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ΕΑΠ\ΔΙΠΛΩΜΑΤΙΚΗ\"/>
    </mc:Choice>
  </mc:AlternateContent>
  <xr:revisionPtr revIDLastSave="0" documentId="13_ncr:1_{87904848-21CE-440C-873D-4F794F8A63D1}" xr6:coauthVersionLast="47" xr6:coauthVersionMax="47" xr10:uidLastSave="{00000000-0000-0000-0000-000000000000}"/>
  <bookViews>
    <workbookView xWindow="-108" yWindow="-108" windowWidth="23256" windowHeight="12456" activeTab="2" xr2:uid="{7874E495-68D7-41C7-A492-53D88BC197AB}"/>
  </bookViews>
  <sheets>
    <sheet name="DATA" sheetId="1" r:id="rId1"/>
    <sheet name="TABLES" sheetId="2" r:id="rId2"/>
    <sheet name="CHAR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/>
  <c r="C29" i="2"/>
  <c r="C28" i="2"/>
  <c r="C27" i="2"/>
  <c r="C26" i="2"/>
  <c r="C25" i="2"/>
  <c r="C5" i="2"/>
  <c r="C4" i="2"/>
  <c r="C78" i="2"/>
  <c r="C77" i="2"/>
  <c r="C76" i="2"/>
  <c r="C73" i="2"/>
  <c r="C72" i="2"/>
  <c r="C71" i="2"/>
  <c r="C70" i="2"/>
  <c r="C67" i="2"/>
  <c r="C66" i="2"/>
  <c r="C65" i="2"/>
  <c r="C64" i="2"/>
  <c r="C61" i="2"/>
  <c r="C60" i="2"/>
  <c r="C59" i="2"/>
  <c r="C56" i="2"/>
  <c r="C55" i="2"/>
  <c r="C52" i="2"/>
  <c r="C51" i="2"/>
  <c r="C48" i="2"/>
  <c r="C47" i="2"/>
  <c r="C45" i="2"/>
  <c r="C46" i="2"/>
  <c r="C42" i="2"/>
  <c r="C41" i="2"/>
  <c r="C40" i="2"/>
  <c r="C39" i="2"/>
  <c r="C33" i="2"/>
  <c r="C36" i="2"/>
  <c r="C35" i="2"/>
  <c r="C34" i="2"/>
  <c r="C22" i="2"/>
  <c r="C21" i="2"/>
  <c r="C20" i="2"/>
  <c r="C19" i="2"/>
  <c r="C16" i="2"/>
  <c r="C14" i="2"/>
  <c r="C15" i="2"/>
  <c r="C11" i="2"/>
  <c r="C10" i="2"/>
  <c r="C9" i="2"/>
  <c r="C6" i="2"/>
</calcChain>
</file>

<file path=xl/sharedStrings.xml><?xml version="1.0" encoding="utf-8"?>
<sst xmlns="http://schemas.openxmlformats.org/spreadsheetml/2006/main" count="164" uniqueCount="71">
  <si>
    <t>Α/Α</t>
  </si>
  <si>
    <t>Q1</t>
  </si>
  <si>
    <t>Q3</t>
  </si>
  <si>
    <t>Q4</t>
  </si>
  <si>
    <t>Q5</t>
  </si>
  <si>
    <t>Q6</t>
  </si>
  <si>
    <t>Q7</t>
  </si>
  <si>
    <t>Q8</t>
  </si>
  <si>
    <t>Q9</t>
  </si>
  <si>
    <t>Q12</t>
  </si>
  <si>
    <t>Q13</t>
  </si>
  <si>
    <t>Q14</t>
  </si>
  <si>
    <t xml:space="preserve">Κωδικός: </t>
  </si>
  <si>
    <t>1-5 άτομα</t>
  </si>
  <si>
    <t>6-10 άτομα</t>
  </si>
  <si>
    <t>&gt; 10 άτομα</t>
  </si>
  <si>
    <t>Ναι</t>
  </si>
  <si>
    <t>Όχι</t>
  </si>
  <si>
    <t>Μερικώς</t>
  </si>
  <si>
    <t>Εσωτερικά αποκλειστικά</t>
  </si>
  <si>
    <t>Σε συνεργασία με εξωτερικό λογιστή/φοροτεχνικό</t>
  </si>
  <si>
    <t>Μικτό σύστημα</t>
  </si>
  <si>
    <t>Q10</t>
  </si>
  <si>
    <t>Q15</t>
  </si>
  <si>
    <t>Q16</t>
  </si>
  <si>
    <t>Χαμηλός</t>
  </si>
  <si>
    <t>Μέτριος</t>
  </si>
  <si>
    <t>Υψηλός</t>
  </si>
  <si>
    <t>Πολύ Υψηλός</t>
  </si>
  <si>
    <t>Γενική Λογιστική</t>
  </si>
  <si>
    <t>Κοστολόγηση</t>
  </si>
  <si>
    <t>Μισθοδοσία</t>
  </si>
  <si>
    <t>Φορολογική συμμόρφωση</t>
  </si>
  <si>
    <t>Διαχείριση αποθεμάτων</t>
  </si>
  <si>
    <t>Όλα τα παραπάνω</t>
  </si>
  <si>
    <t>Καθόλου</t>
  </si>
  <si>
    <t>Λίγο</t>
  </si>
  <si>
    <t>Ποτέ</t>
  </si>
  <si>
    <t>Αρκετά</t>
  </si>
  <si>
    <t>Πολύ</t>
  </si>
  <si>
    <t>Συχνά</t>
  </si>
  <si>
    <t>Μερικές φορές</t>
  </si>
  <si>
    <t>Σπάνια</t>
  </si>
  <si>
    <t>Ναι πλήρως</t>
  </si>
  <si>
    <t>Ικανοποιητικά</t>
  </si>
  <si>
    <t>Πολύ Συχνά</t>
  </si>
  <si>
    <t>Μέτρια</t>
  </si>
  <si>
    <t>Σημαντικά</t>
  </si>
  <si>
    <t>Πολύ έντονα</t>
  </si>
  <si>
    <t>Απάντηση</t>
  </si>
  <si>
    <t>Συχνότητα</t>
  </si>
  <si>
    <t>Q6*1</t>
  </si>
  <si>
    <t>Q6*2</t>
  </si>
  <si>
    <t>Q6*3</t>
  </si>
  <si>
    <t>Q6*4</t>
  </si>
  <si>
    <t>Q6*5</t>
  </si>
  <si>
    <t>Q6*6</t>
  </si>
  <si>
    <t>1η Ερώτηση</t>
  </si>
  <si>
    <t>3η Ερώτηση</t>
  </si>
  <si>
    <t>4η Ερώτηση</t>
  </si>
  <si>
    <t>5η Ερώτηση</t>
  </si>
  <si>
    <t>6η Ερώτηση</t>
  </si>
  <si>
    <t>7η Ερώτηση</t>
  </si>
  <si>
    <t>8η Ερώτηση</t>
  </si>
  <si>
    <t>9η Ερώτηση</t>
  </si>
  <si>
    <t>10η Ερώτηση</t>
  </si>
  <si>
    <t>12η Ερώτηση</t>
  </si>
  <si>
    <t>13η Ερώτηση</t>
  </si>
  <si>
    <t>14η Ερώτηση</t>
  </si>
  <si>
    <t>15η Ερώτηση</t>
  </si>
  <si>
    <t>16η Ερώτηση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</si>
</sst>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Άτομα στο Λογιστήριο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E6-4AC4-A2F1-5DD29ED81F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E6-4AC4-A2F1-5DD29ED81F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E6-4AC4-A2F1-5DD29ED81F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TABLES!$C$4:$C$6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E6-4AC4-A2F1-5DD29ED81F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Προβλήματα στην παρακολούθηση</a:t>
            </a:r>
            <a:r>
              <a:rPr lang="el-GR" baseline="0"/>
              <a:t> Αποθεμάτων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1A-4A47-9157-906DC1B16B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1A-4A47-9157-906DC1B16BE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F1A-4A47-9157-906DC1B16B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F1A-4A47-9157-906DC1B16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TABLES!$C$55:$C$56</c:f>
              <c:numCache>
                <c:formatCode>General</c:formatCode>
                <c:ptCount val="2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1A-4A47-9157-906DC1B16B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Επηρεασμός</a:t>
            </a:r>
            <a:r>
              <a:rPr lang="el-GR" baseline="0"/>
              <a:t> της λειτουργίας από τις συχνές αλλαγές στη φορολογική/λογιστική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37-48B6-A909-141F20CE31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37-48B6-A909-141F20CE31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37-48B6-A909-141F20CE31E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4E11E9D-33FB-416E-9566-5C878E7BFA1C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237-48B6-A909-141F20CE31E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5FD1EA-3442-440D-9780-2D3121403B41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237-48B6-A909-141F20CE31E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D25317B-7ED5-44ED-B22E-4E9ADE2CCE71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237-48B6-A909-141F20CE3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TABLES!$C$59:$C$61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37-48B6-A909-141F20CE31E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Επηρεασμός Γεωγραφικής Θέσης σε Δημόσιες Υπηρεσίες &amp; Συμβούλους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B-4616-86DD-14A52C890A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9B-4616-86DD-14A52C890A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9B-4616-86DD-14A52C890A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9B-4616-86DD-14A52C890A8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519D650-2228-4FEE-B924-3C02358FDEDB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09B-4616-86DD-14A52C890A8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6F0D707-2E83-4294-8364-9DAA0394A27C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09B-4616-86DD-14A52C890A8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85DC352-3160-4F8B-BED6-EF48CD2E29CA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09B-4616-86DD-14A52C890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TABLES!$C$64:$C$67</c:f>
              <c:numCache>
                <c:formatCode>General</c:formatCode>
                <c:ptCount val="4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9B-4616-86DD-14A52C890A8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Επηρεασμός Λογιστηρίου από τις πιστοποιήσεις και τους ελέγχους</a:t>
            </a:r>
          </a:p>
        </c:rich>
      </c:tx>
      <c:layout>
        <c:manualLayout>
          <c:xMode val="edge"/>
          <c:yMode val="edge"/>
          <c:x val="0.11381074431423771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41-4859-BE38-FFBD1B0FD4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41-4859-BE38-FFBD1B0FD4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41-4859-BE38-FFBD1B0FD4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1-4859-BE38-FFBD1B0FD4C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A037055-4982-422E-98C5-039D48DA127A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F41-4859-BE38-FFBD1B0FD4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AC8BAC4-AFC5-4148-8A1B-A75FE39261F5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F41-4859-BE38-FFBD1B0FD4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732E706-2653-4078-90D0-D0C7AD2454E1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F41-4859-BE38-FFBD1B0FD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TABLES!$C$70:$C$73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41-4859-BE38-FFBD1B0FD4C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Επαρκή Εξειδίκευση Προσωπικού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24-41F2-8CD2-FB78414C7E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24-41F2-8CD2-FB78414C7E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24-41F2-8CD2-FB78414C7ED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A487518-F9F8-4264-862E-0589B6E02AE1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F24-41F2-8CD2-FB78414C7ED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F24-41F2-8CD2-FB78414C7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TABLES!$C$76:$C$78</c:f>
              <c:numCache>
                <c:formatCode>General</c:formatCode>
                <c:ptCount val="3"/>
                <c:pt idx="0">
                  <c:v>7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24-41F2-8CD2-FB78414C7ED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Σαφής διαχωρίσμος Καθηκόντων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88-4630-AAE6-A84493B48E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88-4630-AAE6-A84493B48E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8-4630-AAE6-A84493B48E9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D852BD4-8097-4C81-9038-3EE94B9E202A}" type="PERCENTAGE">
                      <a:rPr lang="en-US" baseline="0"/>
                      <a:pPr/>
                      <a:t>[ΠΟΣΟΣΤΟ]</a:t>
                    </a:fld>
                    <a:endParaRPr lang="el-GR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388-4630-AAE6-A84493B48E9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7B3E56A-79CF-4D1A-8153-74313E144562}" type="PERCENTAGE">
                      <a:rPr lang="en-US" baseline="0"/>
                      <a:pPr/>
                      <a:t>[ΠΟΣΟΣΤΟ]</a:t>
                    </a:fld>
                    <a:endParaRPr lang="el-GR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388-4630-AAE6-A84493B48E9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8843F68-E8B3-4131-B08C-33D42BD4C620}" type="PERCENTAGE">
                      <a:rPr lang="en-US" baseline="0"/>
                      <a:pPr/>
                      <a:t>[ΠΟΣΟΣΤΟ]</a:t>
                    </a:fld>
                    <a:endParaRPr lang="el-GR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388-4630-AAE6-A84493B48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TABLES!$C$9:$C$11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88-4630-AAE6-A84493B48E9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Το Λογιστήριο Λειτουργεί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6-4017-ACF2-88153744F8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C6-4017-ACF2-88153744F8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C6-4017-ACF2-88153744F81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32EFBC3-84E5-440E-81BB-BD4A42EA7A0D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FC6-4017-ACF2-88153744F8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607F167-1D69-40F5-9587-238D228B2583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FC6-4017-ACF2-88153744F8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17F2F9D-6758-4B46-9646-DFBE511C1D90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FC6-4017-ACF2-88153744F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TABLES!$C$14:$C$16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6-4017-ACF2-88153744F8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Συνολικό φόρτο Εργασίας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3-4C20-BCFA-E01D8BECBF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3-4C20-BCFA-E01D8BECBF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F3-4C20-BCFA-E01D8BECBF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F3-4C20-BCFA-E01D8BECBF9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4802408-0814-4FA0-85B9-30BF0C4412DD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F3-4C20-BCFA-E01D8BECBF9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25D37AF-6E6E-471C-AA6D-42BBD42E0F9B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F3-4C20-BCFA-E01D8BECBF9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4849E22-CCBA-4F1A-BE35-5E82B855CE68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F3-4C20-BCFA-E01D8BECB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TABLES!$C$19:$C$22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F3-4C20-BCFA-E01D8BECBF9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Βασικοί Τομείς Απασχόλησης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4-4378-9342-89AACA399D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F4-4378-9342-89AACA399D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F4-4378-9342-89AACA399D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F4-4378-9342-89AACA399D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F4-4378-9342-89AACA399D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8F4-4378-9342-89AACA399DC6}"/>
              </c:ext>
            </c:extLst>
          </c:dPt>
          <c:dLbls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8F4-4378-9342-89AACA399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TABLES!$C$25:$C$30</c:f>
              <c:numCache>
                <c:formatCode>General</c:formatCode>
                <c:ptCount val="6"/>
                <c:pt idx="0">
                  <c:v>7</c:v>
                </c:pt>
                <c:pt idx="1">
                  <c:v>7</c:v>
                </c:pt>
                <c:pt idx="2">
                  <c:v>5</c:v>
                </c:pt>
                <c:pt idx="3">
                  <c:v>1</c:v>
                </c:pt>
                <c:pt idx="4">
                  <c:v>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F4-4378-9342-89AACA399D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Βαθμός που επηρεάζει</a:t>
            </a:r>
            <a:r>
              <a:rPr lang="el-GR" baseline="0"/>
              <a:t> η Εποχικότητα τον φόρτο εργασίας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26-4EA0-B6B5-947626DFD6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26-4EA0-B6B5-947626DFD6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26-4EA0-B6B5-947626DFD6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26-4EA0-B6B5-947626DFD62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C26-4EA0-B6B5-947626DFD6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6EE2C30-2764-43FE-B70A-506AABF8DCB5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C26-4EA0-B6B5-947626DFD6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C26-4EA0-B6B5-947626DFD6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BC26-4EA0-B6B5-947626DFD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TABLES!$C$33:$C$36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26-4EA0-B6B5-947626DFD62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Το Λογιστικό σύστημα καλύπτει επαρκώς τις ανάγκες?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658-4F3D-AF73-303012E546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658-4F3D-AF73-303012E546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658-4F3D-AF73-303012E546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658-4F3D-AF73-303012E5464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3FE63BF-9960-4DDC-8B88-3373F6AE09BE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F658-4F3D-AF73-303012E546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9BB904E-A907-4B54-9968-6B3347737932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F658-4F3D-AF73-303012E546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1FA3EC2-48B1-4DA5-99E2-015EE0C27D70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F658-4F3D-AF73-303012E54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TABLES!$C$39:$C$42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658-4F3D-AF73-303012E54646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658-4F3D-AF73-303012E546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658-4F3D-AF73-303012E546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658-4F3D-AF73-303012E546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658-4F3D-AF73-303012E546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TABLES!$C$45:$C$48</c:f>
              <c:numCache>
                <c:formatCode>General</c:formatCode>
                <c:ptCount val="4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658-4F3D-AF73-303012E5464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Το</a:t>
            </a:r>
            <a:r>
              <a:rPr lang="el-GR" baseline="0"/>
              <a:t> Λογιστικό σύστημα καλύπτει επαρκώς τις ανάγκες?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7B-4394-A1AE-71BF63E1D2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7B-4394-A1AE-71BF63E1D2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7B-4394-A1AE-71BF63E1D2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7B-4394-A1AE-71BF63E1D2C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FA735D2-73AD-47B2-A6F8-2BC6C8F3917B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D7B-4394-A1AE-71BF63E1D2C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B565144-2C29-49ED-9299-8B9233D9AAA4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D7B-4394-A1AE-71BF63E1D2C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5771CC9-682C-4F49-BBB5-BA1141289953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D7B-4394-A1AE-71BF63E1D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TABLES!$C$45:$C$48</c:f>
              <c:numCache>
                <c:formatCode>General</c:formatCode>
                <c:ptCount val="4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7B-4394-A1AE-71BF63E1D2C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Δυσκολίες στην κοστολόγηση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41-4198-949B-C8B96DD25E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41-4198-949B-C8B96DD25E6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4A968C6-5675-48CC-AC46-593060F49EC0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D41-4198-949B-C8B96DD25E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7AF0BC2-0841-405B-ACAE-D79C582BDEFA}" type="VALUE">
                      <a:rPr lang="en-US"/>
                      <a:pPr/>
                      <a:t>[ΤΙΜΗ]</a:t>
                    </a:fld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D41-4198-949B-C8B96DD25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l-G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TABLES!$C$51:$C$52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41-4198-949B-C8B96DD25E6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</xdr:rowOff>
    </xdr:from>
    <xdr:to>
      <xdr:col>7</xdr:col>
      <xdr:colOff>594360</xdr:colOff>
      <xdr:row>17</xdr:row>
      <xdr:rowOff>0</xdr:rowOff>
    </xdr:to>
    <xdr:graphicFrame macro="">
      <xdr:nvGraphicFramePr>
        <xdr:cNvPr id="3" name="Γράφημα 2">
          <a:extLst>
            <a:ext uri="{FF2B5EF4-FFF2-40B4-BE49-F238E27FC236}">
              <a16:creationId xmlns:a16="http://schemas.microsoft.com/office/drawing/2014/main" id="{77F36427-963E-45B4-880C-0A850BB6A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8</xdr:col>
      <xdr:colOff>0</xdr:colOff>
      <xdr:row>33</xdr:row>
      <xdr:rowOff>167640</xdr:rowOff>
    </xdr:to>
    <xdr:graphicFrame macro="">
      <xdr:nvGraphicFramePr>
        <xdr:cNvPr id="4" name="Γράφημα 3">
          <a:extLst>
            <a:ext uri="{FF2B5EF4-FFF2-40B4-BE49-F238E27FC236}">
              <a16:creationId xmlns:a16="http://schemas.microsoft.com/office/drawing/2014/main" id="{EA4DC4FC-A139-4ACF-8430-05D9BFD28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15240</xdr:colOff>
      <xdr:row>51</xdr:row>
      <xdr:rowOff>0</xdr:rowOff>
    </xdr:to>
    <xdr:graphicFrame macro="">
      <xdr:nvGraphicFramePr>
        <xdr:cNvPr id="5" name="Γράφημα 4">
          <a:extLst>
            <a:ext uri="{FF2B5EF4-FFF2-40B4-BE49-F238E27FC236}">
              <a16:creationId xmlns:a16="http://schemas.microsoft.com/office/drawing/2014/main" id="{FD71EB77-1EFD-45B4-89D6-BA93760C0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7</xdr:col>
      <xdr:colOff>601980</xdr:colOff>
      <xdr:row>68</xdr:row>
      <xdr:rowOff>0</xdr:rowOff>
    </xdr:to>
    <xdr:graphicFrame macro="">
      <xdr:nvGraphicFramePr>
        <xdr:cNvPr id="6" name="Γράφημα 5">
          <a:extLst>
            <a:ext uri="{FF2B5EF4-FFF2-40B4-BE49-F238E27FC236}">
              <a16:creationId xmlns:a16="http://schemas.microsoft.com/office/drawing/2014/main" id="{9920DC5A-08B7-4FE3-A5C2-313915502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7</xdr:col>
      <xdr:colOff>601980</xdr:colOff>
      <xdr:row>85</xdr:row>
      <xdr:rowOff>0</xdr:rowOff>
    </xdr:to>
    <xdr:graphicFrame macro="">
      <xdr:nvGraphicFramePr>
        <xdr:cNvPr id="8" name="Γράφημα 7">
          <a:extLst>
            <a:ext uri="{FF2B5EF4-FFF2-40B4-BE49-F238E27FC236}">
              <a16:creationId xmlns:a16="http://schemas.microsoft.com/office/drawing/2014/main" id="{F68FE3D3-BE1F-4290-9810-CF31C34AC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87</xdr:row>
      <xdr:rowOff>0</xdr:rowOff>
    </xdr:from>
    <xdr:to>
      <xdr:col>8</xdr:col>
      <xdr:colOff>15240</xdr:colOff>
      <xdr:row>102</xdr:row>
      <xdr:rowOff>0</xdr:rowOff>
    </xdr:to>
    <xdr:graphicFrame macro="">
      <xdr:nvGraphicFramePr>
        <xdr:cNvPr id="9" name="Γράφημα 8">
          <a:extLst>
            <a:ext uri="{FF2B5EF4-FFF2-40B4-BE49-F238E27FC236}">
              <a16:creationId xmlns:a16="http://schemas.microsoft.com/office/drawing/2014/main" id="{B58CE8A5-F7A5-4C7A-9E28-8296A91E0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104</xdr:row>
      <xdr:rowOff>0</xdr:rowOff>
    </xdr:from>
    <xdr:to>
      <xdr:col>8</xdr:col>
      <xdr:colOff>7620</xdr:colOff>
      <xdr:row>119</xdr:row>
      <xdr:rowOff>0</xdr:rowOff>
    </xdr:to>
    <xdr:graphicFrame macro="">
      <xdr:nvGraphicFramePr>
        <xdr:cNvPr id="10" name="Γράφημα 9">
          <a:extLst>
            <a:ext uri="{FF2B5EF4-FFF2-40B4-BE49-F238E27FC236}">
              <a16:creationId xmlns:a16="http://schemas.microsoft.com/office/drawing/2014/main" id="{F0F58012-1D09-459F-AA8C-D1F30F540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121</xdr:row>
      <xdr:rowOff>0</xdr:rowOff>
    </xdr:from>
    <xdr:to>
      <xdr:col>7</xdr:col>
      <xdr:colOff>601980</xdr:colOff>
      <xdr:row>136</xdr:row>
      <xdr:rowOff>0</xdr:rowOff>
    </xdr:to>
    <xdr:graphicFrame macro="">
      <xdr:nvGraphicFramePr>
        <xdr:cNvPr id="11" name="Γράφημα 10">
          <a:extLst>
            <a:ext uri="{FF2B5EF4-FFF2-40B4-BE49-F238E27FC236}">
              <a16:creationId xmlns:a16="http://schemas.microsoft.com/office/drawing/2014/main" id="{8ACDFB55-A145-4B2B-9A12-6DDE03C57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7620</xdr:colOff>
      <xdr:row>138</xdr:row>
      <xdr:rowOff>22860</xdr:rowOff>
    </xdr:from>
    <xdr:to>
      <xdr:col>8</xdr:col>
      <xdr:colOff>7620</xdr:colOff>
      <xdr:row>153</xdr:row>
      <xdr:rowOff>22860</xdr:rowOff>
    </xdr:to>
    <xdr:graphicFrame macro="">
      <xdr:nvGraphicFramePr>
        <xdr:cNvPr id="12" name="Γράφημα 11">
          <a:extLst>
            <a:ext uri="{FF2B5EF4-FFF2-40B4-BE49-F238E27FC236}">
              <a16:creationId xmlns:a16="http://schemas.microsoft.com/office/drawing/2014/main" id="{32FEB8D6-AA72-46F5-BE32-43B946E85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8</xdr:col>
      <xdr:colOff>7620</xdr:colOff>
      <xdr:row>170</xdr:row>
      <xdr:rowOff>0</xdr:rowOff>
    </xdr:to>
    <xdr:graphicFrame macro="">
      <xdr:nvGraphicFramePr>
        <xdr:cNvPr id="13" name="Γράφημα 12">
          <a:extLst>
            <a:ext uri="{FF2B5EF4-FFF2-40B4-BE49-F238E27FC236}">
              <a16:creationId xmlns:a16="http://schemas.microsoft.com/office/drawing/2014/main" id="{E9061FD1-624E-4764-AAE7-D62324036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172</xdr:row>
      <xdr:rowOff>0</xdr:rowOff>
    </xdr:from>
    <xdr:to>
      <xdr:col>7</xdr:col>
      <xdr:colOff>601980</xdr:colOff>
      <xdr:row>187</xdr:row>
      <xdr:rowOff>0</xdr:rowOff>
    </xdr:to>
    <xdr:graphicFrame macro="">
      <xdr:nvGraphicFramePr>
        <xdr:cNvPr id="14" name="Γράφημα 13">
          <a:extLst>
            <a:ext uri="{FF2B5EF4-FFF2-40B4-BE49-F238E27FC236}">
              <a16:creationId xmlns:a16="http://schemas.microsoft.com/office/drawing/2014/main" id="{ED4D1523-46DC-4C2B-911B-A75C2A1B2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189</xdr:row>
      <xdr:rowOff>0</xdr:rowOff>
    </xdr:from>
    <xdr:to>
      <xdr:col>8</xdr:col>
      <xdr:colOff>22860</xdr:colOff>
      <xdr:row>204</xdr:row>
      <xdr:rowOff>0</xdr:rowOff>
    </xdr:to>
    <xdr:graphicFrame macro="">
      <xdr:nvGraphicFramePr>
        <xdr:cNvPr id="15" name="Γράφημα 14">
          <a:extLst>
            <a:ext uri="{FF2B5EF4-FFF2-40B4-BE49-F238E27FC236}">
              <a16:creationId xmlns:a16="http://schemas.microsoft.com/office/drawing/2014/main" id="{6B5C64DD-3EB6-4A9A-BE8F-CC10E644D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206</xdr:row>
      <xdr:rowOff>0</xdr:rowOff>
    </xdr:from>
    <xdr:to>
      <xdr:col>7</xdr:col>
      <xdr:colOff>601980</xdr:colOff>
      <xdr:row>221</xdr:row>
      <xdr:rowOff>0</xdr:rowOff>
    </xdr:to>
    <xdr:graphicFrame macro="">
      <xdr:nvGraphicFramePr>
        <xdr:cNvPr id="16" name="Γράφημα 15">
          <a:extLst>
            <a:ext uri="{FF2B5EF4-FFF2-40B4-BE49-F238E27FC236}">
              <a16:creationId xmlns:a16="http://schemas.microsoft.com/office/drawing/2014/main" id="{13A10A5D-258F-46D9-A077-7E535ECE6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8</xdr:col>
      <xdr:colOff>22860</xdr:colOff>
      <xdr:row>238</xdr:row>
      <xdr:rowOff>0</xdr:rowOff>
    </xdr:to>
    <xdr:graphicFrame macro="">
      <xdr:nvGraphicFramePr>
        <xdr:cNvPr id="17" name="Γράφημα 16">
          <a:extLst>
            <a:ext uri="{FF2B5EF4-FFF2-40B4-BE49-F238E27FC236}">
              <a16:creationId xmlns:a16="http://schemas.microsoft.com/office/drawing/2014/main" id="{E6E61C45-574E-43FE-96F3-BE6C007F6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78F2-7CDE-45E5-949E-EECD80342860}">
  <dimension ref="A1:T92"/>
  <sheetViews>
    <sheetView workbookViewId="0">
      <selection activeCell="U11" sqref="U11"/>
    </sheetView>
  </sheetViews>
  <sheetFormatPr defaultRowHeight="14.4" x14ac:dyDescent="0.3"/>
  <cols>
    <col min="1" max="1" width="9.33203125" bestFit="1" customWidth="1"/>
    <col min="2" max="2" width="10.8867187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6</v>
      </c>
      <c r="M1" s="1" t="s">
        <v>7</v>
      </c>
      <c r="N1" s="1" t="s">
        <v>8</v>
      </c>
      <c r="O1" s="1" t="s">
        <v>22</v>
      </c>
      <c r="P1" s="1" t="s">
        <v>9</v>
      </c>
      <c r="Q1" s="1" t="s">
        <v>10</v>
      </c>
      <c r="R1" s="1" t="s">
        <v>11</v>
      </c>
      <c r="S1" s="1" t="s">
        <v>23</v>
      </c>
      <c r="T1" s="1" t="s">
        <v>24</v>
      </c>
    </row>
    <row r="2" spans="1:20" x14ac:dyDescent="0.3">
      <c r="A2">
        <v>1</v>
      </c>
      <c r="B2">
        <v>1</v>
      </c>
      <c r="C2">
        <v>3</v>
      </c>
      <c r="D2">
        <v>1</v>
      </c>
      <c r="E2">
        <v>3</v>
      </c>
      <c r="F2">
        <v>1</v>
      </c>
      <c r="G2">
        <v>2</v>
      </c>
      <c r="H2">
        <v>3</v>
      </c>
      <c r="I2">
        <v>0</v>
      </c>
      <c r="J2">
        <v>0</v>
      </c>
      <c r="K2">
        <v>0</v>
      </c>
      <c r="L2">
        <v>4</v>
      </c>
      <c r="M2">
        <v>2</v>
      </c>
      <c r="N2">
        <v>2</v>
      </c>
      <c r="O2">
        <v>1</v>
      </c>
      <c r="P2">
        <v>2</v>
      </c>
      <c r="Q2">
        <v>2</v>
      </c>
      <c r="R2">
        <v>2</v>
      </c>
      <c r="S2">
        <v>2</v>
      </c>
      <c r="T2">
        <v>3</v>
      </c>
    </row>
    <row r="3" spans="1:20" x14ac:dyDescent="0.3">
      <c r="A3">
        <v>2</v>
      </c>
      <c r="B3">
        <v>1</v>
      </c>
      <c r="C3">
        <v>3</v>
      </c>
      <c r="D3">
        <v>2</v>
      </c>
      <c r="E3">
        <v>3</v>
      </c>
      <c r="F3">
        <v>1</v>
      </c>
      <c r="G3">
        <v>2</v>
      </c>
      <c r="H3">
        <v>3</v>
      </c>
      <c r="I3">
        <v>0</v>
      </c>
      <c r="J3">
        <v>5</v>
      </c>
      <c r="K3">
        <v>0</v>
      </c>
      <c r="L3">
        <v>4</v>
      </c>
      <c r="M3">
        <v>1</v>
      </c>
      <c r="N3">
        <v>2</v>
      </c>
      <c r="O3">
        <v>1</v>
      </c>
      <c r="P3">
        <v>1</v>
      </c>
      <c r="Q3">
        <v>1</v>
      </c>
      <c r="R3">
        <v>3</v>
      </c>
      <c r="S3">
        <v>2</v>
      </c>
      <c r="T3">
        <v>3</v>
      </c>
    </row>
    <row r="4" spans="1:20" x14ac:dyDescent="0.3">
      <c r="A4">
        <v>3</v>
      </c>
      <c r="B4">
        <v>3</v>
      </c>
      <c r="C4">
        <v>1</v>
      </c>
      <c r="D4">
        <v>3</v>
      </c>
      <c r="E4">
        <v>3</v>
      </c>
      <c r="F4">
        <v>1</v>
      </c>
      <c r="G4">
        <v>2</v>
      </c>
      <c r="H4">
        <v>3</v>
      </c>
      <c r="I4">
        <v>4</v>
      </c>
      <c r="J4">
        <v>0</v>
      </c>
      <c r="K4">
        <v>0</v>
      </c>
      <c r="L4">
        <v>3</v>
      </c>
      <c r="M4">
        <v>2</v>
      </c>
      <c r="N4">
        <v>1</v>
      </c>
      <c r="O4">
        <v>1</v>
      </c>
      <c r="P4">
        <v>2</v>
      </c>
      <c r="Q4">
        <v>3</v>
      </c>
      <c r="R4">
        <v>2</v>
      </c>
      <c r="S4">
        <v>2</v>
      </c>
      <c r="T4">
        <v>1</v>
      </c>
    </row>
    <row r="5" spans="1:20" x14ac:dyDescent="0.3">
      <c r="A5">
        <v>4</v>
      </c>
      <c r="B5">
        <v>1</v>
      </c>
      <c r="C5">
        <v>1</v>
      </c>
      <c r="D5">
        <v>1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6</v>
      </c>
      <c r="L5">
        <v>3</v>
      </c>
      <c r="M5">
        <v>4</v>
      </c>
      <c r="N5">
        <v>2</v>
      </c>
      <c r="O5">
        <v>1</v>
      </c>
      <c r="P5">
        <v>2</v>
      </c>
      <c r="Q5">
        <v>3</v>
      </c>
      <c r="R5">
        <v>2</v>
      </c>
      <c r="S5">
        <v>2</v>
      </c>
      <c r="T5">
        <v>1</v>
      </c>
    </row>
    <row r="6" spans="1:20" x14ac:dyDescent="0.3">
      <c r="A6">
        <v>5</v>
      </c>
      <c r="B6" s="3">
        <v>1</v>
      </c>
      <c r="C6">
        <v>3</v>
      </c>
      <c r="D6">
        <v>2</v>
      </c>
      <c r="E6">
        <v>3</v>
      </c>
      <c r="F6">
        <v>1</v>
      </c>
      <c r="G6">
        <v>2</v>
      </c>
      <c r="H6">
        <v>3</v>
      </c>
      <c r="I6">
        <v>0</v>
      </c>
      <c r="J6">
        <v>5</v>
      </c>
      <c r="K6">
        <v>0</v>
      </c>
      <c r="L6">
        <v>4</v>
      </c>
      <c r="M6">
        <v>2</v>
      </c>
      <c r="N6">
        <v>2</v>
      </c>
      <c r="O6">
        <v>1</v>
      </c>
      <c r="P6">
        <v>1</v>
      </c>
      <c r="Q6">
        <v>3</v>
      </c>
      <c r="R6">
        <v>2</v>
      </c>
      <c r="S6">
        <v>3</v>
      </c>
      <c r="T6">
        <v>3</v>
      </c>
    </row>
    <row r="7" spans="1:20" x14ac:dyDescent="0.3">
      <c r="A7">
        <v>6</v>
      </c>
      <c r="B7">
        <v>1</v>
      </c>
      <c r="C7">
        <v>2</v>
      </c>
      <c r="D7">
        <v>2</v>
      </c>
      <c r="E7">
        <v>2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2</v>
      </c>
      <c r="N7">
        <v>3</v>
      </c>
      <c r="O7">
        <v>2</v>
      </c>
      <c r="P7">
        <v>2</v>
      </c>
      <c r="Q7">
        <v>2</v>
      </c>
      <c r="R7">
        <v>2</v>
      </c>
      <c r="S7">
        <v>1</v>
      </c>
      <c r="T7">
        <v>1</v>
      </c>
    </row>
    <row r="8" spans="1:20" x14ac:dyDescent="0.3">
      <c r="A8">
        <v>7</v>
      </c>
      <c r="B8">
        <v>1</v>
      </c>
      <c r="C8">
        <v>1</v>
      </c>
      <c r="D8">
        <v>2</v>
      </c>
      <c r="E8">
        <v>1</v>
      </c>
      <c r="F8">
        <v>0</v>
      </c>
      <c r="G8">
        <v>2</v>
      </c>
      <c r="H8">
        <v>0</v>
      </c>
      <c r="I8">
        <v>0</v>
      </c>
      <c r="J8">
        <v>5</v>
      </c>
      <c r="K8">
        <v>0</v>
      </c>
      <c r="L8">
        <v>1</v>
      </c>
      <c r="M8">
        <v>4</v>
      </c>
      <c r="N8">
        <v>3</v>
      </c>
      <c r="O8">
        <v>2</v>
      </c>
      <c r="P8">
        <v>2</v>
      </c>
      <c r="Q8">
        <v>1</v>
      </c>
      <c r="R8">
        <v>1</v>
      </c>
      <c r="S8">
        <v>1</v>
      </c>
      <c r="T8">
        <v>1</v>
      </c>
    </row>
    <row r="9" spans="1:20" x14ac:dyDescent="0.3">
      <c r="A9">
        <v>8</v>
      </c>
      <c r="B9">
        <v>2</v>
      </c>
      <c r="C9">
        <v>1</v>
      </c>
      <c r="D9">
        <v>3</v>
      </c>
      <c r="E9">
        <v>3</v>
      </c>
      <c r="F9">
        <v>1</v>
      </c>
      <c r="G9">
        <v>2</v>
      </c>
      <c r="H9">
        <v>3</v>
      </c>
      <c r="I9">
        <v>0</v>
      </c>
      <c r="J9">
        <v>5</v>
      </c>
      <c r="K9">
        <v>0</v>
      </c>
      <c r="L9">
        <v>1</v>
      </c>
      <c r="M9">
        <v>1</v>
      </c>
      <c r="N9">
        <v>1</v>
      </c>
      <c r="O9">
        <v>2</v>
      </c>
      <c r="P9">
        <v>2</v>
      </c>
      <c r="Q9">
        <v>1</v>
      </c>
      <c r="R9">
        <v>2</v>
      </c>
      <c r="S9">
        <v>1</v>
      </c>
      <c r="T9">
        <v>1</v>
      </c>
    </row>
    <row r="10" spans="1:20" x14ac:dyDescent="0.3">
      <c r="A10">
        <v>9</v>
      </c>
      <c r="B10">
        <v>1</v>
      </c>
      <c r="C10">
        <v>3</v>
      </c>
      <c r="D10">
        <v>3</v>
      </c>
      <c r="E10">
        <v>2</v>
      </c>
      <c r="F10">
        <v>1</v>
      </c>
      <c r="G10">
        <v>2</v>
      </c>
      <c r="H10">
        <v>0</v>
      </c>
      <c r="I10">
        <v>0</v>
      </c>
      <c r="J10">
        <v>5</v>
      </c>
      <c r="K10">
        <v>0</v>
      </c>
      <c r="L10">
        <v>1</v>
      </c>
      <c r="M10">
        <v>2</v>
      </c>
      <c r="N10">
        <v>2</v>
      </c>
      <c r="O10">
        <v>2</v>
      </c>
      <c r="P10">
        <v>2</v>
      </c>
      <c r="Q10">
        <v>1</v>
      </c>
      <c r="R10">
        <v>1</v>
      </c>
      <c r="S10">
        <v>1</v>
      </c>
      <c r="T10">
        <v>1</v>
      </c>
    </row>
    <row r="11" spans="1:20" x14ac:dyDescent="0.3">
      <c r="A11">
        <v>10</v>
      </c>
      <c r="B11">
        <v>2</v>
      </c>
      <c r="C11">
        <v>1</v>
      </c>
      <c r="D11">
        <v>1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6</v>
      </c>
      <c r="L11">
        <v>2</v>
      </c>
      <c r="M11">
        <v>2</v>
      </c>
      <c r="N11">
        <v>1</v>
      </c>
      <c r="O11">
        <v>2</v>
      </c>
      <c r="P11">
        <v>2</v>
      </c>
      <c r="Q11">
        <v>1</v>
      </c>
      <c r="R11">
        <v>1</v>
      </c>
      <c r="S11">
        <v>2</v>
      </c>
      <c r="T11">
        <v>1</v>
      </c>
    </row>
    <row r="16" spans="1:20" ht="15.6" x14ac:dyDescent="0.3">
      <c r="A16" s="2" t="s">
        <v>1</v>
      </c>
    </row>
    <row r="17" spans="1:2" x14ac:dyDescent="0.3">
      <c r="A17" t="s">
        <v>12</v>
      </c>
    </row>
    <row r="18" spans="1:2" x14ac:dyDescent="0.3">
      <c r="A18" s="1">
        <v>1</v>
      </c>
      <c r="B18" t="s">
        <v>13</v>
      </c>
    </row>
    <row r="19" spans="1:2" x14ac:dyDescent="0.3">
      <c r="A19" s="1">
        <v>2</v>
      </c>
      <c r="B19" t="s">
        <v>14</v>
      </c>
    </row>
    <row r="20" spans="1:2" x14ac:dyDescent="0.3">
      <c r="A20" s="1">
        <v>3</v>
      </c>
      <c r="B20" t="s">
        <v>15</v>
      </c>
    </row>
    <row r="22" spans="1:2" ht="15.6" x14ac:dyDescent="0.3">
      <c r="A22" s="2" t="s">
        <v>2</v>
      </c>
    </row>
    <row r="23" spans="1:2" x14ac:dyDescent="0.3">
      <c r="A23" s="1">
        <v>1</v>
      </c>
      <c r="B23" t="s">
        <v>16</v>
      </c>
    </row>
    <row r="24" spans="1:2" x14ac:dyDescent="0.3">
      <c r="A24" s="1">
        <v>2</v>
      </c>
      <c r="B24" t="s">
        <v>17</v>
      </c>
    </row>
    <row r="25" spans="1:2" x14ac:dyDescent="0.3">
      <c r="A25" s="1">
        <v>3</v>
      </c>
      <c r="B25" t="s">
        <v>18</v>
      </c>
    </row>
    <row r="27" spans="1:2" ht="15.6" x14ac:dyDescent="0.3">
      <c r="A27" s="2" t="s">
        <v>3</v>
      </c>
    </row>
    <row r="28" spans="1:2" x14ac:dyDescent="0.3">
      <c r="A28" s="1">
        <v>1</v>
      </c>
      <c r="B28" t="s">
        <v>19</v>
      </c>
    </row>
    <row r="29" spans="1:2" x14ac:dyDescent="0.3">
      <c r="A29" s="1">
        <v>2</v>
      </c>
      <c r="B29" t="s">
        <v>20</v>
      </c>
    </row>
    <row r="30" spans="1:2" x14ac:dyDescent="0.3">
      <c r="A30" s="1">
        <v>3</v>
      </c>
      <c r="B30" t="s">
        <v>21</v>
      </c>
    </row>
    <row r="32" spans="1:2" ht="15.6" x14ac:dyDescent="0.3">
      <c r="A32" s="2" t="s">
        <v>4</v>
      </c>
    </row>
    <row r="33" spans="1:2" x14ac:dyDescent="0.3">
      <c r="A33" s="1">
        <v>1</v>
      </c>
      <c r="B33" t="s">
        <v>25</v>
      </c>
    </row>
    <row r="34" spans="1:2" x14ac:dyDescent="0.3">
      <c r="A34" s="1">
        <v>2</v>
      </c>
      <c r="B34" t="s">
        <v>26</v>
      </c>
    </row>
    <row r="35" spans="1:2" x14ac:dyDescent="0.3">
      <c r="A35" s="1">
        <v>3</v>
      </c>
      <c r="B35" t="s">
        <v>27</v>
      </c>
    </row>
    <row r="36" spans="1:2" x14ac:dyDescent="0.3">
      <c r="A36" s="1">
        <v>4</v>
      </c>
      <c r="B36" t="s">
        <v>28</v>
      </c>
    </row>
    <row r="38" spans="1:2" ht="15.6" x14ac:dyDescent="0.3">
      <c r="A38" s="2" t="s">
        <v>5</v>
      </c>
    </row>
    <row r="39" spans="1:2" x14ac:dyDescent="0.3">
      <c r="A39" s="1">
        <v>1</v>
      </c>
      <c r="B39" t="s">
        <v>29</v>
      </c>
    </row>
    <row r="40" spans="1:2" x14ac:dyDescent="0.3">
      <c r="A40" s="1">
        <v>2</v>
      </c>
      <c r="B40" t="s">
        <v>30</v>
      </c>
    </row>
    <row r="41" spans="1:2" x14ac:dyDescent="0.3">
      <c r="A41" s="1">
        <v>3</v>
      </c>
      <c r="B41" t="s">
        <v>31</v>
      </c>
    </row>
    <row r="42" spans="1:2" x14ac:dyDescent="0.3">
      <c r="A42" s="1">
        <v>4</v>
      </c>
      <c r="B42" t="s">
        <v>32</v>
      </c>
    </row>
    <row r="43" spans="1:2" x14ac:dyDescent="0.3">
      <c r="A43" s="1">
        <v>5</v>
      </c>
      <c r="B43" t="s">
        <v>33</v>
      </c>
    </row>
    <row r="44" spans="1:2" x14ac:dyDescent="0.3">
      <c r="A44" s="1">
        <v>6</v>
      </c>
      <c r="B44" t="s">
        <v>34</v>
      </c>
    </row>
    <row r="46" spans="1:2" ht="15.6" x14ac:dyDescent="0.3">
      <c r="A46" s="2" t="s">
        <v>6</v>
      </c>
    </row>
    <row r="47" spans="1:2" x14ac:dyDescent="0.3">
      <c r="A47" s="1">
        <v>1</v>
      </c>
      <c r="B47" t="s">
        <v>35</v>
      </c>
    </row>
    <row r="48" spans="1:2" x14ac:dyDescent="0.3">
      <c r="A48" s="1">
        <v>2</v>
      </c>
      <c r="B48" t="s">
        <v>36</v>
      </c>
    </row>
    <row r="49" spans="1:2" x14ac:dyDescent="0.3">
      <c r="A49" s="1">
        <v>3</v>
      </c>
      <c r="B49" t="s">
        <v>38</v>
      </c>
    </row>
    <row r="50" spans="1:2" x14ac:dyDescent="0.3">
      <c r="A50" s="1">
        <v>4</v>
      </c>
      <c r="B50" t="s">
        <v>39</v>
      </c>
    </row>
    <row r="52" spans="1:2" ht="15.6" x14ac:dyDescent="0.3">
      <c r="A52" s="2" t="s">
        <v>7</v>
      </c>
    </row>
    <row r="53" spans="1:2" x14ac:dyDescent="0.3">
      <c r="A53" s="1">
        <v>1</v>
      </c>
      <c r="B53" t="s">
        <v>40</v>
      </c>
    </row>
    <row r="54" spans="1:2" x14ac:dyDescent="0.3">
      <c r="A54" s="1">
        <v>2</v>
      </c>
      <c r="B54" t="s">
        <v>41</v>
      </c>
    </row>
    <row r="55" spans="1:2" x14ac:dyDescent="0.3">
      <c r="A55" s="1">
        <v>3</v>
      </c>
      <c r="B55" t="s">
        <v>42</v>
      </c>
    </row>
    <row r="56" spans="1:2" x14ac:dyDescent="0.3">
      <c r="A56" s="1">
        <v>4</v>
      </c>
      <c r="B56" t="s">
        <v>37</v>
      </c>
    </row>
    <row r="58" spans="1:2" ht="15.6" x14ac:dyDescent="0.3">
      <c r="A58" s="2" t="s">
        <v>8</v>
      </c>
    </row>
    <row r="59" spans="1:2" x14ac:dyDescent="0.3">
      <c r="A59" s="1">
        <v>1</v>
      </c>
      <c r="B59" t="s">
        <v>43</v>
      </c>
    </row>
    <row r="60" spans="1:2" x14ac:dyDescent="0.3">
      <c r="A60" s="1">
        <v>2</v>
      </c>
      <c r="B60" t="s">
        <v>44</v>
      </c>
    </row>
    <row r="61" spans="1:2" x14ac:dyDescent="0.3">
      <c r="A61" s="1">
        <v>3</v>
      </c>
      <c r="B61" t="s">
        <v>18</v>
      </c>
    </row>
    <row r="62" spans="1:2" x14ac:dyDescent="0.3">
      <c r="A62" s="1">
        <v>4</v>
      </c>
      <c r="B62" t="s">
        <v>17</v>
      </c>
    </row>
    <row r="64" spans="1:2" ht="15.6" x14ac:dyDescent="0.3">
      <c r="A64" s="2" t="s">
        <v>22</v>
      </c>
    </row>
    <row r="65" spans="1:2" x14ac:dyDescent="0.3">
      <c r="A65" s="1">
        <v>1</v>
      </c>
      <c r="B65" t="s">
        <v>16</v>
      </c>
    </row>
    <row r="66" spans="1:2" x14ac:dyDescent="0.3">
      <c r="A66" s="1">
        <v>2</v>
      </c>
      <c r="B66" t="s">
        <v>17</v>
      </c>
    </row>
    <row r="68" spans="1:2" ht="15.6" x14ac:dyDescent="0.3">
      <c r="A68" s="2" t="s">
        <v>9</v>
      </c>
    </row>
    <row r="69" spans="1:2" x14ac:dyDescent="0.3">
      <c r="A69" s="1">
        <v>1</v>
      </c>
      <c r="B69" t="s">
        <v>16</v>
      </c>
    </row>
    <row r="70" spans="1:2" x14ac:dyDescent="0.3">
      <c r="A70" s="1">
        <v>2</v>
      </c>
      <c r="B70" t="s">
        <v>17</v>
      </c>
    </row>
    <row r="72" spans="1:2" ht="15.6" x14ac:dyDescent="0.3">
      <c r="A72" s="2" t="s">
        <v>10</v>
      </c>
    </row>
    <row r="73" spans="1:2" x14ac:dyDescent="0.3">
      <c r="A73" s="1">
        <v>1</v>
      </c>
      <c r="B73" t="s">
        <v>42</v>
      </c>
    </row>
    <row r="74" spans="1:2" x14ac:dyDescent="0.3">
      <c r="A74" s="1">
        <v>2</v>
      </c>
      <c r="B74" t="s">
        <v>40</v>
      </c>
    </row>
    <row r="75" spans="1:2" x14ac:dyDescent="0.3">
      <c r="A75" s="1">
        <v>3</v>
      </c>
      <c r="B75" t="s">
        <v>45</v>
      </c>
    </row>
    <row r="77" spans="1:2" ht="15.6" x14ac:dyDescent="0.3">
      <c r="A77" s="2" t="s">
        <v>11</v>
      </c>
    </row>
    <row r="78" spans="1:2" x14ac:dyDescent="0.3">
      <c r="A78" s="1">
        <v>1</v>
      </c>
      <c r="B78" t="s">
        <v>35</v>
      </c>
    </row>
    <row r="79" spans="1:2" x14ac:dyDescent="0.3">
      <c r="A79" s="1">
        <v>2</v>
      </c>
      <c r="B79" t="s">
        <v>36</v>
      </c>
    </row>
    <row r="80" spans="1:2" x14ac:dyDescent="0.3">
      <c r="A80" s="1">
        <v>3</v>
      </c>
      <c r="B80" t="s">
        <v>38</v>
      </c>
    </row>
    <row r="81" spans="1:2" x14ac:dyDescent="0.3">
      <c r="A81" s="1">
        <v>4</v>
      </c>
      <c r="B81" t="s">
        <v>39</v>
      </c>
    </row>
    <row r="83" spans="1:2" ht="15.6" x14ac:dyDescent="0.3">
      <c r="A83" s="2" t="s">
        <v>23</v>
      </c>
    </row>
    <row r="84" spans="1:2" x14ac:dyDescent="0.3">
      <c r="A84" s="1">
        <v>1</v>
      </c>
      <c r="B84" t="s">
        <v>35</v>
      </c>
    </row>
    <row r="85" spans="1:2" x14ac:dyDescent="0.3">
      <c r="A85" s="1">
        <v>2</v>
      </c>
      <c r="B85" t="s">
        <v>46</v>
      </c>
    </row>
    <row r="86" spans="1:2" x14ac:dyDescent="0.3">
      <c r="A86" s="1">
        <v>3</v>
      </c>
      <c r="B86" t="s">
        <v>47</v>
      </c>
    </row>
    <row r="87" spans="1:2" x14ac:dyDescent="0.3">
      <c r="A87" s="1">
        <v>4</v>
      </c>
      <c r="B87" t="s">
        <v>48</v>
      </c>
    </row>
    <row r="89" spans="1:2" ht="15.6" x14ac:dyDescent="0.3">
      <c r="A89" s="2" t="s">
        <v>24</v>
      </c>
    </row>
    <row r="90" spans="1:2" x14ac:dyDescent="0.3">
      <c r="A90" s="1">
        <v>1</v>
      </c>
      <c r="B90" t="s">
        <v>16</v>
      </c>
    </row>
    <row r="91" spans="1:2" x14ac:dyDescent="0.3">
      <c r="A91" s="1">
        <v>2</v>
      </c>
      <c r="B91" t="s">
        <v>17</v>
      </c>
    </row>
    <row r="92" spans="1:2" x14ac:dyDescent="0.3">
      <c r="A92" s="1">
        <v>3</v>
      </c>
      <c r="B92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A5FE-3DEA-43A4-B42F-0E990F4F98C9}">
  <dimension ref="A2:C78"/>
  <sheetViews>
    <sheetView topLeftCell="A38" workbookViewId="0">
      <selection activeCell="A2" sqref="A2:C78"/>
    </sheetView>
  </sheetViews>
  <sheetFormatPr defaultRowHeight="14.4" x14ac:dyDescent="0.3"/>
  <cols>
    <col min="2" max="2" width="46.88671875" bestFit="1" customWidth="1"/>
    <col min="3" max="3" width="23.6640625" customWidth="1"/>
  </cols>
  <sheetData>
    <row r="2" spans="1:3" ht="15.6" x14ac:dyDescent="0.3">
      <c r="A2" s="2" t="s">
        <v>1</v>
      </c>
    </row>
    <row r="3" spans="1:3" x14ac:dyDescent="0.3">
      <c r="A3" t="s">
        <v>12</v>
      </c>
      <c r="B3" t="s">
        <v>49</v>
      </c>
      <c r="C3" t="s">
        <v>50</v>
      </c>
    </row>
    <row r="4" spans="1:3" x14ac:dyDescent="0.3">
      <c r="A4" s="1">
        <v>1</v>
      </c>
      <c r="B4" t="s">
        <v>13</v>
      </c>
      <c r="C4">
        <f>COUNTIF(DATA!B2:B11,1)</f>
        <v>7</v>
      </c>
    </row>
    <row r="5" spans="1:3" x14ac:dyDescent="0.3">
      <c r="A5" s="1">
        <v>2</v>
      </c>
      <c r="B5" t="s">
        <v>14</v>
      </c>
      <c r="C5">
        <f>COUNTIF(DATA!B2:B11,2)</f>
        <v>2</v>
      </c>
    </row>
    <row r="6" spans="1:3" x14ac:dyDescent="0.3">
      <c r="A6" s="1">
        <v>3</v>
      </c>
      <c r="B6" t="s">
        <v>15</v>
      </c>
      <c r="C6">
        <f>COUNTIF(DATA!B2:B11,3)</f>
        <v>1</v>
      </c>
    </row>
    <row r="8" spans="1:3" ht="15.6" x14ac:dyDescent="0.3">
      <c r="A8" s="2" t="s">
        <v>2</v>
      </c>
    </row>
    <row r="9" spans="1:3" x14ac:dyDescent="0.3">
      <c r="A9" s="1">
        <v>1</v>
      </c>
      <c r="B9" t="s">
        <v>16</v>
      </c>
      <c r="C9">
        <f>COUNTIF(DATA!C2:C11,1)</f>
        <v>5</v>
      </c>
    </row>
    <row r="10" spans="1:3" x14ac:dyDescent="0.3">
      <c r="A10" s="1">
        <v>2</v>
      </c>
      <c r="B10" t="s">
        <v>17</v>
      </c>
      <c r="C10">
        <f>COUNTIF(DATA!C2:C11,2)</f>
        <v>1</v>
      </c>
    </row>
    <row r="11" spans="1:3" x14ac:dyDescent="0.3">
      <c r="A11" s="1">
        <v>3</v>
      </c>
      <c r="B11" t="s">
        <v>18</v>
      </c>
      <c r="C11">
        <f>COUNTIF(DATA!C2:C11,3)</f>
        <v>4</v>
      </c>
    </row>
    <row r="13" spans="1:3" ht="15.6" x14ac:dyDescent="0.3">
      <c r="A13" s="2" t="s">
        <v>3</v>
      </c>
    </row>
    <row r="14" spans="1:3" x14ac:dyDescent="0.3">
      <c r="A14" s="1">
        <v>1</v>
      </c>
      <c r="B14" t="s">
        <v>19</v>
      </c>
      <c r="C14">
        <f>COUNTIF(DATA!D2:D11,1)</f>
        <v>3</v>
      </c>
    </row>
    <row r="15" spans="1:3" x14ac:dyDescent="0.3">
      <c r="A15" s="1">
        <v>2</v>
      </c>
      <c r="B15" t="s">
        <v>20</v>
      </c>
      <c r="C15">
        <f>COUNTIF(DATA!D2:D11,2)</f>
        <v>4</v>
      </c>
    </row>
    <row r="16" spans="1:3" x14ac:dyDescent="0.3">
      <c r="A16" s="1">
        <v>3</v>
      </c>
      <c r="B16" t="s">
        <v>21</v>
      </c>
      <c r="C16">
        <f>COUNTIF(DATA!D2:D11,3)</f>
        <v>3</v>
      </c>
    </row>
    <row r="18" spans="1:3" ht="15.6" x14ac:dyDescent="0.3">
      <c r="A18" s="2" t="s">
        <v>4</v>
      </c>
    </row>
    <row r="19" spans="1:3" x14ac:dyDescent="0.3">
      <c r="A19" s="1">
        <v>1</v>
      </c>
      <c r="B19" t="s">
        <v>25</v>
      </c>
      <c r="C19">
        <f>COUNTIF(DATA!D2:D11,1)</f>
        <v>3</v>
      </c>
    </row>
    <row r="20" spans="1:3" x14ac:dyDescent="0.3">
      <c r="A20" s="1">
        <v>2</v>
      </c>
      <c r="B20" t="s">
        <v>26</v>
      </c>
      <c r="C20">
        <f>COUNTIF(DATA!D2:D11,2)</f>
        <v>4</v>
      </c>
    </row>
    <row r="21" spans="1:3" x14ac:dyDescent="0.3">
      <c r="A21" s="1">
        <v>3</v>
      </c>
      <c r="B21" t="s">
        <v>27</v>
      </c>
      <c r="C21">
        <f>COUNTIF(DATA!D2:D11,3)</f>
        <v>3</v>
      </c>
    </row>
    <row r="22" spans="1:3" x14ac:dyDescent="0.3">
      <c r="A22" s="1">
        <v>4</v>
      </c>
      <c r="B22" t="s">
        <v>28</v>
      </c>
      <c r="C22">
        <f>COUNTIF(DATA!D2:D11,4)</f>
        <v>0</v>
      </c>
    </row>
    <row r="24" spans="1:3" ht="15.6" x14ac:dyDescent="0.3">
      <c r="A24" s="2" t="s">
        <v>5</v>
      </c>
    </row>
    <row r="25" spans="1:3" x14ac:dyDescent="0.3">
      <c r="A25" s="1">
        <v>1</v>
      </c>
      <c r="B25" t="s">
        <v>29</v>
      </c>
      <c r="C25">
        <f>COUNTIF(DATA!F2:F11,1)</f>
        <v>7</v>
      </c>
    </row>
    <row r="26" spans="1:3" x14ac:dyDescent="0.3">
      <c r="A26" s="1">
        <v>2</v>
      </c>
      <c r="B26" t="s">
        <v>30</v>
      </c>
      <c r="C26">
        <f>COUNTIF(DATA!G2:G11,2)</f>
        <v>7</v>
      </c>
    </row>
    <row r="27" spans="1:3" x14ac:dyDescent="0.3">
      <c r="A27" s="1">
        <v>3</v>
      </c>
      <c r="B27" t="s">
        <v>31</v>
      </c>
      <c r="C27">
        <f>COUNTIF(DATA!H2:H11,3)</f>
        <v>5</v>
      </c>
    </row>
    <row r="28" spans="1:3" x14ac:dyDescent="0.3">
      <c r="A28" s="1">
        <v>4</v>
      </c>
      <c r="B28" t="s">
        <v>32</v>
      </c>
      <c r="C28">
        <f>COUNTIF(DATA!I2:I11,4)</f>
        <v>1</v>
      </c>
    </row>
    <row r="29" spans="1:3" x14ac:dyDescent="0.3">
      <c r="A29" s="1">
        <v>5</v>
      </c>
      <c r="B29" t="s">
        <v>33</v>
      </c>
      <c r="C29">
        <f>COUNTIF(DATA!J2:J11,5)</f>
        <v>5</v>
      </c>
    </row>
    <row r="30" spans="1:3" x14ac:dyDescent="0.3">
      <c r="A30" s="1">
        <v>6</v>
      </c>
      <c r="B30" t="s">
        <v>34</v>
      </c>
      <c r="C30">
        <f>COUNTIF(DATA!K2:K11,6)</f>
        <v>2</v>
      </c>
    </row>
    <row r="32" spans="1:3" ht="15.6" x14ac:dyDescent="0.3">
      <c r="A32" s="2" t="s">
        <v>6</v>
      </c>
    </row>
    <row r="33" spans="1:3" x14ac:dyDescent="0.3">
      <c r="A33" s="1">
        <v>1</v>
      </c>
      <c r="B33" t="s">
        <v>35</v>
      </c>
      <c r="C33">
        <f>COUNTIF(DATA!L2:L11,1)</f>
        <v>4</v>
      </c>
    </row>
    <row r="34" spans="1:3" x14ac:dyDescent="0.3">
      <c r="A34" s="1">
        <v>2</v>
      </c>
      <c r="B34" t="s">
        <v>36</v>
      </c>
      <c r="C34">
        <f>COUNTIF(DATA!L2:L11,2)</f>
        <v>1</v>
      </c>
    </row>
    <row r="35" spans="1:3" x14ac:dyDescent="0.3">
      <c r="A35" s="1">
        <v>3</v>
      </c>
      <c r="B35" t="s">
        <v>38</v>
      </c>
      <c r="C35">
        <f>COUNTIF(DATA!L2:L11,3)</f>
        <v>2</v>
      </c>
    </row>
    <row r="36" spans="1:3" x14ac:dyDescent="0.3">
      <c r="A36" s="1">
        <v>4</v>
      </c>
      <c r="B36" t="s">
        <v>39</v>
      </c>
      <c r="C36">
        <f>COUNTIF(DATA!L2:L11,4)</f>
        <v>3</v>
      </c>
    </row>
    <row r="38" spans="1:3" ht="15.6" x14ac:dyDescent="0.3">
      <c r="A38" s="2" t="s">
        <v>7</v>
      </c>
    </row>
    <row r="39" spans="1:3" x14ac:dyDescent="0.3">
      <c r="A39" s="1">
        <v>1</v>
      </c>
      <c r="B39" t="s">
        <v>40</v>
      </c>
      <c r="C39">
        <f>COUNTIF(DATA!M2:M11,1)</f>
        <v>2</v>
      </c>
    </row>
    <row r="40" spans="1:3" x14ac:dyDescent="0.3">
      <c r="A40" s="1">
        <v>2</v>
      </c>
      <c r="B40" t="s">
        <v>41</v>
      </c>
      <c r="C40">
        <f>COUNTIF(DATA!M2:M11,2)</f>
        <v>6</v>
      </c>
    </row>
    <row r="41" spans="1:3" x14ac:dyDescent="0.3">
      <c r="A41" s="1">
        <v>3</v>
      </c>
      <c r="B41" t="s">
        <v>42</v>
      </c>
      <c r="C41">
        <f>COUNTIF(DATA!M2:M11,3)</f>
        <v>0</v>
      </c>
    </row>
    <row r="42" spans="1:3" x14ac:dyDescent="0.3">
      <c r="A42" s="1">
        <v>4</v>
      </c>
      <c r="B42" t="s">
        <v>37</v>
      </c>
      <c r="C42">
        <f>COUNTIF(DATA!M2:M11,4)</f>
        <v>2</v>
      </c>
    </row>
    <row r="44" spans="1:3" ht="15.6" x14ac:dyDescent="0.3">
      <c r="A44" s="2" t="s">
        <v>8</v>
      </c>
    </row>
    <row r="45" spans="1:3" x14ac:dyDescent="0.3">
      <c r="A45" s="1">
        <v>1</v>
      </c>
      <c r="B45" t="s">
        <v>43</v>
      </c>
      <c r="C45">
        <f>COUNTIF(DATA!N2:N11,1)</f>
        <v>3</v>
      </c>
    </row>
    <row r="46" spans="1:3" x14ac:dyDescent="0.3">
      <c r="A46" s="1">
        <v>2</v>
      </c>
      <c r="B46" t="s">
        <v>44</v>
      </c>
      <c r="C46">
        <f>COUNTIF(DATA!N2:N11,2)</f>
        <v>5</v>
      </c>
    </row>
    <row r="47" spans="1:3" x14ac:dyDescent="0.3">
      <c r="A47" s="1">
        <v>3</v>
      </c>
      <c r="B47" t="s">
        <v>18</v>
      </c>
      <c r="C47">
        <f>COUNTIF(DATA!N2:N11,3)</f>
        <v>2</v>
      </c>
    </row>
    <row r="48" spans="1:3" x14ac:dyDescent="0.3">
      <c r="A48" s="1">
        <v>4</v>
      </c>
      <c r="B48" t="s">
        <v>17</v>
      </c>
      <c r="C48">
        <f>COUNTIF(DATA!N2:N11,4)</f>
        <v>0</v>
      </c>
    </row>
    <row r="50" spans="1:3" ht="15.6" x14ac:dyDescent="0.3">
      <c r="A50" s="2" t="s">
        <v>22</v>
      </c>
    </row>
    <row r="51" spans="1:3" x14ac:dyDescent="0.3">
      <c r="A51" s="1">
        <v>1</v>
      </c>
      <c r="B51" t="s">
        <v>16</v>
      </c>
      <c r="C51">
        <f>COUNTIF(DATA!O2:O11,1)</f>
        <v>5</v>
      </c>
    </row>
    <row r="52" spans="1:3" x14ac:dyDescent="0.3">
      <c r="A52" s="1">
        <v>2</v>
      </c>
      <c r="B52" t="s">
        <v>17</v>
      </c>
      <c r="C52">
        <f>COUNTIF(DATA!O2:O11,2)</f>
        <v>5</v>
      </c>
    </row>
    <row r="54" spans="1:3" ht="15.6" x14ac:dyDescent="0.3">
      <c r="A54" s="2" t="s">
        <v>9</v>
      </c>
    </row>
    <row r="55" spans="1:3" x14ac:dyDescent="0.3">
      <c r="A55" s="1">
        <v>1</v>
      </c>
      <c r="B55" t="s">
        <v>16</v>
      </c>
      <c r="C55">
        <f>COUNTIF(DATA!P2:P11,1)</f>
        <v>2</v>
      </c>
    </row>
    <row r="56" spans="1:3" x14ac:dyDescent="0.3">
      <c r="A56" s="1">
        <v>2</v>
      </c>
      <c r="B56" t="s">
        <v>17</v>
      </c>
      <c r="C56">
        <f>COUNTIF(DATA!P2:P11,2)</f>
        <v>8</v>
      </c>
    </row>
    <row r="58" spans="1:3" ht="15.6" x14ac:dyDescent="0.3">
      <c r="A58" s="2" t="s">
        <v>10</v>
      </c>
    </row>
    <row r="59" spans="1:3" x14ac:dyDescent="0.3">
      <c r="A59" s="1">
        <v>1</v>
      </c>
      <c r="B59" t="s">
        <v>42</v>
      </c>
      <c r="C59">
        <f>COUNTIF(DATA!Q2:Q11,1)</f>
        <v>5</v>
      </c>
    </row>
    <row r="60" spans="1:3" x14ac:dyDescent="0.3">
      <c r="A60" s="1">
        <v>2</v>
      </c>
      <c r="B60" t="s">
        <v>40</v>
      </c>
      <c r="C60">
        <f>COUNTIF(DATA!Q2:Q11,2)</f>
        <v>2</v>
      </c>
    </row>
    <row r="61" spans="1:3" x14ac:dyDescent="0.3">
      <c r="A61" s="1">
        <v>3</v>
      </c>
      <c r="B61" t="s">
        <v>45</v>
      </c>
      <c r="C61">
        <f>COUNTIF(DATA!Q2:Q11,3)</f>
        <v>3</v>
      </c>
    </row>
    <row r="63" spans="1:3" ht="15.6" x14ac:dyDescent="0.3">
      <c r="A63" s="2" t="s">
        <v>11</v>
      </c>
    </row>
    <row r="64" spans="1:3" x14ac:dyDescent="0.3">
      <c r="A64" s="1">
        <v>1</v>
      </c>
      <c r="B64" t="s">
        <v>35</v>
      </c>
      <c r="C64">
        <f>COUNTIF(DATA!R2:R11,1)</f>
        <v>3</v>
      </c>
    </row>
    <row r="65" spans="1:3" x14ac:dyDescent="0.3">
      <c r="A65" s="1">
        <v>2</v>
      </c>
      <c r="B65" t="s">
        <v>36</v>
      </c>
      <c r="C65">
        <f>COUNTIF(DATA!R2:R11,2)</f>
        <v>6</v>
      </c>
    </row>
    <row r="66" spans="1:3" x14ac:dyDescent="0.3">
      <c r="A66" s="1">
        <v>3</v>
      </c>
      <c r="B66" t="s">
        <v>38</v>
      </c>
      <c r="C66">
        <f>COUNTIF(DATA!R2:R11,3)</f>
        <v>1</v>
      </c>
    </row>
    <row r="67" spans="1:3" x14ac:dyDescent="0.3">
      <c r="A67" s="1">
        <v>4</v>
      </c>
      <c r="B67" t="s">
        <v>39</v>
      </c>
      <c r="C67">
        <f>COUNTIF(DATA!R2:R11,4)</f>
        <v>0</v>
      </c>
    </row>
    <row r="69" spans="1:3" ht="15.6" x14ac:dyDescent="0.3">
      <c r="A69" s="2" t="s">
        <v>23</v>
      </c>
    </row>
    <row r="70" spans="1:3" x14ac:dyDescent="0.3">
      <c r="A70" s="1">
        <v>1</v>
      </c>
      <c r="B70" t="s">
        <v>35</v>
      </c>
      <c r="C70">
        <f>COUNTIF(DATA!S2:S11,1)</f>
        <v>4</v>
      </c>
    </row>
    <row r="71" spans="1:3" x14ac:dyDescent="0.3">
      <c r="A71" s="1">
        <v>2</v>
      </c>
      <c r="B71" t="s">
        <v>46</v>
      </c>
      <c r="C71">
        <f>COUNTIF(DATA!S2:S11,2)</f>
        <v>5</v>
      </c>
    </row>
    <row r="72" spans="1:3" x14ac:dyDescent="0.3">
      <c r="A72" s="1">
        <v>3</v>
      </c>
      <c r="B72" t="s">
        <v>47</v>
      </c>
      <c r="C72">
        <f>COUNTIF(DATA!S2:S11,3)</f>
        <v>1</v>
      </c>
    </row>
    <row r="73" spans="1:3" x14ac:dyDescent="0.3">
      <c r="A73" s="1">
        <v>4</v>
      </c>
      <c r="B73" t="s">
        <v>48</v>
      </c>
      <c r="C73">
        <f>COUNTIF(DATA!S2:S11,4)</f>
        <v>0</v>
      </c>
    </row>
    <row r="75" spans="1:3" ht="15.6" x14ac:dyDescent="0.3">
      <c r="A75" s="2" t="s">
        <v>24</v>
      </c>
    </row>
    <row r="76" spans="1:3" x14ac:dyDescent="0.3">
      <c r="A76" s="1">
        <v>1</v>
      </c>
      <c r="B76" t="s">
        <v>16</v>
      </c>
      <c r="C76">
        <f>COUNTIF(DATA!T2:T11,1)</f>
        <v>7</v>
      </c>
    </row>
    <row r="77" spans="1:3" x14ac:dyDescent="0.3">
      <c r="A77" s="1">
        <v>2</v>
      </c>
      <c r="B77" t="s">
        <v>17</v>
      </c>
      <c r="C77">
        <f>COUNTIF(DATA!T2:T11,2)</f>
        <v>0</v>
      </c>
    </row>
    <row r="78" spans="1:3" x14ac:dyDescent="0.3">
      <c r="A78" s="1">
        <v>3</v>
      </c>
      <c r="B78" t="s">
        <v>18</v>
      </c>
      <c r="C78">
        <f>COUNTIF(DATA!T2:T11,3)</f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283B-AAB3-4DFB-A4D7-65795204F240}">
  <dimension ref="A2:C223"/>
  <sheetViews>
    <sheetView tabSelected="1" topLeftCell="A214" workbookViewId="0">
      <selection activeCell="N230" sqref="N230"/>
    </sheetView>
  </sheetViews>
  <sheetFormatPr defaultRowHeight="14.4" x14ac:dyDescent="0.3"/>
  <sheetData>
    <row r="2" spans="1:3" x14ac:dyDescent="0.3">
      <c r="A2" s="4" t="s">
        <v>57</v>
      </c>
      <c r="B2" s="4"/>
      <c r="C2" s="4"/>
    </row>
    <row r="19" spans="1:3" x14ac:dyDescent="0.3">
      <c r="A19" s="4" t="s">
        <v>58</v>
      </c>
      <c r="B19" s="4"/>
      <c r="C19" s="4"/>
    </row>
    <row r="36" spans="1:3" x14ac:dyDescent="0.3">
      <c r="A36" s="4" t="s">
        <v>59</v>
      </c>
      <c r="B36" s="4"/>
      <c r="C36" s="4"/>
    </row>
    <row r="53" spans="1:3" x14ac:dyDescent="0.3">
      <c r="A53" s="4" t="s">
        <v>60</v>
      </c>
      <c r="B53" s="4"/>
      <c r="C53" s="4"/>
    </row>
    <row r="70" spans="1:3" x14ac:dyDescent="0.3">
      <c r="A70" s="4" t="s">
        <v>61</v>
      </c>
      <c r="B70" s="4"/>
      <c r="C70" s="4"/>
    </row>
    <row r="87" spans="1:3" x14ac:dyDescent="0.3">
      <c r="A87" s="4" t="s">
        <v>62</v>
      </c>
      <c r="B87" s="4"/>
      <c r="C87" s="4"/>
    </row>
    <row r="104" spans="1:3" x14ac:dyDescent="0.3">
      <c r="A104" s="4" t="s">
        <v>63</v>
      </c>
      <c r="B104" s="4"/>
      <c r="C104" s="4"/>
    </row>
    <row r="121" spans="1:3" x14ac:dyDescent="0.3">
      <c r="A121" s="4" t="s">
        <v>64</v>
      </c>
      <c r="B121" s="4"/>
      <c r="C121" s="4"/>
    </row>
    <row r="138" spans="1:3" x14ac:dyDescent="0.3">
      <c r="A138" s="4" t="s">
        <v>65</v>
      </c>
      <c r="B138" s="4"/>
      <c r="C138" s="4"/>
    </row>
    <row r="155" spans="1:3" x14ac:dyDescent="0.3">
      <c r="A155" s="4" t="s">
        <v>66</v>
      </c>
      <c r="B155" s="4"/>
      <c r="C155" s="4"/>
    </row>
    <row r="172" spans="1:3" x14ac:dyDescent="0.3">
      <c r="A172" s="4" t="s">
        <v>67</v>
      </c>
      <c r="B172" s="4"/>
      <c r="C172" s="4"/>
    </row>
    <row r="189" spans="1:3" x14ac:dyDescent="0.3">
      <c r="A189" s="4" t="s">
        <v>68</v>
      </c>
      <c r="B189" s="4"/>
      <c r="C189" s="4"/>
    </row>
    <row r="206" spans="1:3" x14ac:dyDescent="0.3">
      <c r="A206" s="4" t="s">
        <v>69</v>
      </c>
      <c r="B206" s="4"/>
      <c r="C206" s="4"/>
    </row>
    <row r="223" spans="1:3" x14ac:dyDescent="0.3">
      <c r="A223" s="4" t="s">
        <v>70</v>
      </c>
      <c r="B223" s="4"/>
      <c r="C223" s="4"/>
    </row>
  </sheetData>
  <mergeCells count="14">
    <mergeCell ref="A206:C206"/>
    <mergeCell ref="A223:C223"/>
    <mergeCell ref="A104:C104"/>
    <mergeCell ref="A121:C121"/>
    <mergeCell ref="A138:C138"/>
    <mergeCell ref="A155:C155"/>
    <mergeCell ref="A172:C172"/>
    <mergeCell ref="A189:C189"/>
    <mergeCell ref="A2:C2"/>
    <mergeCell ref="A19:C19"/>
    <mergeCell ref="A36:C36"/>
    <mergeCell ref="A53:C53"/>
    <mergeCell ref="A70:C70"/>
    <mergeCell ref="A87:C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DATA</vt:lpstr>
      <vt:lpstr>TABLES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MIXOU</dc:creator>
  <cp:lastModifiedBy>ΔΑΦΝΗ ΑΡΒΑΝΙΤΙΔΟΥ</cp:lastModifiedBy>
  <dcterms:created xsi:type="dcterms:W3CDTF">2026-03-13T08:29:17Z</dcterms:created>
  <dcterms:modified xsi:type="dcterms:W3CDTF">2026-03-15T20:51:50Z</dcterms:modified>
</cp:coreProperties>
</file>