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WebImage.xml" ContentType="application/vnd.ms-excel.rdrichvaluewebimage+xml"/>
  <Override PartName="/xl/richData/rdrichvalue.xml" ContentType="application/vnd.ms-excel.rdrichvalue+xml"/>
  <Override PartName="/xl/richData/rdrichvaluestructure.xml" ContentType="application/vnd.ms-excel.rdrichvaluestructure+xml"/>
  <Override PartName="/xl/richData/rdarray.xml" ContentType="application/vnd.ms-excel.rdarray+xml"/>
  <Override PartName="/xl/richData/richStyles.xml" ContentType="application/vnd.ms-excel.richstyles+xml"/>
  <Override PartName="/xl/richData/rdsupportingpropertybagstructure.xml" ContentType="application/vnd.ms-excel.rdsupportingpropertybagstructure+xml"/>
  <Override PartName="/xl/richData/rdsupportingpropertybag.xml" ContentType="application/vnd.ms-excel.rdsupportingpropertybag+xml"/>
  <Override PartName="/xl/richData/rdRichValueTypes.xml" ContentType="application/vnd.ms-excel.rdrichvaluetypes+xml"/>
  <Override PartName="/xl/tables/table1.xml" ContentType="application/vnd.openxmlformats-officedocument.spreadsheetml.table+xml"/>
  <Override PartName="/xl/queryTables/queryTable1.xml" ContentType="application/vnd.openxmlformats-officedocument.spreadsheetml.queryTable+xml"/>
  <Override PartName="/xl/drawings/drawing1.xml" ContentType="application/vnd.openxmlformats-officedocument.drawing+xml"/>
  <Override PartName="/xl/tables/table2.xml" ContentType="application/vnd.openxmlformats-officedocument.spreadsheetml.table+xml"/>
  <Override PartName="/xl/charts/chartEx1.xml" ContentType="application/vnd.ms-office.chartex+xml"/>
  <Override PartName="/xl/charts/style1.xml" ContentType="application/vnd.ms-office.chartstyle+xml"/>
  <Override PartName="/xl/charts/colors1.xml" ContentType="application/vnd.ms-office.chartcolorstyle+xml"/>
  <Override PartName="/xl/pivotTables/pivotTable1.xml" ContentType="application/vnd.openxmlformats-officedocument.spreadsheetml.pivotTable+xml"/>
  <Override PartName="/xl/drawings/drawing2.xml" ContentType="application/vnd.openxmlformats-officedocument.drawing+xml"/>
  <Override PartName="/xl/charts/chart1.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2.xml" ContentType="application/vnd.openxmlformats-officedocument.spreadsheetml.pivotTable+xml"/>
  <Override PartName="/xl/drawings/drawing3.xml" ContentType="application/vnd.openxmlformats-officedocument.drawing+xml"/>
  <Override PartName="/xl/charts/chart2.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tables/table3.xml" ContentType="application/vnd.openxmlformats-officedocument.spreadsheetml.table+xml"/>
  <Override PartName="/xl/charts/chart3.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harts/chartEx2.xml" ContentType="application/vnd.ms-office.chartex+xml"/>
  <Override PartName="/xl/charts/style5.xml" ContentType="application/vnd.ms-office.chartstyle+xml"/>
  <Override PartName="/xl/charts/colors5.xml" ContentType="application/vnd.ms-office.chartcolorstyle+xml"/>
  <Override PartName="/xl/drawings/drawing6.xml" ContentType="application/vnd.openxmlformats-officedocument.drawing+xml"/>
  <Override PartName="/xl/charts/chart4.xml" ContentType="application/vnd.openxmlformats-officedocument.drawingml.chart+xml"/>
  <Override PartName="/xl/charts/style6.xml" ContentType="application/vnd.ms-office.chartstyle+xml"/>
  <Override PartName="/xl/charts/colors6.xml" ContentType="application/vnd.ms-office.chartcolorstyle+xml"/>
  <Override PartName="/xl/charts/chart5.xml" ContentType="application/vnd.openxmlformats-officedocument.drawingml.chart+xml"/>
  <Override PartName="/xl/charts/style7.xml" ContentType="application/vnd.ms-office.chartstyle+xml"/>
  <Override PartName="/xl/charts/colors7.xml" ContentType="application/vnd.ms-office.chartcolorstyle+xml"/>
  <Override PartName="/xl/charts/chart6.xml" ContentType="application/vnd.openxmlformats-officedocument.drawingml.chart+xml"/>
  <Override PartName="/xl/charts/style8.xml" ContentType="application/vnd.ms-office.chartstyle+xml"/>
  <Override PartName="/xl/charts/colors8.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hidePivotFieldList="1"/>
  <mc:AlternateContent xmlns:mc="http://schemas.openxmlformats.org/markup-compatibility/2006">
    <mc:Choice Requires="x15">
      <x15ac:absPath xmlns:x15ac="http://schemas.microsoft.com/office/spreadsheetml/2010/11/ac" url="https://d.docs.live.net/983790da6787d638/Documents/Desktop/HUL/ΠΑΡΑΔΟΤΕΑ ΑΡΧΕΙΑ/"/>
    </mc:Choice>
  </mc:AlternateContent>
  <xr:revisionPtr revIDLastSave="9" documentId="8_{E76FA2E9-3C85-446A-A6F2-1DCE005536AF}" xr6:coauthVersionLast="47" xr6:coauthVersionMax="47" xr10:uidLastSave="{FB01C67B-05EA-41E2-9459-DE0ECC005B62}"/>
  <bookViews>
    <workbookView xWindow="-108" yWindow="-108" windowWidth="23256" windowHeight="12456" firstSheet="1" activeTab="5" xr2:uid="{35489046-1993-48A1-BF34-930C28637AAE}"/>
  </bookViews>
  <sheets>
    <sheet name="Data_bibliometric" sheetId="2" r:id="rId1"/>
    <sheet name="journals" sheetId="9" r:id="rId2"/>
    <sheet name="πιτα με ειδος και publication" sheetId="5" r:id="rId3"/>
    <sheet name="πιτα_με ειδος" sheetId="4" r:id="rId4"/>
    <sheet name="yearly publications" sheetId="7" r:id="rId5"/>
    <sheet name="case studies" sheetId="3" r:id="rId6"/>
    <sheet name="relevance υπομνημα" sheetId="8" r:id="rId7"/>
    <sheet name="Sheet2" sheetId="11" r:id="rId8"/>
    <sheet name="Sheet1" sheetId="10" r:id="rId9"/>
  </sheets>
  <definedNames>
    <definedName name="_xlchart.v1.0" hidden="1">journals!$E$5:$E$46</definedName>
    <definedName name="_xlchart.v1.1" hidden="1">journals!$F$4</definedName>
    <definedName name="_xlchart.v1.2" hidden="1">journals!$F$5:$F$46</definedName>
    <definedName name="_xlchart.v6.10" hidden="1">'case studies'!$E$3:$E$54</definedName>
    <definedName name="_xlchart.v6.11" hidden="1">'case studies'!$D$2</definedName>
    <definedName name="_xlchart.v6.12" hidden="1">'case studies'!$D$3:$D$54</definedName>
    <definedName name="_xlchart.v6.13" hidden="1">'case studies'!$E$2</definedName>
    <definedName name="_xlchart.v6.14" hidden="1">'case studies'!$E$3:$E$54</definedName>
    <definedName name="_xlchart.v6.3" hidden="1">'case studies'!$D$2</definedName>
    <definedName name="_xlchart.v6.4" hidden="1">'case studies'!$D$3:$D$54</definedName>
    <definedName name="_xlchart.v6.5" hidden="1">'case studies'!$E$2</definedName>
    <definedName name="_xlchart.v6.6" hidden="1">'case studies'!$E$3:$E$54</definedName>
    <definedName name="_xlchart.v6.7" hidden="1">'case studies'!$D$2</definedName>
    <definedName name="_xlchart.v6.8" hidden="1">'case studies'!$D$3:$D$54</definedName>
    <definedName name="_xlchart.v6.9" hidden="1">'case studies'!$E$2</definedName>
    <definedName name="ExternalData_1" localSheetId="0" hidden="1">Data_bibliometric!$A$1:$CI$172</definedName>
  </definedNames>
  <calcPr calcId="191029"/>
  <pivotCaches>
    <pivotCache cacheId="0" r:id="rId10"/>
  </pivotCache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 i="9" l="1"/>
  <c r="F8" i="9"/>
  <c r="F9" i="9"/>
  <c r="F10" i="9"/>
  <c r="F11" i="9"/>
  <c r="F12" i="9"/>
  <c r="F13" i="9"/>
  <c r="F14" i="9"/>
  <c r="F15" i="9"/>
  <c r="F16" i="9"/>
  <c r="F17" i="9"/>
  <c r="F18" i="9"/>
  <c r="F19" i="9"/>
  <c r="F20" i="9"/>
  <c r="F21" i="9"/>
  <c r="F22" i="9"/>
  <c r="F23" i="9"/>
  <c r="F24" i="9"/>
  <c r="F25" i="9"/>
  <c r="F26" i="9"/>
  <c r="F27" i="9"/>
  <c r="F28" i="9"/>
  <c r="F29" i="9"/>
  <c r="F30" i="9"/>
  <c r="F31" i="9"/>
  <c r="F32" i="9"/>
  <c r="F33" i="9"/>
  <c r="F34" i="9"/>
  <c r="F35" i="9"/>
  <c r="F36" i="9"/>
  <c r="F37" i="9"/>
  <c r="F38" i="9"/>
  <c r="F39" i="9"/>
  <c r="F40" i="9"/>
  <c r="F41" i="9"/>
  <c r="F42" i="9"/>
  <c r="F43" i="9"/>
  <c r="F44" i="9"/>
  <c r="F45" i="9"/>
  <c r="F46" i="9"/>
  <c r="F7" i="9"/>
  <c r="F6" i="9"/>
  <c r="N4" i="7"/>
  <c r="N5" i="7"/>
  <c r="N6" i="7"/>
  <c r="N7" i="7"/>
  <c r="N8" i="7"/>
  <c r="N9" i="7"/>
  <c r="N10" i="7"/>
  <c r="N11" i="7"/>
  <c r="N12" i="7"/>
  <c r="N13" i="7"/>
  <c r="N14" i="7"/>
  <c r="N15" i="7"/>
  <c r="N16" i="7"/>
  <c r="N17" i="7"/>
  <c r="N3" i="7"/>
  <c r="C15" i="8"/>
  <c r="D13" i="8" s="1"/>
  <c r="E55" i="3"/>
  <c r="C23" i="8"/>
  <c r="D22" i="8" s="1"/>
  <c r="C7" i="8"/>
  <c r="D5" i="8" s="1"/>
  <c r="F8" i="3"/>
  <c r="F7" i="3"/>
  <c r="F6" i="3"/>
  <c r="F5" i="3"/>
  <c r="F4" i="3"/>
  <c r="F3" i="3"/>
  <c r="D12" i="8" l="1"/>
  <c r="D14" i="8"/>
  <c r="D11" i="8"/>
  <c r="D4" i="8"/>
  <c r="D6" i="8"/>
  <c r="D3" i="8"/>
  <c r="D19" i="8"/>
  <c r="D20" i="8"/>
  <c r="D21" i="8"/>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907BCCC9-1BA8-4CF1-B614-ACD15A3D7941}" keepAlive="1" name="Query - biblio_from_zotero" description="Connection to the 'biblio_from_zotero' query in the workbook." type="5" refreshedVersion="8" background="1" saveData="1">
    <dbPr connection="Provider=Microsoft.Mashup.OleDb.1;Data Source=$Workbook$;Location=biblio_from_zotero;Extended Properties=&quot;&quot;" command="SELECT * FROM [biblio_from_zotero]"/>
  </connection>
  <connection id="2" xr16:uid="{7439F0C5-1A4B-455C-BA01-1473EA60CCDA}" keepAlive="1" name="Query - Extra biblio_lastminute" description="Connection to the 'Extra biblio_lastminute' query in the workbook." type="5" refreshedVersion="0" background="1" saveData="1">
    <dbPr connection="Provider=Microsoft.Mashup.OleDb.1;Data Source=$Workbook$;Location=&quot;Extra biblio_lastminute&quot;;Extended Properties=&quot;&quot;" command="SELECT * FROM [Extra biblio_lastminute]"/>
  </connection>
  <connection id="3" xr16:uid="{155A96FA-5A26-4762-A8A6-720C3A8F85C3}" keepAlive="1" name="Query - Extra biblio_lastminute2" description="Connection to the 'Extra biblio_lastminute2' query in the workbook." type="5" refreshedVersion="0" background="1" saveData="1">
    <dbPr connection="Provider=Microsoft.Mashup.OleDb.1;Data Source=$Workbook$;Location=&quot;Extra biblio_lastminute2&quot;;Extended Properties=&quot;&quot;" command="SELECT * FROM [Extra biblio_lastminute2]"/>
  </connection>
  <connection id="4" xr16:uid="{AA22BA94-4FC5-4FD3-ABBA-566E841A1358}" keepAlive="1" name="Query - Extra biblio_lastminute2 (2)" description="Connection to the 'Extra biblio_lastminute2 (2)' query in the workbook." type="5" refreshedVersion="0" background="1" saveData="1">
    <dbPr connection="Provider=Microsoft.Mashup.OleDb.1;Data Source=$Workbook$;Location=&quot;Extra biblio_lastminute2 (2)&quot;;Extended Properties=&quot;&quot;" command="SELECT * FROM [Extra biblio_lastminute2 (2)]"/>
  </connection>
  <connection id="5" xr16:uid="{36000309-DAC0-4A65-92C4-737181CBE7D8}" keepAlive="1" name="Query - Extra biblio_lastminute2 (3)" description="Connection to the 'Extra biblio_lastminute2 (3)' query in the workbook." type="5" refreshedVersion="0" background="1" saveData="1">
    <dbPr connection="Provider=Microsoft.Mashup.OleDb.1;Data Source=$Workbook$;Location=&quot;Extra biblio_lastminute2 (3)&quot;;Extended Properties=&quot;&quot;" command="SELECT * FROM [Extra biblio_lastminute2 (3)]"/>
  </connection>
  <connection id="6" xr16:uid="{48F8E4B4-521B-495C-B208-41FDD3AC9DDF}" keepAlive="1" name="Query - Extra biblio_lastminute3" description="Connection to the 'Extra biblio_lastminute3' query in the workbook." type="5" refreshedVersion="0" background="1" saveData="1">
    <dbPr connection="Provider=Microsoft.Mashup.OleDb.1;Data Source=$Workbook$;Location=&quot;Extra biblio_lastminute3&quot;;Extended Properties=&quot;&quot;" command="SELECT * FROM [Extra biblio_lastminute3]"/>
  </connection>
</connections>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52">
    <bk>
      <extLst>
        <ext uri="{3e2802c4-a4d2-4d8b-9148-e3be6c30e623}">
          <xlrd:rvb i="0"/>
        </ext>
      </extLst>
    </bk>
    <bk>
      <extLst>
        <ext uri="{3e2802c4-a4d2-4d8b-9148-e3be6c30e623}">
          <xlrd:rvb i="94"/>
        </ext>
      </extLst>
    </bk>
    <bk>
      <extLst>
        <ext uri="{3e2802c4-a4d2-4d8b-9148-e3be6c30e623}">
          <xlrd:rvb i="156"/>
        </ext>
      </extLst>
    </bk>
    <bk>
      <extLst>
        <ext uri="{3e2802c4-a4d2-4d8b-9148-e3be6c30e623}">
          <xlrd:rvb i="198"/>
        </ext>
      </extLst>
    </bk>
    <bk>
      <extLst>
        <ext uri="{3e2802c4-a4d2-4d8b-9148-e3be6c30e623}">
          <xlrd:rvb i="278"/>
        </ext>
      </extLst>
    </bk>
    <bk>
      <extLst>
        <ext uri="{3e2802c4-a4d2-4d8b-9148-e3be6c30e623}">
          <xlrd:rvb i="341"/>
        </ext>
      </extLst>
    </bk>
    <bk>
      <extLst>
        <ext uri="{3e2802c4-a4d2-4d8b-9148-e3be6c30e623}">
          <xlrd:rvb i="392"/>
        </ext>
      </extLst>
    </bk>
    <bk>
      <extLst>
        <ext uri="{3e2802c4-a4d2-4d8b-9148-e3be6c30e623}">
          <xlrd:rvb i="461"/>
        </ext>
      </extLst>
    </bk>
    <bk>
      <extLst>
        <ext uri="{3e2802c4-a4d2-4d8b-9148-e3be6c30e623}">
          <xlrd:rvb i="532"/>
        </ext>
      </extLst>
    </bk>
    <bk>
      <extLst>
        <ext uri="{3e2802c4-a4d2-4d8b-9148-e3be6c30e623}">
          <xlrd:rvb i="589"/>
        </ext>
      </extLst>
    </bk>
    <bk>
      <extLst>
        <ext uri="{3e2802c4-a4d2-4d8b-9148-e3be6c30e623}">
          <xlrd:rvb i="644"/>
        </ext>
      </extLst>
    </bk>
    <bk>
      <extLst>
        <ext uri="{3e2802c4-a4d2-4d8b-9148-e3be6c30e623}">
          <xlrd:rvb i="715"/>
        </ext>
      </extLst>
    </bk>
    <bk>
      <extLst>
        <ext uri="{3e2802c4-a4d2-4d8b-9148-e3be6c30e623}">
          <xlrd:rvb i="769"/>
        </ext>
      </extLst>
    </bk>
    <bk>
      <extLst>
        <ext uri="{3e2802c4-a4d2-4d8b-9148-e3be6c30e623}">
          <xlrd:rvb i="824"/>
        </ext>
      </extLst>
    </bk>
    <bk>
      <extLst>
        <ext uri="{3e2802c4-a4d2-4d8b-9148-e3be6c30e623}">
          <xlrd:rvb i="885"/>
        </ext>
      </extLst>
    </bk>
    <bk>
      <extLst>
        <ext uri="{3e2802c4-a4d2-4d8b-9148-e3be6c30e623}">
          <xlrd:rvb i="967"/>
        </ext>
      </extLst>
    </bk>
    <bk>
      <extLst>
        <ext uri="{3e2802c4-a4d2-4d8b-9148-e3be6c30e623}">
          <xlrd:rvb i="1047"/>
        </ext>
      </extLst>
    </bk>
    <bk>
      <extLst>
        <ext uri="{3e2802c4-a4d2-4d8b-9148-e3be6c30e623}">
          <xlrd:rvb i="1125"/>
        </ext>
      </extLst>
    </bk>
    <bk>
      <extLst>
        <ext uri="{3e2802c4-a4d2-4d8b-9148-e3be6c30e623}">
          <xlrd:rvb i="1186"/>
        </ext>
      </extLst>
    </bk>
    <bk>
      <extLst>
        <ext uri="{3e2802c4-a4d2-4d8b-9148-e3be6c30e623}">
          <xlrd:rvb i="1248"/>
        </ext>
      </extLst>
    </bk>
    <bk>
      <extLst>
        <ext uri="{3e2802c4-a4d2-4d8b-9148-e3be6c30e623}">
          <xlrd:rvb i="1334"/>
        </ext>
      </extLst>
    </bk>
    <bk>
      <extLst>
        <ext uri="{3e2802c4-a4d2-4d8b-9148-e3be6c30e623}">
          <xlrd:rvb i="1389"/>
        </ext>
      </extLst>
    </bk>
    <bk>
      <extLst>
        <ext uri="{3e2802c4-a4d2-4d8b-9148-e3be6c30e623}">
          <xlrd:rvb i="1429"/>
        </ext>
      </extLst>
    </bk>
    <bk>
      <extLst>
        <ext uri="{3e2802c4-a4d2-4d8b-9148-e3be6c30e623}">
          <xlrd:rvb i="1476"/>
        </ext>
      </extLst>
    </bk>
    <bk>
      <extLst>
        <ext uri="{3e2802c4-a4d2-4d8b-9148-e3be6c30e623}">
          <xlrd:rvb i="1530"/>
        </ext>
      </extLst>
    </bk>
    <bk>
      <extLst>
        <ext uri="{3e2802c4-a4d2-4d8b-9148-e3be6c30e623}">
          <xlrd:rvb i="1584"/>
        </ext>
      </extLst>
    </bk>
    <bk>
      <extLst>
        <ext uri="{3e2802c4-a4d2-4d8b-9148-e3be6c30e623}">
          <xlrd:rvb i="1636"/>
        </ext>
      </extLst>
    </bk>
    <bk>
      <extLst>
        <ext uri="{3e2802c4-a4d2-4d8b-9148-e3be6c30e623}">
          <xlrd:rvb i="1688"/>
        </ext>
      </extLst>
    </bk>
    <bk>
      <extLst>
        <ext uri="{3e2802c4-a4d2-4d8b-9148-e3be6c30e623}">
          <xlrd:rvb i="1740"/>
        </ext>
      </extLst>
    </bk>
    <bk>
      <extLst>
        <ext uri="{3e2802c4-a4d2-4d8b-9148-e3be6c30e623}">
          <xlrd:rvb i="1825"/>
        </ext>
      </extLst>
    </bk>
    <bk>
      <extLst>
        <ext uri="{3e2802c4-a4d2-4d8b-9148-e3be6c30e623}">
          <xlrd:rvb i="1877"/>
        </ext>
      </extLst>
    </bk>
    <bk>
      <extLst>
        <ext uri="{3e2802c4-a4d2-4d8b-9148-e3be6c30e623}">
          <xlrd:rvb i="1923"/>
        </ext>
      </extLst>
    </bk>
    <bk>
      <extLst>
        <ext uri="{3e2802c4-a4d2-4d8b-9148-e3be6c30e623}">
          <xlrd:rvb i="1975"/>
        </ext>
      </extLst>
    </bk>
    <bk>
      <extLst>
        <ext uri="{3e2802c4-a4d2-4d8b-9148-e3be6c30e623}">
          <xlrd:rvb i="1984"/>
        </ext>
      </extLst>
    </bk>
    <bk>
      <extLst>
        <ext uri="{3e2802c4-a4d2-4d8b-9148-e3be6c30e623}">
          <xlrd:rvb i="2042"/>
        </ext>
      </extLst>
    </bk>
    <bk>
      <extLst>
        <ext uri="{3e2802c4-a4d2-4d8b-9148-e3be6c30e623}">
          <xlrd:rvb i="2083"/>
        </ext>
      </extLst>
    </bk>
    <bk>
      <extLst>
        <ext uri="{3e2802c4-a4d2-4d8b-9148-e3be6c30e623}">
          <xlrd:rvb i="2207"/>
        </ext>
      </extLst>
    </bk>
    <bk>
      <extLst>
        <ext uri="{3e2802c4-a4d2-4d8b-9148-e3be6c30e623}">
          <xlrd:rvb i="2256"/>
        </ext>
      </extLst>
    </bk>
    <bk>
      <extLst>
        <ext uri="{3e2802c4-a4d2-4d8b-9148-e3be6c30e623}">
          <xlrd:rvb i="2322"/>
        </ext>
      </extLst>
    </bk>
    <bk>
      <extLst>
        <ext uri="{3e2802c4-a4d2-4d8b-9148-e3be6c30e623}">
          <xlrd:rvb i="2380"/>
        </ext>
      </extLst>
    </bk>
    <bk>
      <extLst>
        <ext uri="{3e2802c4-a4d2-4d8b-9148-e3be6c30e623}">
          <xlrd:rvb i="2430"/>
        </ext>
      </extLst>
    </bk>
    <bk>
      <extLst>
        <ext uri="{3e2802c4-a4d2-4d8b-9148-e3be6c30e623}">
          <xlrd:rvb i="2492"/>
        </ext>
      </extLst>
    </bk>
    <bk>
      <extLst>
        <ext uri="{3e2802c4-a4d2-4d8b-9148-e3be6c30e623}">
          <xlrd:rvb i="2564"/>
        </ext>
      </extLst>
    </bk>
    <bk>
      <extLst>
        <ext uri="{3e2802c4-a4d2-4d8b-9148-e3be6c30e623}">
          <xlrd:rvb i="2618"/>
        </ext>
      </extLst>
    </bk>
    <bk>
      <extLst>
        <ext uri="{3e2802c4-a4d2-4d8b-9148-e3be6c30e623}">
          <xlrd:rvb i="2640"/>
        </ext>
      </extLst>
    </bk>
    <bk>
      <extLst>
        <ext uri="{3e2802c4-a4d2-4d8b-9148-e3be6c30e623}">
          <xlrd:rvb i="2755"/>
        </ext>
      </extLst>
    </bk>
    <bk>
      <extLst>
        <ext uri="{3e2802c4-a4d2-4d8b-9148-e3be6c30e623}">
          <xlrd:rvb i="2818"/>
        </ext>
      </extLst>
    </bk>
    <bk>
      <extLst>
        <ext uri="{3e2802c4-a4d2-4d8b-9148-e3be6c30e623}">
          <xlrd:rvb i="2942"/>
        </ext>
      </extLst>
    </bk>
    <bk>
      <extLst>
        <ext uri="{3e2802c4-a4d2-4d8b-9148-e3be6c30e623}">
          <xlrd:rvb i="2984"/>
        </ext>
      </extLst>
    </bk>
    <bk>
      <extLst>
        <ext uri="{3e2802c4-a4d2-4d8b-9148-e3be6c30e623}">
          <xlrd:rvb i="3083"/>
        </ext>
      </extLst>
    </bk>
    <bk>
      <extLst>
        <ext uri="{3e2802c4-a4d2-4d8b-9148-e3be6c30e623}">
          <xlrd:rvb i="3132"/>
        </ext>
      </extLst>
    </bk>
    <bk>
      <extLst>
        <ext uri="{3e2802c4-a4d2-4d8b-9148-e3be6c30e623}">
          <xlrd:rvb i="3188"/>
        </ext>
      </extLst>
    </bk>
  </futureMetadata>
  <valueMetadata count="52">
    <bk>
      <rc t="1" v="0"/>
    </bk>
    <bk>
      <rc t="1" v="1"/>
    </bk>
    <bk>
      <rc t="1" v="2"/>
    </bk>
    <bk>
      <rc t="1" v="3"/>
    </bk>
    <bk>
      <rc t="1" v="4"/>
    </bk>
    <bk>
      <rc t="1" v="5"/>
    </bk>
    <bk>
      <rc t="1" v="6"/>
    </bk>
    <bk>
      <rc t="1" v="7"/>
    </bk>
    <bk>
      <rc t="1" v="8"/>
    </bk>
    <bk>
      <rc t="1" v="9"/>
    </bk>
    <bk>
      <rc t="1" v="10"/>
    </bk>
    <bk>
      <rc t="1" v="11"/>
    </bk>
    <bk>
      <rc t="1" v="12"/>
    </bk>
    <bk>
      <rc t="1" v="13"/>
    </bk>
    <bk>
      <rc t="1" v="14"/>
    </bk>
    <bk>
      <rc t="1" v="15"/>
    </bk>
    <bk>
      <rc t="1" v="16"/>
    </bk>
    <bk>
      <rc t="1" v="17"/>
    </bk>
    <bk>
      <rc t="1" v="18"/>
    </bk>
    <bk>
      <rc t="1" v="19"/>
    </bk>
    <bk>
      <rc t="1" v="20"/>
    </bk>
    <bk>
      <rc t="1" v="21"/>
    </bk>
    <bk>
      <rc t="1" v="22"/>
    </bk>
    <bk>
      <rc t="1" v="23"/>
    </bk>
    <bk>
      <rc t="1" v="24"/>
    </bk>
    <bk>
      <rc t="1" v="25"/>
    </bk>
    <bk>
      <rc t="1" v="26"/>
    </bk>
    <bk>
      <rc t="1" v="27"/>
    </bk>
    <bk>
      <rc t="1" v="28"/>
    </bk>
    <bk>
      <rc t="1" v="29"/>
    </bk>
    <bk>
      <rc t="1" v="30"/>
    </bk>
    <bk>
      <rc t="1" v="31"/>
    </bk>
    <bk>
      <rc t="1" v="32"/>
    </bk>
    <bk>
      <rc t="1" v="33"/>
    </bk>
    <bk>
      <rc t="1" v="34"/>
    </bk>
    <bk>
      <rc t="1" v="35"/>
    </bk>
    <bk>
      <rc t="1" v="36"/>
    </bk>
    <bk>
      <rc t="1" v="37"/>
    </bk>
    <bk>
      <rc t="1" v="38"/>
    </bk>
    <bk>
      <rc t="1" v="39"/>
    </bk>
    <bk>
      <rc t="1" v="40"/>
    </bk>
    <bk>
      <rc t="1" v="41"/>
    </bk>
    <bk>
      <rc t="1" v="42"/>
    </bk>
    <bk>
      <rc t="1" v="43"/>
    </bk>
    <bk>
      <rc t="1" v="44"/>
    </bk>
    <bk>
      <rc t="1" v="45"/>
    </bk>
    <bk>
      <rc t="1" v="46"/>
    </bk>
    <bk>
      <rc t="1" v="47"/>
    </bk>
    <bk>
      <rc t="1" v="48"/>
    </bk>
    <bk>
      <rc t="1" v="49"/>
    </bk>
    <bk>
      <rc t="1" v="50"/>
    </bk>
    <bk>
      <rc t="1" v="51"/>
    </bk>
  </valueMetadata>
</metadata>
</file>

<file path=xl/sharedStrings.xml><?xml version="1.0" encoding="utf-8"?>
<sst xmlns="http://schemas.openxmlformats.org/spreadsheetml/2006/main" count="14593" uniqueCount="1988">
  <si>
    <t>Key</t>
  </si>
  <si>
    <t>Item Type</t>
  </si>
  <si>
    <t>Publication Year</t>
  </si>
  <si>
    <t>Author</t>
  </si>
  <si>
    <t>Title</t>
  </si>
  <si>
    <t>Publication Title</t>
  </si>
  <si>
    <t>ISBN</t>
  </si>
  <si>
    <t>ISSN</t>
  </si>
  <si>
    <t>DOI</t>
  </si>
  <si>
    <t>Url</t>
  </si>
  <si>
    <t>Abstract Note</t>
  </si>
  <si>
    <t>Date</t>
  </si>
  <si>
    <t>Date Added</t>
  </si>
  <si>
    <t>Date Modified</t>
  </si>
  <si>
    <t>Access Date</t>
  </si>
  <si>
    <t>Pages</t>
  </si>
  <si>
    <t>Num Pages</t>
  </si>
  <si>
    <t>Issue</t>
  </si>
  <si>
    <t>Volume</t>
  </si>
  <si>
    <t>Number Of Volumes</t>
  </si>
  <si>
    <t>Journal Abbreviation</t>
  </si>
  <si>
    <t>Short Title</t>
  </si>
  <si>
    <t>Series</t>
  </si>
  <si>
    <t>Series Number</t>
  </si>
  <si>
    <t>Series Text</t>
  </si>
  <si>
    <t>Series Title</t>
  </si>
  <si>
    <t>Publisher</t>
  </si>
  <si>
    <t>Place</t>
  </si>
  <si>
    <t>Language</t>
  </si>
  <si>
    <t>Rights</t>
  </si>
  <si>
    <t>Type</t>
  </si>
  <si>
    <t>Archive</t>
  </si>
  <si>
    <t>Archive Location</t>
  </si>
  <si>
    <t>Library Catalog</t>
  </si>
  <si>
    <t>Call Number</t>
  </si>
  <si>
    <t>Extra</t>
  </si>
  <si>
    <t>File Attachments</t>
  </si>
  <si>
    <t>Link Attachments</t>
  </si>
  <si>
    <t>Manual Tags</t>
  </si>
  <si>
    <t>Automatic Tags</t>
  </si>
  <si>
    <t>Editor</t>
  </si>
  <si>
    <t>Series Editor</t>
  </si>
  <si>
    <t>Translator</t>
  </si>
  <si>
    <t>Contributor</t>
  </si>
  <si>
    <t>Attorney Agent</t>
  </si>
  <si>
    <t>Book Author</t>
  </si>
  <si>
    <t>Cast Member</t>
  </si>
  <si>
    <t>Commenter</t>
  </si>
  <si>
    <t>Composer</t>
  </si>
  <si>
    <t>Cosponsor</t>
  </si>
  <si>
    <t>Counsel</t>
  </si>
  <si>
    <t>Interviewer</t>
  </si>
  <si>
    <t>Producer</t>
  </si>
  <si>
    <t>Recipient</t>
  </si>
  <si>
    <t>Reviewed Author</t>
  </si>
  <si>
    <t>Scriptwriter</t>
  </si>
  <si>
    <t>Words By</t>
  </si>
  <si>
    <t>Guest</t>
  </si>
  <si>
    <t>Number</t>
  </si>
  <si>
    <t>Edition</t>
  </si>
  <si>
    <t>Running Time</t>
  </si>
  <si>
    <t>Scale</t>
  </si>
  <si>
    <t>Medium</t>
  </si>
  <si>
    <t>Artwork Size</t>
  </si>
  <si>
    <t>Filing Date</t>
  </si>
  <si>
    <t>Application Number</t>
  </si>
  <si>
    <t>Assignee</t>
  </si>
  <si>
    <t>Issuing Authority</t>
  </si>
  <si>
    <t>Country</t>
  </si>
  <si>
    <t>Meeting Name</t>
  </si>
  <si>
    <t>Conference Name</t>
  </si>
  <si>
    <t>Court</t>
  </si>
  <si>
    <t>References</t>
  </si>
  <si>
    <t>Reporter</t>
  </si>
  <si>
    <t>Legal Status</t>
  </si>
  <si>
    <t>Priority Numbers</t>
  </si>
  <si>
    <t>Programming Language</t>
  </si>
  <si>
    <t>Version</t>
  </si>
  <si>
    <t>System</t>
  </si>
  <si>
    <t>Code</t>
  </si>
  <si>
    <t>Code Number</t>
  </si>
  <si>
    <t>Section</t>
  </si>
  <si>
    <t>Session</t>
  </si>
  <si>
    <t>Committee</t>
  </si>
  <si>
    <t>History</t>
  </si>
  <si>
    <t>Legislative Body</t>
  </si>
  <si>
    <t>DVU5E5QG</t>
  </si>
  <si>
    <t>journalArticle</t>
  </si>
  <si>
    <t>Prihantoro, Fahmi</t>
  </si>
  <si>
    <t>A Cultural Heritage Management Perspective: Kotabaru, Yogyakarta, between A Protected Cultural Site and A Commercial Area</t>
  </si>
  <si>
    <t>Jurnal Humaniora</t>
  </si>
  <si>
    <t/>
  </si>
  <si>
    <t>2302-9269, 0852-0801</t>
  </si>
  <si>
    <t>10.22146/jh.67216</t>
  </si>
  <si>
    <t>https://jurnal.ugm.ac.id/jurnal-humaniora/article/view/67216</t>
  </si>
  <si>
    <t>Yogyakarta’s Kotabaru area is one of rich cultural heritage, with a protected cultural status that means it must be preserved. Presently, Kotabaru faces the threat of destruction as a consequence of its developing business and services sectors. The changing of building functions, together with new developments, is ever-increasing with each year. This research sought to study what is occurring between the preservation of the Kotabaru area and the development of its economic sector, as well as how efforts can be made to solve the problems of the threat of destruction to protected cultural sites within the area, using the Historic Urban Landscape (HUL) approach. The findings revealed that there are competing interests in the Kotabaru area, between preservation and economic development, which contribute to the emergence of a threat to the preservation of protected cultural sites. To solve this problem, the HUL approach should be used and, in particular, the approach contained in the UNESCO recommendation on managing cultural heritage. With these findings, it is hoped that they will be able to serve as a reference concept for the solving of the issues that are occurring in the Kotabaru area, from a perspective of cultural heritage management.</t>
  </si>
  <si>
    <t>2021-07-31</t>
  </si>
  <si>
    <t>146</t>
  </si>
  <si>
    <t>2</t>
  </si>
  <si>
    <t>33</t>
  </si>
  <si>
    <t>Hum.</t>
  </si>
  <si>
    <t>A Cultural Heritage Management Perspective</t>
  </si>
  <si>
    <t>en</t>
  </si>
  <si>
    <t>http://creativecommons.org/licenses/by-sa/4.0</t>
  </si>
  <si>
    <t>DOI.org (Crossref)</t>
  </si>
  <si>
    <t>C:\Users\HP\Zotero\storage\PT2ST9QN\Prihantoro - 2021 - A Cultural Heritage Management Perspective Kotabaru, Yogyakarta, between A Protected Cultural Site.pdf</t>
  </si>
  <si>
    <t>case study</t>
  </si>
  <si>
    <t>HCGICHRB</t>
  </si>
  <si>
    <t>Mrak, Iva; Ambruš, Denis; Marović, Ivan</t>
  </si>
  <si>
    <t>A Holistic Approach to Strategic Sustainable Development of Urban Voids as Historic Urban Landscapes from the Perspective of Urban Resilience</t>
  </si>
  <si>
    <t>Buildings</t>
  </si>
  <si>
    <t>2075-5309</t>
  </si>
  <si>
    <t>10.3390/buildings12111852</t>
  </si>
  <si>
    <t>https://www.mdpi.com/2075-5309/12/11/1852</t>
  </si>
  <si>
    <t>Since complex urban systems are a combination of different spatial typologies and may have various complex characteristics (human, environmental, social, economic, political, and cultural), decision-making cannot be done without a holistic approach and complex analysis and evaluation of the possible development scenarios. This is especially true in today’s world, where spatial and urban planning must consider various objectives such as sustainable development, accessibility, landscape characteristics, and public interests on a strategic level. This results in the need to use appropriate decision support and decision-making tools in the strategic urban planning process of complex urban environments with Historic Urban Landscapes (HUL) characteristics to improve urban development and resilience. The proposed evaluation model, “Strategic Planning for Urban Resilience—SPUR model,” is based on a holistic approach to spatial planning with an emphasis on the strategic sustainable development of urban voids as HULs and was tested on the case study of the Delta area in the City of Rijeka, Croatia. The proposed holistic approach can help in scenario building, evaluation, and selection of planning alternatives, as well as decision-making processes in urban management, by enabling the evaluation and control of complex scenarios from a sustainable development perspective.</t>
  </si>
  <si>
    <t>2022-11-02</t>
  </si>
  <si>
    <t>1852</t>
  </si>
  <si>
    <t>11</t>
  </si>
  <si>
    <t>12</t>
  </si>
  <si>
    <t>https://creativecommons.org/licenses/by/4.0/</t>
  </si>
  <si>
    <t>C:\Users\HP\Zotero\storage\QS8LHVJ3\Mrak et al. - 2022 - A Holistic Approach to Strategic Sustainable Development of Urban Voids as Historic Urban Landscapes.pdf</t>
  </si>
  <si>
    <t>SJD6KCY7</t>
  </si>
  <si>
    <t>Gravagnuolo, Antonia; Micheletti, Serena; Bosone, Martina</t>
  </si>
  <si>
    <t>A Participatory Approach for “Circular” Adaptive Reuse of Cultural Heritage. Building a Heritage Community in Salerno, Italy</t>
  </si>
  <si>
    <t>Sustainability</t>
  </si>
  <si>
    <t>2071-1050</t>
  </si>
  <si>
    <t>10.3390/su13094812</t>
  </si>
  <si>
    <t>https://www.mdpi.com/2071-1050/13/9/4812</t>
  </si>
  <si>
    <t>Cultural heritage is recognized as a key element for local sustainable development, contributing to the identity of territories and cultural diversity of local communities. The concept of “heritage community”, as expressed by the Faro Convention, can be enhanced in decision-making processes for the adaptive reuse and valorization of cultural heritage to build shared and sustainable development scenarios. Communities represent fundamental actors able to drive active reﬂection and implement the exercise of civic responsibility and (inter)cultural policies. This paper explores how local communities can have an active and effective role in the adaptive reuse and valorization of cultural heritage, through a ﬁeld experimentation conducted within the Horizon 2020 project “CLIC—Circular models Leveraging Investments in Cultural heritage adaptive reuse” in the area of Rufoli, Salerno (Italy), in the perspective of the circular economy/circular city model. Starting from heritage mapping and key stakeholder’s engagement, a local working group was built, and processes of knowledge building, envisioning, and community engagement were activated. The results showed that building a heritage community can be an effective starting point for “circular” adaptive reuse of cultural heritage, stimulating not only its recovery but also community bonds, civic responsibility, and potential entrepreneurial activities for longer-term sustainable development.</t>
  </si>
  <si>
    <t>2021-04-25</t>
  </si>
  <si>
    <t>4812</t>
  </si>
  <si>
    <t>9</t>
  </si>
  <si>
    <t>13</t>
  </si>
  <si>
    <t>C:\Users\HP\Zotero\storage\WEBMKCA3\Gravagnuolo et al. - 2021 - A Participatory Approach for “Circular” Adaptive Reuse of Cultural Heritage. Building a Heritage Com.pdf</t>
  </si>
  <si>
    <t>HXSKSQGD</t>
  </si>
  <si>
    <t>Vileikis, O.</t>
  </si>
  <si>
    <t>A STRATEGY USING HERITAGE DOCUMENTATION FOR MANAGING CHANGE OF THE HISTORIC CENTRE OF BUKHARA</t>
  </si>
  <si>
    <t>ISPRS Annals of the Photogrammetry, Remote Sensing and Spatial Information Sciences</t>
  </si>
  <si>
    <t>2194-9050</t>
  </si>
  <si>
    <t>10.5194/isprs-annals-X-M-1-2023-269-2023</t>
  </si>
  <si>
    <t>https://isprs-annals.copernicus.org/articles/X-M-1-2023/269/2023/</t>
  </si>
  <si>
    <t>Bukhara, historic city of the Silk Roads, has been going through changes for more than 2000 years. The historic centre is UNESCO World Heritage since 1993 including hundreds of monuments such as madrassas, mosques and caravanserais, and an urban fabric containing the traditional Bukharian houses. As a dynamic city in Uzbekistan, its transformation is ongoing. A number of previous studies, including a large scale UNESCO field campaign, have been carried out to identify the overall condition of this historic city. Being most of the traditional houses privately owned and built of earthen materials, these studies have highlighted that this type of heritage is under threat of high impact of changes. Therefore, there has been a need of guidelines to protect and manage change of this outstanding heritage. Appropriate decisions in heritage conservation are based on timely, relevant and accurate information about the conditions, materials and evolution of heritage buildings and landscapes. To support these tasks, two main international projects, the University College London (UCL) Central Asian Archaeological Landscapes (CAAL) funded by Arcadia Fund, and the Traditional Bukharian Houses Documentation and Conservation approaches funded by the World Monuments Fund (WMF) are supporting the heritage management of city of Bukhara in partnership with the International Institute of Central Asian Studies (IICAS), the local administration, universities and the Bukharian community. This paper presents the current two large projects to create a digital database of the mahallas -neighbourhoods and its traditional houses by documenting heritage attributes, and ultimately produce the Guidelines on Conservation, Maintenance and Adaptive Reuse recognising heritage regeneration, as a core principle, and the contribution of heritage towards the achievement of the UN 2030 Agenda and its Sustainable Development Goals (SDGs).</t>
  </si>
  <si>
    <t>2023-06-23</t>
  </si>
  <si>
    <t>269-276</t>
  </si>
  <si>
    <t>X-M-1-2023</t>
  </si>
  <si>
    <t>ISPRS Ann. Photogramm. Remote Sens. Spatial Inf. Sci.</t>
  </si>
  <si>
    <t>&lt;div data-schema-version="9"&gt;&lt;p&gt;Country: Bukhara, Uzbekistan&lt;/p&gt; &lt;/div&gt;</t>
  </si>
  <si>
    <t>C:\Users\HP\Zotero\storage\9T4A2YIH\Vileikis - 2023 - A STRATEGY USING HERITAGE DOCUMENTATION FOR MANAGING CHANGE OF THE HISTORIC CENTRE OF BUKHARA.pdf</t>
  </si>
  <si>
    <t>ZTKDIHR7</t>
  </si>
  <si>
    <t>Dong, Shujing; Shen, Danjie</t>
  </si>
  <si>
    <t>A Study of Historical Urban Landscape Layering in Luoyang Based on Historical Map Translation</t>
  </si>
  <si>
    <t>Land</t>
  </si>
  <si>
    <t>2073-445X</t>
  </si>
  <si>
    <t>10.3390/land12030663</t>
  </si>
  <si>
    <t>https://www.mdpi.com/2073-445X/12/3/663</t>
  </si>
  <si>
    <t>China has undergone a tremendous urbanization process over the past four decades, resulting in a considerable conﬂict between the desire to construct contemporary urban areas and the desire to safeguard old urban structures. In addition to destroying the physical space of ancient urban sites, urban development has fragmented the natural landscape and severed its structural relationship with the historical urban landscape. In this study, we selected Luoyang as the research object and digitally translated and laminated the laminar process of Luoyang’s historical urban landscape based on historical maps and related historical documents. It is intended to establish a digital historical urban landscape information database comprising data from different periods of the city through the systematic translation of historic maps and through combining the following different landscape carriers: urban spatial patterns, roads and streets, landscape units, and landmark buildings. While reading the historical maps of the city, the spatial analysis tool, ArcGIS, was used to identify the trajectory of the spatial evolution of Luoyang’s spatial structure throughout its history. In this paper, we suggest the establishment of a Luoyang urban historical axis system to integrate the city’s fragmented historical urban landscape, thereby strengthening the social perception of such historical urban landscapes and preserving their memory.</t>
  </si>
  <si>
    <t>2023-03-11</t>
  </si>
  <si>
    <t>663</t>
  </si>
  <si>
    <t>3</t>
  </si>
  <si>
    <t>&lt;div data-schema-version="9"&gt;&lt;p&gt;Country: Luoyang, China&lt;/p&gt; &lt;/div&gt;</t>
  </si>
  <si>
    <t>C:\Users\HP\Zotero\storage\DTRUTHZT\Dong and Shen - 2023 - A Study of Historical Urban Landscape Layering in Luoyang Based on Historical Map Translation.pdf</t>
  </si>
  <si>
    <t>KXCL4MDU</t>
  </si>
  <si>
    <t>Zhu, Xiaoyang; Chiou, Shang-Chia</t>
  </si>
  <si>
    <t>A Study on the Sustainable Development of Historic District Landscapes Based on Place Attachment among Tourists: A Case Study of Taiping Old Street, Taiwan</t>
  </si>
  <si>
    <t>10.3390/su141811755</t>
  </si>
  <si>
    <t>https://www.mdpi.com/2071-1050/14/18/11755</t>
  </si>
  <si>
    <t>Historic districts should be sustainably developed by preserving historic architectural landscapes and developing tourism. Researchers have found that attachment to a place positively inﬂuences pro-tourism and pro-environment behaviors among tourists, indicating that exploring the landscape planning of historic districts from the perspective of place attachment is a noteworthy topic of sustainability. However, there are few studies on how historic district landscapes ignite tourists’ place attachment. Using a historical district named Taiping Old Street in Taiwan as an example, we investigated the association between tourists’ landscape evaluation and place attachment in historic districts. This study mainly adopted questionnaire surveys and used partial least squares structural (PLS) equation modeling for survey data analysis. (1) The study identiﬁed three dimensions of tourists’ landscape evaluation of historic districts: visual preference, cultural heritage value, and authenticity. (2) The stimulus–organism–response (SOR) model was combined with the studies by previous scholars and a conceptual model put forward for the relationship between tourists’ landscape evaluation, destination image, and place attachment. (3) The model was veriﬁed, and we found that (i) tourists’ landscape evaluation in terms of cultural heritage values and authenticity had signiﬁcant positive effects on destination image; (ii) tourists’ visual preference, evaluation of authenticity, and destination image had signiﬁcant positive effects on place attachment; and (iii) tourists’ destination image inﬂuenced the impact of authenticity and cultural heritage values on place attachment. This study provides both theoretical references for the formation process of place attachment from a landscape perspective and suggestions for landscape planning in the sustainable development of historic districts of a similar type.</t>
  </si>
  <si>
    <t>2022-09-19</t>
  </si>
  <si>
    <t>11755</t>
  </si>
  <si>
    <t>18</t>
  </si>
  <si>
    <t>14</t>
  </si>
  <si>
    <t>A Study on the Sustainable Development of Historic District Landscapes Based on Place Attachment among Tourists</t>
  </si>
  <si>
    <t>&lt;div data-schema-version="9"&gt;&lt;p&gt;Country: Taiwan&lt;/p&gt; &lt;/div&gt;</t>
  </si>
  <si>
    <t>C:\Users\HP\Zotero\storage\7T5WLS7P\Zhu and Chiou - 2022 - A Study on the Sustainable Development of Historic District Landscapes Based on Place Attachment amo.pdf</t>
  </si>
  <si>
    <t>X63G2X2M</t>
  </si>
  <si>
    <t>Maria, Massimo De; Fiumi, Lorenza; Mazzei, Mauro; V., Bik Oleg</t>
  </si>
  <si>
    <t>A System for Monitoring the Environment of Historic Places Using Convolutional Neural Network Methodologies</t>
  </si>
  <si>
    <t>Heritage</t>
  </si>
  <si>
    <t>2571-9408</t>
  </si>
  <si>
    <t>10.3390/heritage4030079</t>
  </si>
  <si>
    <t>https://www.mdpi.com/2571-9408/4/3/79</t>
  </si>
  <si>
    <t>This work aims to contribute to better understanding the use of public street spaces. (1) Background: In this sense, with a multidisciplinary approach, the objective of this work is to propose an experimental and reproducible method on a large scale. (2) Study area: The applied methodology uses artiﬁcial intelligence to analyze Google Street View (GSV) images at street level. (3) Method: The purpose is to validate a methodology that allows us to characterize and quantify the use (pedestrians and cars) of some squares in Rome belonging to different historical periods. (4) Results: Through the use of machine vision techniques, typical of artiﬁcial intelligence and which use convolutional neural networks, a historical reading of some selected squares is proposed, with the aim of interpreting the dynamics of use and identifying some critical issues in progress. (5) Conclusions: This work validated the usefulness of a method applied to the use of artiﬁcial intelligence for the analysis of GSV images at street level.</t>
  </si>
  <si>
    <t>2021-07-28</t>
  </si>
  <si>
    <t>1429-1446</t>
  </si>
  <si>
    <t>4</t>
  </si>
  <si>
    <t>&lt;div data-schema-version="9"&gt;&lt;p&gt;Country: Rome, Italy&lt;/p&gt; &lt;/div&gt;</t>
  </si>
  <si>
    <t>C:\Users\HP\Zotero\storage\Q4JQA4TQ\Maria et al. - 2021 - A System for Monitoring the Environment of Historic Places Using Convolutional Neural Network Method.pdf</t>
  </si>
  <si>
    <t>QC92IKXP</t>
  </si>
  <si>
    <t>Yusuf, Danjuma Abdu; Zhu, Jie; Nashe, Sadiq Abdullahi; Usman, Abdullahi Muhammad; Sagir, Abdullahi; Yukubu, Adamu; Hamma, Abdulmalik Sule; Alfa, Namadi Sharif; Ahmed, Abubakar</t>
  </si>
  <si>
    <t>A Typology for Urban Landscape Progression: Toward a Sustainable Planning Mechanism in Kano Metropolis, Nigeria</t>
  </si>
  <si>
    <t>Urban Science</t>
  </si>
  <si>
    <t>2413-8851</t>
  </si>
  <si>
    <t>10.3390/urbansci7020036</t>
  </si>
  <si>
    <t>https://www.mdpi.com/2413-8851/7/2/36</t>
  </si>
  <si>
    <t>The signiﬁcance of urban landscapes in the current era of concern for a sustainable built environment can never be overemphasized. The study explores the landscape features and typologies of some urban environments within Kano to understand the management effectiveness of urban landscapes in the Kano metropolitan area. At least two wards were purposively selected each from the eight metropolitan local government areas due to their urban landscape and land use. Focus group discussion (FGD) sessions were carried out through with prominent elders and “Masu Unguwanni” (village/ward heads) of each of the sampled wards as well as direct assessments of their physical characteristics to justify the general landscape progression in support of documentation for the present and future generation. The study unveils the layout typology, the scenic points and the ecological and cultural landscapes in the sampled districts. It further reveals that the historic urban forms in Kano are degrading with time, or rather not following the course of sustainability, as the physical surroundings satisfy the immediate needs of the communities. However, the study suggests increasing the awareness of Kano’s urban landscape preservation and the 2011 UNESCO proposal implementation on Historic Urban Landscapes (HUL). Then, the study discourages unhealthy developments within Kano Metropolis and the entire state. It also recommends landscape architects be part and parcel of planning schemes for controlling and regulating urban development via the formal practice of land allocation, land acquisition, building codes, design, planning and construction.</t>
  </si>
  <si>
    <t>2023-03-30</t>
  </si>
  <si>
    <t>36</t>
  </si>
  <si>
    <t>7</t>
  </si>
  <si>
    <t>A Typology for Urban Landscape Progression</t>
  </si>
  <si>
    <t>&lt;div data-schema-version="9"&gt;&lt;p&gt;Country: Kano, Nigeria&lt;/p&gt; &lt;/div&gt;</t>
  </si>
  <si>
    <t>C:\Users\HP\Zotero\storage\DXMHZYN3\Yusuf et al. - 2023 - A Typology for Urban Landscape Progression Toward a Sustainable Planning Mechanism in Kano Metropol.pdf</t>
  </si>
  <si>
    <t>WCWTSZ6I</t>
  </si>
  <si>
    <t>Zitouni-Petrogianni, Grigoria; Paraschou, Angeliki; Maistrou, Helen</t>
  </si>
  <si>
    <t>Abandoned or Degraded Areas in Historic Cities: The Importance of Multifunctional Reuse for Development through the Example of the Historic Commercial Triangle (Emporiko Trigono) of Athens</t>
  </si>
  <si>
    <t>10.3390/land11010114</t>
  </si>
  <si>
    <t>https://www.mdpi.com/2073-445X/11/1/114</t>
  </si>
  <si>
    <t>This article investigates the problem of changing land uses in historical city centers, a problem which often leads to the alteration of their historical, architectural and functional physiognomy, as well as the loss of their inhabitants. It also discusses the importance of land management and proposes a multifunctional reuse model for sustainable development in abandoned or degraded areas in historic cities. This problem is found in historical centers nowadays, especially in the European South, and many theoretical texts and urban studies deal with the issue. Taking under consideration the case of the Historical “Commercial Triangle” of Athens, this article presents the results of an extensive ﬁeld work, which led to the mapping and analysis of the neighborhood’s special identity. Subsequently, these results lead to the presentation of the problems caused by the dominating uses of recreation and tourism, which suppress the traditional existing commercial uses and the residency. It concludes by proposing preservation strategies for the reuse and development of the area and emphasizes the importance of a management plan aiming towards the preservation of the historical character of the commercial center and its sustainable development. The work presented in this paper is based on an assignment produced in 2020 for the purposes of the post-graduate course “Protection and Preservation of a historical urban center or settlement”, which is part of the post-graduate program “Protection of Monuments” in the School of Architecture, NTUA.</t>
  </si>
  <si>
    <t>2022-01-11</t>
  </si>
  <si>
    <t>114</t>
  </si>
  <si>
    <t>1</t>
  </si>
  <si>
    <t>Abandoned or Degraded Areas in Historic Cities</t>
  </si>
  <si>
    <t>&lt;div data-schema-version="9"&gt;&lt;p&gt;Country: Athens, Greece&lt;/p&gt; &lt;/div&gt;</t>
  </si>
  <si>
    <t>C:\Users\HP\Zotero\storage\MMDBE2RU\Zitouni-Petrogianni et al. - 2022 - Abandoned or Degraded Areas in Historic Cities The Importance of Multifunctional Reuse for Developm.pdf</t>
  </si>
  <si>
    <t>PU6SLP5G</t>
  </si>
  <si>
    <t>Duangputtan, Patcharaporn; Mishima, Nobuo</t>
  </si>
  <si>
    <t>Adapting the Historic Urban Landscape Approach to Study Slums in a Historical City: The Mae Kha Canal Informal Settlements, Chiang Mai</t>
  </si>
  <si>
    <t>10.3390/buildings14071927</t>
  </si>
  <si>
    <t>https://www.mdpi.com/2075-5309/14/7/1927</t>
  </si>
  <si>
    <t>Beyond conserving urban heritage, the concept of historic urban landscapes (HULs) aims to tackle poverty and inequality, as well as to improve the quality of human settlements, through a people-centered approach in the context of rapid urbanization. This paper demonstrates the adaption of HUL tools and methodologies to investigate a slum in a historical city—the informal settlements along the Mae Kha Canal in Chiang Mai. An on-site field survey of the characteristics of the settlement’s composition and interviews with stakeholders, local authorities, and inhabitants were conducted. The analysis revealed that there is a gap between the desired strategy of the Mae Kha Canal agenda and the actual conditions of the location. The aforementioned contrast is discussed to suggest alternate options for upgrading the informal community while preserving its ancient walls, in line with HUL principles. The conclusion highlights the benefits of introducing the HUL approach in a slum setting and provides recommendations for deteriorated neighborhoods elsewhere that are either surrounded by or adjacent to historical features needing resilience.</t>
  </si>
  <si>
    <t>2024-06-24</t>
  </si>
  <si>
    <t>1927</t>
  </si>
  <si>
    <t>Adapting the Historic Urban Landscape Approach to Study Slums in a Historical City</t>
  </si>
  <si>
    <t>&lt;div data-citation-items="%5B%7B%22uris%22%3A%5B%22http%3A%2F%2Fzotero.org%2Fusers%2Flocal%2FXTjN206T%2Fitems%2FKXCL4MDU%22%5D%2C%22itemData%22%3A%7B%22id%22%3A%22http%3A%2F%2Fzotero.org%2Fusers%2Flocal%2FXTjN206T%2Fitems%2FKXCL4MDU%22%2C%22type%22%3A%22article-journal%22%2C%22abstract%22%3A%22Historic%20districts%20should%20be%20sustainably%20developed%20by%20preserving%20historic%20architectural%20landscapes%20and%20developing%20tourism.%20Researchers%20have%20found%20that%20attachment%20to%20a%20place%20positively%20in%EF%AC%82uences%20pro-tourism%20and%20pro-environment%20behaviors%20among%20tourists%2C%20indicating%20that%20exploring%20the%20landscape%20planning%20of%20historic%20districts%20from%20the%20perspective%20of%20place%20attachment%20is%20a%20noteworthy%20topic%20of%20sustainability.%20However%2C%20there%20are%20few%20studies%20on%20how%20historic%20district%20landscapes%20ignite%20tourists%E2%80%99%20place%20attachment.%20Using%20a%20historical%20district%20named%20Taiping%20Old%20Street%20in%20Taiwan%20as%20an%20example%2C%20we%20investigated%20the%20association%20between%20tourists%E2%80%99%20landscape%20evaluation%20and%20place%20attachment%20in%20historic%20districts.%20This%20study%20mainly%20adopted%20questionnaire%20surveys%20and%20used%20partial%20least%20squares%20structural%20(PLS)%20equation%20modeling%20for%20survey%20data%20analysis.%20(1)%20The%20study%20identi%EF%AC%81ed%20three%20dimensions%20of%20tourists%E2%80%99%20landscape%20evaluation%20of%20historic%20districts%3A%20visual%20preference%2C%20cultural%20heritage%20value%2C%20and%20authenticity.%20(2)%20The%20stimulus%E2%80%93organism%E2%80%93response%20(SOR)%20model%20was%20combined%20with%20the%20studies%20by%20previous%20scholars%20and%20a%20conceptual%20model%20put%20forward%20for%20the%20relationship%20between%20tourists%E2%80%99%20landscape%20evaluation%2C%20destination%20image%2C%20and%20place%20attachment.%20(3)%20The%20model%20was%20veri%EF%AC%81ed%2C%20and%20we%20found%20that%20(i)%20tourists%E2%80%99%20landscape%20evaluation%20in%20terms%20of%20cultural%20heritage%20values%20and%20authenticity%20had%20signi%EF%AC%81cant%20positive%20effects%20on%20destination%20image%3B%20(ii)%20tourists%E2%80%99%20visual%20preference%2C%20evaluation%20of%20authenticity%2C%20and%20destination%20image%20had%20signi%EF%AC%81cant%20positive%20effects%20on%20place%20attachment%3B%20and%20(iii)%20tourists%E2%80%99%20destination%20image%20in%EF%AC%82uenced%20the%20impact%20of%20authenticity%20and%20cultural%20heritage%20values%20on%20place%20attachment.%20This%20study%20provides%20both%20theoretical%20references%20for%20the%20formation%20process%20of%20place%20attachment%20from%20a%20landscape%20perspective%20and%20suggestions%20for%20landscape%20planning%20in%20the%20sustainable%20development%20of%20historic%20districts%20of%20a%20similar%20type.%22%2C%22container-title%22%3A%22Sustainability%22%2C%22DOI%22%3A%2210.3390%2Fsu141811755%22%2C%22ISSN%22%3A%222071-1050%22%2C%22issue%22%3A%2218%22%2C%22journalAbbreviation%22%3A%22Sustainability%22%2C%22language%22%3A%22en%22%2C%22license%22%3A%22https%3A%2F%2Fcreativecommons.org%2Flicenses%2Fby%2F4.0%2F%22%2C%22page%22%3A%2211755%22%2C%22source%22%3A%22DOI.org%20(Crossref)%22%2C%22title%22%3A%22A%20Study%20on%20the%20Sustainable%20Development%20of%20Historic%20District%20Landscapes%20Based%20on%20Place%20Attachment%20among%20Tourists%3A%20A%20Case%20Study%20of%20Taiping%20Old%20Street%2C%20Taiwan%22%2C%22title-short%22%3A%22A%20Study%20on%20the%20Sustainable%20Development%20of%20Historic%20District%20Landscapes%20Based%20on%20Place%20Attachment%20among%20Tourists%22%2C%22URL%22%3A%22https%3A%2F%2Fwww.mdpi.com%2F2071-1050%2F14%2F18%2F11755%22%2C%22volume%22%3A%2214%22%2C%22author%22%3A%5B%7B%22family%22%3A%22Zhu%22%2C%22given%22%3A%22Xiaoyang%22%7D%2C%7B%22family%22%3A%22Chiou%22%2C%22given%22%3A%22Shang-Chia%22%7D%5D%2C%22accessed%22%3A%7B%22date-parts%22%3A%5B%5B%222024%22%2C10%2C14%5D%5D%7D%2C%22issued%22%3A%7B%22date-parts%22%3A%5B%5B%222022%22%2C9%2C19%5D%5D%7D%2C%22citation-key%22%3A%22zhuStudySustainableDevelopment2022%22%7D%7D%5D" data-schema-version="9"&gt;&lt;p&gt;Country: Chiang Mai, Thailand&lt;/p&gt; &lt;/div&gt;</t>
  </si>
  <si>
    <t>C:\Users\HP\Zotero\storage\SDZF6WFP\Duangputtan and Mishima - 2024 - Adapting the Historic Urban Landscape Approach to Study Slums in a Historical City The Mae Kha Cana.pdf</t>
  </si>
  <si>
    <t>7UYPKCUW</t>
  </si>
  <si>
    <t>Lanz, Francesca; Pendlebury, John</t>
  </si>
  <si>
    <t>Adaptive reuse: a critical review</t>
  </si>
  <si>
    <t>The Journal of Architecture</t>
  </si>
  <si>
    <t>1360-2365, 1466-4410</t>
  </si>
  <si>
    <t>10.1080/13602365.2022.2105381</t>
  </si>
  <si>
    <t>https://www.tandfonline.com/doi/full/10.1080/13602365.2022.2105381</t>
  </si>
  <si>
    <t>2022-04-03</t>
  </si>
  <si>
    <t>441-462</t>
  </si>
  <si>
    <t>2-3</t>
  </si>
  <si>
    <t>27</t>
  </si>
  <si>
    <t>Adaptive reuse</t>
  </si>
  <si>
    <t>C:\Users\HP\Zotero\storage\F24KZEU9\Lanz and Pendlebury - 2022 - Adaptive reuse a critical review.pdf</t>
  </si>
  <si>
    <t>review</t>
  </si>
  <si>
    <t>5G823NVM</t>
  </si>
  <si>
    <t>Abdulameer, Zahraa Adil; Abbas, Sana Sati’</t>
  </si>
  <si>
    <t>Adaptive reuse as an approach to sustainability</t>
  </si>
  <si>
    <t>IOP Conference Series: Materials Science and Engineering</t>
  </si>
  <si>
    <t>1757-8981, 1757-899X</t>
  </si>
  <si>
    <t>10.1088/1757-899X/881/1/012010</t>
  </si>
  <si>
    <t>https://iopscience.iop.org/article/10.1088/1757-899X/881/1/012010</t>
  </si>
  <si>
    <t>Adaptive reuse of buildings serves well the needs of the local community and leads to sustainable economic, social and environmental development; therefore, it is necessary to search the role that adaptive reuse plays in the sustainability of the heritage buildings. The research problem is represented by a knowledge gap about the impact of the determinants of adaptive reuse and its benefits that leads to the sustainability of the reused buildings. The aim of the research is to build a theoretical framework that helps to determine this impact. The research adopts the descriptive analytical approach to some of global, Arabian and local samples elected on the basis of the difference in the new function compared to the old one, the difference in the benefits of reuse achieved in the samples, the difference in the culture and nature of society in the chosen areas of the projects and the fact that the projects are carefully designed to preserve the originality of the architectural heritage. Finally, the research has reached some conclusions and proposed a number of recommendations based on the results of a practical study aimed at achieving the sustainability of local heritage buildings by reusing them again.</t>
  </si>
  <si>
    <t>2020-07-01</t>
  </si>
  <si>
    <t>012010</t>
  </si>
  <si>
    <t>881</t>
  </si>
  <si>
    <t>IOP Conf. Ser.: Mater. Sci. Eng.</t>
  </si>
  <si>
    <t>&lt;div data-schema-version="9"&gt;&lt;p&gt;Countries: Malaysia, Egypt, Iraq&lt;/p&gt; &lt;/div&gt;</t>
  </si>
  <si>
    <t>C:\Users\HP\Zotero\storage\PB7E8FAU\Abdulameer and Abbas - 2020 - Adaptive reuse as an approach to sustainability.pdf</t>
  </si>
  <si>
    <t>RXH9NAE4</t>
  </si>
  <si>
    <t>conferencePaper</t>
  </si>
  <si>
    <t>Ibrahim, Iman; Eltarabishi, Fatma</t>
  </si>
  <si>
    <t>ADAPTIVE REUSE HERITAGE BUILDINGS ADDRESSING SUSTAINABILITY POTENTIALS: ANALYTICAL CASE STUDIES IN SHARJAH, UNITED ARAB EMIRATES</t>
  </si>
  <si>
    <t>10.2495/STR210201</t>
  </si>
  <si>
    <t>http://library.witpress.com/viewpaper.asp?pcode=STR21-020-1</t>
  </si>
  <si>
    <t>Due to the rapid growth and development worldwide, nations tend to preserve their historic sites that represent their heritage. The adaptive reuse strategy is used to help communities maintain their own local identity and culture. The adaptive reuse terminology is used interchangeably with terms such as renovation, refurbishment and rehabilitation. However, this study will distinguish each term based on a framework discussed in the literature. The research aims to determine the additional value added when the potentials of three pillars of sustainability are considered in the adaptive reuse heritage buildings. Two case studies, namely The Chedi Al Bait hotel and the Sharjah Art Foundation (SAF) in Sharjah, United Arab Emirates (UAE), are selected on the basis of their historical significance and unfitness. The sustainability potentials inherited in each case will be assessed and analyzed. Based on the analytical studies, it is concluded that the local government in the UAE as decision makers have successfully achieved the added value of sustainability enhancing the adaptive reuse of the two case studies discussed.</t>
  </si>
  <si>
    <t>2021-08-04</t>
  </si>
  <si>
    <t>237-248</t>
  </si>
  <si>
    <t>ADAPTIVE REUSE HERITAGE BUILDINGS ADDRESSING SUSTAINABILITY POTENTIALS</t>
  </si>
  <si>
    <t>&lt;div data-schema-version="9"&gt;&lt;p&gt;Country: Sharjah, U.A.E&lt;/p&gt; &lt;/div&gt;</t>
  </si>
  <si>
    <t>C:\Users\HP\Zotero\storage\SNTQMGLD\Ibrahim and Eltarabishi - 2021 - ADAPTIVE REUSE HERITAGE BUILDINGS ADDRESSING SUSTAINABILITY POTENTIALS ANALYTICAL CASE STUDIES IN S.pdf</t>
  </si>
  <si>
    <t>STREMAH 2021</t>
  </si>
  <si>
    <t>ADNF2Q5X</t>
  </si>
  <si>
    <t>Vafaie, Fatemeh; Remøy, Hilde; Gruis, Vincent</t>
  </si>
  <si>
    <t>Adaptive reuse of heritage buildings; a systematic literature review of success factors</t>
  </si>
  <si>
    <t>Habitat International</t>
  </si>
  <si>
    <t>01973975</t>
  </si>
  <si>
    <t>10.1016/j.habitatint.2023.102926</t>
  </si>
  <si>
    <t>https://linkinghub.elsevier.com/retrieve/pii/S0197397523001868</t>
  </si>
  <si>
    <t>Whilst adaptive reuse is often applied with good outcomes, we are also faced with projects that have not achieved the desired results. There is little insight into why some projects succeed and others fail, or even what constitutes “success” at all – due in part to the intangibility of the word “success” and unsettled definitions and synonyms of “adaptive reuse. Accordingly, this paper seeks to answer the question: What are the factors that can be used to assess the success of heritage adaptive reuse projects? This study is framed as a systematic literature review of relevant articles published or in press. The methodology is based on using a PRISMA diagram to address a number of papers that are screened in each step of the diagram: identification, screening, eligibility and included. The literature review process started with 731 in the first step and ends with the final results of 72 papers. The results are classified into ten categories of success factors: architectural, structural, socio-cultural, economic, environmental, energy, authenticity, legal, management and functional factors. Together, these provide a comprehensive understanding of factors that affect the success of adaptive reuse as a strategy to regenerate heritage buildings. This insight facilitates adaptive reuse strategies for designers, architects and real estate developers.</t>
  </si>
  <si>
    <t>2023-12</t>
  </si>
  <si>
    <t>102926</t>
  </si>
  <si>
    <t>142</t>
  </si>
  <si>
    <t>C:\Users\HP\Zotero\storage\Z8KBHWNA\Vafaie et al. - 2023 - Adaptive reuse of heritage buildings; a systematic literature review of success factors.pdf</t>
  </si>
  <si>
    <t>E4NCNMTW</t>
  </si>
  <si>
    <t>Vecco, Marilena</t>
  </si>
  <si>
    <t>A definition of cultural heritage: From the tangible to the intangible</t>
  </si>
  <si>
    <t>Journal of Cultural Heritage</t>
  </si>
  <si>
    <t>12962074</t>
  </si>
  <si>
    <t>10.1016/j.culher.2010.01.006</t>
  </si>
  <si>
    <t>https://linkinghub.elsevier.com/retrieve/pii/S1296207410000361</t>
  </si>
  <si>
    <t>The aim of this work is to analyse the evolution of the concept of cultural heritage in West European states. In the last decades of the 20th century, the term “heritage” was characterised by expansion and semantic transfer, resulting in a generalisation of the use of this word, frequently used in the place of another, such as, monument and cultural property. However, all these terms are not able to cover the same semantic ﬁeld. Starting by the reﬂection on the semantic evolution of the notion of cultural heritage in France, we approach to the international deﬁnition of heritage given by the directives, charters and international resolutions in order to deﬁne a global outline of the meaning of heritage that is not just limited to a particular national dimension. From a purely normative approach, one went to a less restrictive approach, one based on the capacity of the object to arouse certain values that led the society in question to consider it as heritage and therefore, to a further step in which heritage is no longer deﬁned on the basis of its material aspect. This development has also made it possible to recognise intangible cultural heritage, which was ignored for a long time, as heritage to be protected and safeguarded.</t>
  </si>
  <si>
    <t>2010-07</t>
  </si>
  <si>
    <t>321-324</t>
  </si>
  <si>
    <t>A definition of cultural heritage</t>
  </si>
  <si>
    <t>https://www.elsevier.com/tdm/userlicense/1.0/</t>
  </si>
  <si>
    <t>C:\Users\HP\Zotero\storage\3T3S3HRY\Vecco - 2010 - A definition of cultural heritage From the tangible to the intangible.pdf</t>
  </si>
  <si>
    <t>article</t>
  </si>
  <si>
    <t>SI9LZYR5</t>
  </si>
  <si>
    <t>Fadli, Fodil; AlSaeed, Mahmoud</t>
  </si>
  <si>
    <t>A Holistic Overview of Qatar’s (Built) Cultural Heritage; Towards an Integrated Sustainable Conservation Strategy</t>
  </si>
  <si>
    <t>10.3390/su11082277</t>
  </si>
  <si>
    <t>https://www.mdpi.com/2071-1050/11/8/2277</t>
  </si>
  <si>
    <t>Historic urban cores are the backbone of a city’s cultural identity. Maintaining and preserving the socio-cultural, environmental and economic characteristics of the built heritage is vital for cultural identity survival. The Gulf region gathered important architectural and urban richness observed through the massive military towers, mosques, houses, palaces and grand souks. The state of Qatar is under huge pressure to preserve its cultural identity, which resulted from the rapid development, population growth, urban expansion and economic boom since the 1970s. The cities of Qatar are facing difficult challenges to preserve the cultural identity and built heritage without compromising the need for development. Consequently, this study aims to define a set of heritage restoration-preservation tools and an integrated sustainable conservation strategy as part of deliberate planning and design processes. This, certainly, will help achieve sustainable future scenarios for the survival of vernacular architecture and historic buildings in Qatar through their sustained adaptive (re)use.</t>
  </si>
  <si>
    <t>2019-04-16</t>
  </si>
  <si>
    <t>2277</t>
  </si>
  <si>
    <t>8</t>
  </si>
  <si>
    <t>&lt;div data-schema-version="9"&gt;&lt;p&gt;Country: Qatar&lt;/p&gt; &lt;/div&gt;</t>
  </si>
  <si>
    <t>C:\Users\HP\Zotero\storage\279V2CQB\Fadli and AlSaeed - 2019 - A Holistic Overview of Qatar’s (Built) Cultural Heritage; Towards an Integrated Sustainable Conserva.pdf</t>
  </si>
  <si>
    <t>BH5UUKZQ</t>
  </si>
  <si>
    <t>Zhou, Tiancheng; Zang, Tongguang; Jiang, Jun; Yang, Xiaoqi; Ikebe, Konomi</t>
  </si>
  <si>
    <t>Analysis of the Influencing Factors of Social Participation Awareness on Urban Heritage Conservation: The Example of Suzhou, China</t>
  </si>
  <si>
    <t>10.3390/su15032713</t>
  </si>
  <si>
    <t>https://www.mdpi.com/2071-1050/15/3/2713</t>
  </si>
  <si>
    <t>Social participation is an important tool in heritage conservation, but levels remain low in developing countries. To increase social-participation awareness of urban-heritage conservation, this study aimed to ﬁnd an effective method to determine the factors that affect participation awareness, with a focus on the magnitude of each inﬂuence. Through literature analysis we developed hypotheses about the factors affecting participation awareness, and then developed a linear regression model. In order to test the reliability of the model, we selected Suzhou as the research object and obtained the following conclusions: (1) Suzhou’s social-participation awareness was positively correlated with place identity, urban memory, subjective cognition, objective knowledge, and place identity. (2) The factor that had the strongest impact on Suzhou’s place identity was public space, with residence time and community sentiment also inﬂuencing place identity. (3) The factors that inﬂuenced the urban memory of Suzhou were residence time, urban transformation, and urban events with the most inﬂuential factor being lifestyle transformation. (4) Urban-heritage conservation social-participation awareness was higher among Suzhou people living in the old city than in the new city.</t>
  </si>
  <si>
    <t>2023-02-02</t>
  </si>
  <si>
    <t>2713</t>
  </si>
  <si>
    <t>15</t>
  </si>
  <si>
    <t>Analysis of the Influencing Factors of Social Participation Awareness on Urban Heritage Conservation</t>
  </si>
  <si>
    <t>&lt;div data-schema-version="9"&gt;&lt;p&gt;Country: Suzhou, China&lt;/p&gt; &lt;/div&gt;</t>
  </si>
  <si>
    <t>C:\Users\HP\Zotero\storage\XBM44BXX\Zhou et al. - 2023 - Analysis of the Influencing Factors of Social Participation Awareness on Urban Heritage Conservation.pdf</t>
  </si>
  <si>
    <t>M4C8C9P5</t>
  </si>
  <si>
    <t>Teng, Youping; Huang, Yue; Yang, Shuai</t>
  </si>
  <si>
    <t>Applying Knowledge Graph to Analyze the Historical Landscape Based on CiteSpace</t>
  </si>
  <si>
    <t>Wireless Communications and Mobile Computing</t>
  </si>
  <si>
    <t>1530-8677, 1530-8669</t>
  </si>
  <si>
    <t>10.1155/2022/3867541</t>
  </si>
  <si>
    <t>https://www.hindawi.com/journals/wcmc/2022/3867541/</t>
  </si>
  <si>
    <t>The theory of “urban historical landscape” is gradually emerging in cultural heritage protection and urban planning in recent years. It was first proposed and promoted by UNESCO. In this study, the identification and evaluation are taken as the prerequisite for the protection and management of historical landscape. This paper uses CiteSpace to analyze the map of knowledge data to collect and sort out the global research status of urban historical landscape. In addition, the clustering function of knowledge graph software VOSviewer is used to analyze the knowledge clustering in the research field of urban historical landscape, and the research process and interdisciplinary development of urban historical landscape are obtained, to make some guiding suggestions for the future study of urban historical landscape. The results show that the study of urban historical landscape has experienced three stages. The early stage is the introduction and tracing stage, the middle stage is the diversification and enrichment stage, and the recent stage is the practice and construction stage. At present, it has become a multidisciplinary and multiperspective international research. The in-depth study of urban historical landscape undoubtedly opens a door for the traditional thought of urban heritage protection. At the same time, it gradually turned to more active management of urban historical landscape and also promoted the intersection of city, architecture, landscape architecture, anthropology, sociology, economics, and other disciplines from the side, with far-reaching influence. Reviewing and looking forward to studying urban historical landscape is more conducive to sustainable construction of the future. CiteSpace, as an excellent bibliometrics software, can help researchers sort out and display past research tracks in a novel visual way, to conduct future research better.</t>
  </si>
  <si>
    <t>2022-01-10</t>
  </si>
  <si>
    <t>1-12</t>
  </si>
  <si>
    <t>2022</t>
  </si>
  <si>
    <t>C:\Users\HP\Zotero\storage\8WK2ZSYV\Teng et al. - 2022 - Applying Knowledge Graph to Analyze the Historical Landscape Based on CiteSpace.pdf</t>
  </si>
  <si>
    <t>Chen, Mu-Yen</t>
  </si>
  <si>
    <t>NB4G3Q8J</t>
  </si>
  <si>
    <t>Konstantinidou, Elena</t>
  </si>
  <si>
    <t>ARCHITECTURAL HERITAGE MANAGEMENT ISSUES: Identification - Protection – Integration - Sustainability</t>
  </si>
  <si>
    <t>This paper will discuss ideas developed on the issue of identification, protection, integration and sustainability of architectural heritage and the overall management of historical, built environments. The issues raised, given the current state of the Greek political and social crisis, prove more than ever the need to preserve and protect the historical environment, built and natural, which is directly linked to sustainable policies.</t>
  </si>
  <si>
    <t>Zotero</t>
  </si>
  <si>
    <t>&lt;div data-schema-version="9"&gt;&lt;p&gt;Country: Greece&lt;/p&gt; &lt;/div&gt;</t>
  </si>
  <si>
    <t>C:\Users\HP\Zotero\storage\S3F5C3SZ\Konstantinidou - ARCHITECTURAL HERITAGE MANAGEMENT ISSUES Identification - Protection – Integration - Sustainability.pdf</t>
  </si>
  <si>
    <t>7DWZ3NIQ</t>
  </si>
  <si>
    <t>Architecture without architects, an introduction to nonpedigreed architecture</t>
  </si>
  <si>
    <t>C:\Users\HP\Zotero\storage\VHQGGW66\Architecture without architects, an introduction to nonpedigreed architecture.pdf</t>
  </si>
  <si>
    <t>book</t>
  </si>
  <si>
    <t>B3M8GXLM</t>
  </si>
  <si>
    <t>Giovinazzi, Sonia; Marchili, Corinna; Di Pietro, Antonio; Giordano, Ludovica; Costanzo, Antonio; La Porta, Luigi; Pollino, Maurizio; Rosato, Vittorio; Lückerath, Daniel; Milde, Katharina; Ullrich, Oliver</t>
  </si>
  <si>
    <t>Assessing Earthquake Impacts and Monitoring Resilience of Historic Areas: Methods for GIS Tools</t>
  </si>
  <si>
    <t>ISPRS International Journal of Geo-Information</t>
  </si>
  <si>
    <t>2220-9964</t>
  </si>
  <si>
    <t>10.3390/ijgi10070461</t>
  </si>
  <si>
    <t>https://www.mdpi.com/2220-9964/10/7/461</t>
  </si>
  <si>
    <t>Historic areas (HAs) are highly vulnerable to natural hazards, including earthquakes, that can cause severe damage, if not total destruction. This paper proposes methods that can be implemented through a geographical information system to assess earthquake-induced physical damages and the resulting impacts on the functions of HAs and to monitor their resilience. For the assessment of damages, making reference to the universally recognised procedure of convoluting hazard, exposure, and vulnerability, this paper proposes (a) a framework for assessing hazard maps of both real and end-user deﬁned earthquakes; (b) a classiﬁcation of the exposed elements of the built environment; and (c) an index-based seismic vulnerability assessment method for heritage buildings. Moving towards the continuous monitoring of resilience, an index-based assessment method is proposed to quantify how the functions of HAs recover over time. The implementation of the proposed methods in an ad hoc customized WebGIS Decision Support System, referred to as ARCH DSS, is demonstrated in this paper with reference to the historic area of Camerino-San Severino (Italy). Our conclusions show how ARCH DSS can inform and contribute to increasing awareness of the vulnerabilities of HAs and of the severity of the potential impacts, thus supporting effective decision making on mitigation strategies, post-disaster response, and build back better.</t>
  </si>
  <si>
    <t>2021-07-06</t>
  </si>
  <si>
    <t>461</t>
  </si>
  <si>
    <t>10</t>
  </si>
  <si>
    <t>IJGI</t>
  </si>
  <si>
    <t>Assessing Earthquake Impacts and Monitoring Resilience of Historic Areas</t>
  </si>
  <si>
    <t>&lt;div data-schema-version="9"&gt;&lt;p&gt;Country: Italy&lt;/p&gt; &lt;/div&gt;</t>
  </si>
  <si>
    <t>C:\Users\HP\Zotero\storage\L9DYWBVA\Giovinazzi et al. - 2021 - Assessing Earthquake Impacts and Monitoring Resilience of Historic Areas Methods for GIS Tools.pdf</t>
  </si>
  <si>
    <t>SYZ97YBV</t>
  </si>
  <si>
    <t>Sukwai, Janjira; Mishima, Nobuo; Srinurak, Nattasit</t>
  </si>
  <si>
    <t>Balancing Cultural Heritage Conservation: Visual Integrity Assessment to Support Change Management in the Buffer Zone of Chiang Mai Historic City Using GIS and Computer-Generated 3D Modeling</t>
  </si>
  <si>
    <t>10.3390/land11050666</t>
  </si>
  <si>
    <t>https://www.mdpi.com/2073-445X/11/5/666</t>
  </si>
  <si>
    <t>The cultural landscape of Chiang Mai city, which is characterized by the interlinkage between mountain and historical settlement, has faced the adverse impacts of visual intrusion in its buffer zone from urbanization. However, there are challenges to creating a quantitative visual evaluation for decision making in response to rapid urban change. This study evaluated the impact of building height on the city skyline and utilized existing cultural heritage locations on the mountain to deﬁne a protected visual zone while conducting a 3D-GIS-based visibility analysis to identify obstruction in three scenarios: the actual condition scenario (ACS) considering current conditions, the land use scenario (LUS) considering the land use ordinance, and the proposed scenario (PPS) considering mountain skyline protection, using computer-generated 3D city modeling. The comparative results from the analysis of viewshed, line of sight, and development area calculations revealed that the number of obstructed locations in the LUS decreased by 48.46%, and in the PPS, they decreased by 77.99%, while the development area increased by similar amounts, demonstrating that the city can grow and develop despite stricter height controls. In addition, based on a visual assessment, this study established a buffer distance and intensity to protect the integrity of the heritage while allowing the city to develop.</t>
  </si>
  <si>
    <t>2022-04-29</t>
  </si>
  <si>
    <t>666</t>
  </si>
  <si>
    <t>5</t>
  </si>
  <si>
    <t>Balancing Cultural Heritage Conservation</t>
  </si>
  <si>
    <t>&lt;div data-schema-version="9"&gt;&lt;p&gt;Country: Chiang Mai, Thailand&lt;/p&gt; &lt;/div&gt;</t>
  </si>
  <si>
    <t>C:\Users\HP\Zotero\storage\NDP6M6ZY\Sukwai et al. - 2022 - Balancing Cultural Heritage Conservation Visual Integrity Assessment to Support Change Management i.pdf</t>
  </si>
  <si>
    <t>EZECZ76G</t>
  </si>
  <si>
    <t>El Faouri, Bayan F.; Sibley, Magda</t>
  </si>
  <si>
    <t>Balancing Social and Cultural Priorities in the UN 2030 Sustainable Development Goals (SDGs) for UNESCO World Heritage Cities</t>
  </si>
  <si>
    <t>10.3390/su16145833</t>
  </si>
  <si>
    <t>https://www.mdpi.com/2071-1050/16/14/5833</t>
  </si>
  <si>
    <t>There is a strong relationship between heritage-led urban regeneration and the UN initiatives for Sustainable Development (SD). These include the Intangible Cultural Heritage Convention (ICH; 2003) and Historic Urban Landscape (HUL; 2011) under the UNESCO mandate and the Sustainable Development Goals (SDGs; 2015) and the New Urban Agenda (NUA; 2016) under the UN mandate. Despite the presence of those initiatives, regeneration in a World Heritage city often leads to the disappearance of intangible heritage, gentrification, excessive tourism, and social exclusion. Therefore, this paper critically identifies the shortcomings of those initiatives in addressing social and cultural sustainability. It uses the recently inscribed city of As-Salt on the WHL to showcase how the relevant SDGs’ targets and indicators are problematic in monitoring and measuring the sustainability of urban regeneration practices in WH cities. This is achieved by investigating where heritage and culture are embedded within the descriptions of goals and indicators in the three initiatives (SDGs, NUA, and HUL) document. A content analysis, using the NVivo qualitative data analysis tool, was conducted in order to identify complementarity, synergies, and correlations among the goals and indicators related to social and cultural sustainability. This paper concludes by suggesting an integrated approach under the umbrella of the SDGs for a more sustainable heritage-led urban regeneration alternative for cities acquiring UNESCO WH status.</t>
  </si>
  <si>
    <t>2024-07-09</t>
  </si>
  <si>
    <t>5833</t>
  </si>
  <si>
    <t>16</t>
  </si>
  <si>
    <t>&lt;div data-schema-version="9"&gt;&lt;p&gt;Country: Jordan&lt;/p&gt; &lt;/div&gt;</t>
  </si>
  <si>
    <t>C:\Users\HP\Zotero\storage\7P3NCH3R\El Faouri and Sibley - 2024 - Balancing Social and Cultural Priorities in the UN 2030 Sustainable Development Goals (SDGs) for UNE.pdf</t>
  </si>
  <si>
    <t>9FWKX2QU</t>
  </si>
  <si>
    <t>Coch, Helena</t>
  </si>
  <si>
    <t>Chapter 4—Bioclimatism in vernacular architecture</t>
  </si>
  <si>
    <t>Renewable and Sustainable Energy Reviews</t>
  </si>
  <si>
    <t>13640321</t>
  </si>
  <si>
    <t>10.1016/S1364-0321(98)00012-4</t>
  </si>
  <si>
    <t>https://linkinghub.elsevier.com/retrieve/pii/S1364032198000124</t>
  </si>
  <si>
    <t>1998-06</t>
  </si>
  <si>
    <t>67-87</t>
  </si>
  <si>
    <t>1-2</t>
  </si>
  <si>
    <t>C:\Users\HP\Zotero\storage\SJWGNY8J\Coch - 1998 - Chapter 4—Bioclimatism in vernacular architecture.pdf</t>
  </si>
  <si>
    <t>8TLNEU5J</t>
  </si>
  <si>
    <t>Marović, Ivan; Mrak, Iva; Ambruš, Denis; Krstičević, Josip</t>
  </si>
  <si>
    <t>Building Interventions in Mediterranean Towns—Developing a Framework for Selecting the Optimal Spatial Organization and Construction Technology from a Sustainable Development Perspective</t>
  </si>
  <si>
    <t>10.3390/buildings12081233</t>
  </si>
  <si>
    <t>https://www.mdpi.com/2075-5309/12/8/1233</t>
  </si>
  <si>
    <t>Mediterranean towns and their surroundings show speciﬁc characteristics, such as urban structure, presence of complex stratiﬁcation of heritage, and often seasonality, which makes the choice of spatial organization and construction technology for building construction of high importance in relation to sustainable development. For such purpose, the SOnCT model, based on multi-criteria decision analysis, has been developed which takes into account optimal building interventions in Mediterranean towns from a sustainable development perspective, highlighting their spatial-technical aspects. The presented research answers the questions of how sustainable development goals can be implemented in the case of construction interventions in Mediterranean areas, especially in smaller settlements that present very fragile status and speciﬁc characteristics not comparable to northern towns. This paper presents the construction and veriﬁcation of the evaluation and prioritization model for selecting the optimal spatial organization and construction technology based on the criteria of sustainability, spatial characteristics, and the United Nations’ Sustainable development goals.</t>
  </si>
  <si>
    <t>2022-08-13</t>
  </si>
  <si>
    <t>1233</t>
  </si>
  <si>
    <t>&lt;div data-schema-version="9"&gt;&lt;p&gt;Country: Kastav, Croatia&lt;/p&gt; &lt;/div&gt;</t>
  </si>
  <si>
    <t>C:\Users\HP\Zotero\storage\3SIA3C9E\Marović et al. - 2022 - Building Interventions in Mediterranean Towns—Developing a Framework for Selecting the Optimal Spati.pdf</t>
  </si>
  <si>
    <t>M3XFPMUC</t>
  </si>
  <si>
    <t>Ramírez Eudave, Rafael; Ferreira, Tiago Miguel</t>
  </si>
  <si>
    <t>Characterisation of the Historic Urban Landscape through the Aristotelian Four Causes: Towards Comprehensive GIS Databases</t>
  </si>
  <si>
    <t>Remote Sensing</t>
  </si>
  <si>
    <t>2072-4292</t>
  </si>
  <si>
    <t>10.3390/rs13101879</t>
  </si>
  <si>
    <t>https://www.mdpi.com/2072-4292/13/10/1879</t>
  </si>
  <si>
    <t>The Historic Urban Landscape provides a basis to comprehensively study the city, considering the numerous agents and stakeholders involved in the urban phenomenon. However, the characterisation of the city is challenging, due to the numerous ways of reading and using the city. Although several theoretical approaches address the process of documenting the city, there is still a gap related to the design of a generalised, holistic, and comprehensive framework. This article aims to contribute to this purpose by discussing the concept of the Historic Urban Landscape (HUL) and its implications for the characterisation of the urban phenomena. The Aristotelian theory of the causes is proposed here as a suitable approach for the description, characterisation, and analysis of virtually any entity by ﬁrst discussing its theoretical basis and then testing it in a real building located in the historical city, Guimarães, Portugal. A set of tools related to Geographic Information System databases are comprehensively explored during the implementation process of the approach, allowing to identify and discuss a set of limitations, challenges, and opportunities.</t>
  </si>
  <si>
    <t>2021-05-11</t>
  </si>
  <si>
    <t>1879</t>
  </si>
  <si>
    <t>Characterisation of the Historic Urban Landscape through the Aristotelian Four Causes</t>
  </si>
  <si>
    <t>C:\Users\HP\Zotero\storage\S9VTG8ZV\Ramírez Eudave and Ferreira - 2021 - Characterisation of the Historic Urban Landscape through the Aristotelian Four Causes Towards Compr.pdf</t>
  </si>
  <si>
    <t>EWVWPKEU</t>
  </si>
  <si>
    <t>Sun, Feifei</t>
  </si>
  <si>
    <t>Chinese Climate and Vernacular Dwellings</t>
  </si>
  <si>
    <t>10.3390/buildings3010143</t>
  </si>
  <si>
    <t>https://www.mdpi.com/2075-5309/3/1/143</t>
  </si>
  <si>
    <t>The industrial and economic expansion of China, particularly its rapid urbanization, has resulted in dramatic increased consumption of energy resources and the resulting environmental impacts at local, regional and global levels. Although a national program aimed at the technological development of sustainable buildings with energy saving potential is ongoing, it is also appropriate to consult vernacular architectural tradition. This holds the potential to learn and adapt important cultural ideas developed over time on the art of balancing thermal comfort between climate and limited resources. This paper explores the five different climatic regions into which China is partitioned by the Chinese authorities: severe cold region, cold region, moderate region, hot summer and cold winter region, and hot summer and mild winter region. Analysis of each region covers the climate and its vernacular architecture with a special focus on how sustainability was addressed. Finally, regional climate scenario has been analyzed on the basis of data from Meteonorm V6.1 with special attention paid to passive design strategies.</t>
  </si>
  <si>
    <t>2013-01-31</t>
  </si>
  <si>
    <t>143-172</t>
  </si>
  <si>
    <t>https://creativecommons.org/licenses/by/3.0/</t>
  </si>
  <si>
    <t>&lt;div data-schema-version="9"&gt;&lt;p&gt;Country: China&lt;/p&gt; &lt;/div&gt;</t>
  </si>
  <si>
    <t>C:\Users\HP\Zotero\storage\XSXVAFU8\Sun - 2013 - Chinese Climate and Vernacular Dwellings.pdf</t>
  </si>
  <si>
    <t>3GKPEL5Z</t>
  </si>
  <si>
    <t>Nocca, Francesca; De Toro, Pasquale; Voysekhovska, Viktoriya</t>
  </si>
  <si>
    <t>Circular economy and cultural heritage conservation: a proposal for integrating Level(s) evaluation tool</t>
  </si>
  <si>
    <t>Aestimum</t>
  </si>
  <si>
    <t>1724-2118, 1592-6117</t>
  </si>
  <si>
    <t>10.36253/aestim-10119</t>
  </si>
  <si>
    <t>https://oaj.fupress.net/index.php/ceset/article/view/10119</t>
  </si>
  <si>
    <t>The paradigm shift towards a more humanistic and ecological paradigm evoked by United Nations and the Green Deal is increasingly required in this period of growing unsustainability, especially during ongoing COVID-19 pandemic. The challenge today is to reduce poverty and inequalities, while preserving the vitality of natural ecosystems and ensuring inclusive economic growth and wellbeing, both now and in the future, thus including future generations. To this end, new models for city development and new tools for operationalizing them are necessary. This paper is focused on the circular economy model and, in particular, on the functional reuse of cultural heritage as the entry point for triggering circular processes in the cities. The attention is focused on the evaluation tools and a methodological proposal is presented starting from the Level(s) tool (developed by European Commission) for assessing the multidimensional impacts of cultural heritage functional reuse projects in the circular economy perspective.</t>
  </si>
  <si>
    <t>2021-08-13</t>
  </si>
  <si>
    <t>105-143</t>
  </si>
  <si>
    <t>78</t>
  </si>
  <si>
    <t>Circular economy and cultural heritage conservation</t>
  </si>
  <si>
    <t>https://creativecommons.org/licenses/by/4.0</t>
  </si>
  <si>
    <t>C:\Users\HP\Zotero\storage\PEDVNUFR\Nocca et al. - 2021 - Circular economy and cultural heritage conservation a proposal for integrating Level(s) evaluation.pdf</t>
  </si>
  <si>
    <t>YILSPU6Q</t>
  </si>
  <si>
    <t>Tira, Yasmine; Türkoğlu, Handan</t>
  </si>
  <si>
    <t>Circularity-based decision-making framework for the integrated conservation of built heritage: the case of the Medina of Tunis</t>
  </si>
  <si>
    <t>Built Heritage</t>
  </si>
  <si>
    <t>2662-6802</t>
  </si>
  <si>
    <t>10.1186/s43238-023-00093-1</t>
  </si>
  <si>
    <t>https://built-heritage.springeropen.com/articles/10.1186/s43238-023-00093-1</t>
  </si>
  <si>
    <t>Several factors overlap in making urban heritage conservation vulnerable in terms of long-term sustainability. The purpose of this study is to offer insights into the dynamic role that heritage governance plays in the current sustainability debate. This purpose is achieved by investigating the shift from a ‘governing for culture’ approach to a ‘governing through culture’ approach in heritage conservation. Subsequently, a case is built for a circularity-based conservation strategy applicable to the governance of historic cities. Different indicators of the circular governance approach are considered, and useful data are collected in comparative form. The cross-matching relationship between the factors is then evaluated by employing the analytic hierarchy process (AHP) on the collected data. As a test case, the conservation strategy of the Medina of Tunis is presented. For a more general conservation model, case-specific data are acquired. Finally, the same framework is applied to compare the case-dependent and case-independent data to define an integrated conservation framework. The obtained results show that the knowledge and data exchange factor, carries the highest significance. This result translates into heritage-led urban regeneration through knowledge sharing and the effective redistribution of cultural activities in historic city centres.</t>
  </si>
  <si>
    <t>2023-08-09</t>
  </si>
  <si>
    <t>Circularity-based decision-making framework for the integrated conservation of built heritage</t>
  </si>
  <si>
    <t>&lt;div data-schema-version="9"&gt;&lt;p&gt;Country: Tunisia&lt;/p&gt; &lt;/div&gt;</t>
  </si>
  <si>
    <t>C:\Users\HP\Zotero\storage\Q2KBSZP6\Tira and Türkoğlu - 2023 - Circularity-based decision-making framework for the integrated conservation of built heritage the c.pdf</t>
  </si>
  <si>
    <t>2S8LFP4I</t>
  </si>
  <si>
    <t>Saljoughinejad, Sanaz; Rashidi Sharifabad, Siavash</t>
  </si>
  <si>
    <t>Classification of climatic strategies, used in Iranian vernacular residences based on spatial constituent elements</t>
  </si>
  <si>
    <t>Building and Environment</t>
  </si>
  <si>
    <t>03601323</t>
  </si>
  <si>
    <t>10.1016/j.buildenv.2015.05.005</t>
  </si>
  <si>
    <t>https://linkinghub.elsevier.com/retrieve/pii/S0360132315002073</t>
  </si>
  <si>
    <t>In spite of worldwide climate change and problems caused by fossil fuel use, energy consumption levels in Iran and all over the world, while already high, keep up to rise each year. Iran's hot and cold climatic regions are vast, and signiﬁcant amount of energy is consumed in these areas for heating, cooling, and ventilation. However, with the same climatic conditions in the past, multiple effective strategies had been used in vernacular residences to confront the harsh circumstances. These strategies have a high potential for getting reused and revived in a way that the fossil energy used in contemporary architecture is minimized. Although lots of strategies taken from the past such as wind towers have been reused in most sustainable structures, and most of them have been perfectly studied one by one, but the relationship between these strategies in different levels of the space working together to make a comfortable environment has not been perceived precisely. This paper aims to classify almost all climatic strategies into different levels of space which has been separated based on air temperature difference, such as roof level, wall level, ground and under ground level, and plan strategies together, so that they could be seen all in one pattern in different levels of the space. The ﬁnal pattern of strategies relationship with true emplacement, as the conclusion of analyzing mentioned levels in three case studies in this paper, could give environment designers more awareness to utilize climatic strategies in more appropriate way in contemporary architecture.</t>
  </si>
  <si>
    <t>2015-10</t>
  </si>
  <si>
    <t>475-493</t>
  </si>
  <si>
    <t>92</t>
  </si>
  <si>
    <t>&lt;div data-schema-version="9"&gt;&lt;p&gt;Country: Iran&lt;/p&gt; &lt;/div&gt;</t>
  </si>
  <si>
    <t>C:\Users\HP\Zotero\storage\32MBWI6A\Saljoughinejad and Rashidi Sharifabad - 2015 - Classification of climatic strategies, used in Iranian vernacular residences based on spatial consti.pdf</t>
  </si>
  <si>
    <t>BJDZ4EA7</t>
  </si>
  <si>
    <t>Messaoudi, Sofiane; Messaci, Nadia; Chennaoui, Youcef</t>
  </si>
  <si>
    <t>CLASSIFYING HERITAGE RESOURCES OF TERRITORIES. CASE OF BEJAIA</t>
  </si>
  <si>
    <t>Heritage classification is opening today to new perspectives, favoring an inclusive and global approach which aspires to a better protection, significance and development of territories. This vision raises much interest in Algeria and some attempts were taken in this sense. However, several problems still exist, mainly related to the identification of heritage as well as the approach of classification which often remains too focused on the property itself. Our objective in this article is to propose a global process for heritage classification while verifying its feasibility for the Bejaia region in north Algeria. This global process consists of three steps: large identification of the territory's resources, their double evaluation (focused and global) and the final selection. The principle of this process is to connect first the important concentrations of cultural properties in the study area, which will be associated in a second stage to the other natural, landscape and tourist attributes. The results obtained showed that the linking and the association of heritage resources could offer, in addition to conservation objectives, real opportunities for the development of the studied territory, notably through the improvement of its significance and the diversification of tourist, cultural and natural offers.</t>
  </si>
  <si>
    <t>2021</t>
  </si>
  <si>
    <t>&lt;div data-schema-version="9"&gt;&lt;p&gt;Country: Algeria&lt;/p&gt; &lt;/div&gt;</t>
  </si>
  <si>
    <t>C:\Users\HP\Zotero\storage\86QNLAYZ\Messaoudi et al. - 2021 - CLASSIFYING HERITAGE RESOURCES OF TERRITORIES. CASE OF BEJAIA.pdf</t>
  </si>
  <si>
    <t>Q43EKW5P</t>
  </si>
  <si>
    <t>Ji, Xian; Shao, Long; Du, Yu</t>
  </si>
  <si>
    <t>Collaborating with Local Communities to Identify Improvement Priorities for Historic Urban Landscape Based on Residents’ Satisfaction: An Application of Asymmetric Impact-Performance Analysis in Dandong, China</t>
  </si>
  <si>
    <t>10.3390/su12041463</t>
  </si>
  <si>
    <t>https://www.mdpi.com/2071-1050/12/4/1463</t>
  </si>
  <si>
    <t>In the process of urbanization and globalization, urban conservation reinforces the links among past, present, and future, which enhances local identity and is indispensable for urban sustainability. The concept of Historic Urban Landscape (HUL), as both a notion and an approach, has been playing an increasingly important role in urban conservation discourse. Prioritizing actions is one of the pivotal procedures to perform the HUL approach. Instead of simply focusing on values selected and graded by experts, more attention should be paid to local residents’ satisfaction. A collaborative approach involving communities to prioritize actions in urban conservation and regeneration is proposed. Using the data from residents in the old town of Dandong, China, this study pioneers the application of the Asymmetric Impact-Performance Analysis (AIPA) technique in the urban conservation ﬁeld. HUL attributes are categorized into basic factors, excitement factors, and performance factors based on their potential asymmetric impact on residents’ satisfaction. By taking performance levels of the attributes into consideration, this study further identiﬁes improvement priorities for HUL, which helps planners and city managers to make rational choices in managing historic cities.</t>
  </si>
  <si>
    <t>2020-02-16</t>
  </si>
  <si>
    <t>1463</t>
  </si>
  <si>
    <t>Collaborating with Local Communities to Identify Improvement Priorities for Historic Urban Landscape Based on Residents’ Satisfaction</t>
  </si>
  <si>
    <t>&lt;div data-schema-version="9"&gt;&lt;p&gt;Country: Dandong, China&lt;/p&gt; &lt;/div&gt;</t>
  </si>
  <si>
    <t>C:\Users\HP\Zotero\storage\XZLP4SC4\Ji et al. - 2020 - Collaborating with Local Communities to Identify Improvement Priorities for Historic Urban Landscape.pdf</t>
  </si>
  <si>
    <t>7HA6IXTU</t>
  </si>
  <si>
    <t>Naima, Benkari</t>
  </si>
  <si>
    <t>Community-led initiatives for the rehabilitation and management of vernacular settlements in Oman: a phenomenon in the making</t>
  </si>
  <si>
    <t>2096-3041, 2662-6802</t>
  </si>
  <si>
    <t>10.1186/s43238-021-00039-5</t>
  </si>
  <si>
    <t>https://built-heritage.springeropen.com/articles/10.1186/s43238-021-00039-5</t>
  </si>
  <si>
    <t>Once abandoned for more than three decades, vernacular settlements in Oman are now being progressively reinvested in to foster the country’s heritage tourism sector. The present research focuses on the emerging phenomenon of community-led initiatives for vernacular heritage rehabilitation and adaptive reuse in Oman. Through an examination of three case studies, its aim is to describe this process and its modes of action and discuss its effects on vernacular settlement transformations. A mixed research methodology was designed to include (A) analyses of relevant primary and secondary data, (B) documented onsite observations, (C) interviews with local community representatives and key players in the operations of rehabilitation, and (D) extractions and analyses of quantitative data from a hotel booking website. The research sheds light on unsuspected interrelations within and between the projects being implemented in these settlements and their operating modes. It reveals the focal role of a local community in a kind of ‘bottom-up’ management of its built heritage, coupled with a ‘horizontal cooperation’ between the three initiatives studied in this research. Moreover, it shows that a heavily centralised and top-down policy for the field of heritage conservation and management is among the main obstacles that hinder such initiatives. Furthermore, community-led operations of vernacular heritage rehabilitation are being undertaken under insufficient regulations in terms of land use, building restoration and adaptive reuse. In this context, the paper discusses some of the serious threats and concerns faced by such initiatives and proposes actionable solutions to mitigate these hindrances.</t>
  </si>
  <si>
    <t>2021-12</t>
  </si>
  <si>
    <t>21</t>
  </si>
  <si>
    <t>Community-led initiatives for the rehabilitation and management of vernacular settlements in Oman</t>
  </si>
  <si>
    <t>&lt;div data-schema-version="9"&gt;&lt;p&gt;Country: Oman&lt;/p&gt; &lt;/div&gt;</t>
  </si>
  <si>
    <t>C:\Users\HP\Zotero\storage\J588TI2B\Naima - 2021 - Community-led initiatives for the rehabilitation and management of vernacular settlements in Oman a.pdf</t>
  </si>
  <si>
    <t>EMRFQYC9</t>
  </si>
  <si>
    <t>Liang, Xiaoxu; Coscia, Cristina; Dellapiana, Elena; Martin, John; Zhang, Yu</t>
  </si>
  <si>
    <t>Complex Social Value-Based Approach for Decision-Making and Valorization Process in Chinese World Cultural Heritage Site: The Case of Kulangsu (China)</t>
  </si>
  <si>
    <t>10.3390/land11050614</t>
  </si>
  <si>
    <t>https://www.mdpi.com/2073-445X/11/5/614</t>
  </si>
  <si>
    <t>China is undertaking effective actions to adhere to wider international standards with better consideration of the notion of authenticity, collective memory, identity, and the sense of belonging. Besides the traditional participatory management discussions, scholars are also interested in ﬁnding out how the ICTs can encourage and enable new forms of engagement with heritage in different cultural contexts. The article offers an innovative approach to understanding the value of community participation in order to obtain a more sustainable way for integrative approaches in cultural heritage management. It focuses on the identiﬁcation of criteria for the evaluation of Digital Community Engagement (DCE) and proposes the multivariate evaluation model based on the online questionnaires and face-to-face interviews. The result shows that the transparency of the restoration process, the possibility of adopting bottom-up suggestions, and the coherency with the residents’ interests are the most important factors to inﬂuence the Willingness to Participate and the Willingness to Pay. The analysis based on theme-coding is essential to understand the opinions of various stakeholders with different educational and professional backgrounds. It concludes that multi-disciplinary and value-based methods should be encouraged as an exploratory way of enhancing community engagement in the speciﬁed urban heritage context.</t>
  </si>
  <si>
    <t>2022-04-21</t>
  </si>
  <si>
    <t>614</t>
  </si>
  <si>
    <t>Complex Social Value-Based Approach for Decision-Making and Valorization Process in Chinese World Cultural Heritage Site</t>
  </si>
  <si>
    <t>&lt;div data-schema-version="9"&gt;&lt;p&gt;Country: Kulangsu, China&lt;/p&gt; &lt;/div&gt;</t>
  </si>
  <si>
    <t>C:\Users\HP\Zotero\storage\K3XU488Y\Liang et al. - 2022 - Complex Social Value-Based Approach for Decision-Making and Valorization Process in Chinese World Cu.pdf</t>
  </si>
  <si>
    <t>ID5C87HH</t>
  </si>
  <si>
    <t>Lei, Hao; Zhou, Youmei</t>
  </si>
  <si>
    <t>Conducting Heritage Tourism-Led Urban Renewal in Chinese Historical and Cultural Urban Spaces: A Case Study of Datong</t>
  </si>
  <si>
    <t>10.3390/land11122122</t>
  </si>
  <si>
    <t>https://www.mdpi.com/2073-445X/11/12/2122</t>
  </si>
  <si>
    <t>Heritage tourism-led urban renewal and regeneration has recently become a critical way of creating a city brand, designing tourism destinations, and attracting property developers and investors to cities. However, current practice points to a lack of proper understanding and consideration in preserving and interpreting elements of authentic identity in the Chinese historic urban landscape. In this study, we used the ancient city of Datong, China, under urban regeneration as a case study to explore how urban history and cultural resources are manifested in preserving and reconstructing historic urban landscapes. The methods included in-depth interviews with multiple stakeholders and groups, integrated with the analysis of planning documents and ﬁeld observations. By categorising and evaluating the research data, we developed a new conceptual framework with applicable measures, contributing to heritage-tourism urban regeneration and shaping place identity in both theoretical and practical aspects. The conceptual framework and its corresponding concepts and measures developed from this research could provide guidelines for academics and practitioners to explore more potential aspects and concepts that focus on the research and development of Chinese cities with historic urban landscapes.</t>
  </si>
  <si>
    <t>2022-11-24</t>
  </si>
  <si>
    <t>2122</t>
  </si>
  <si>
    <t>Conducting Heritage Tourism-Led Urban Renewal in Chinese Historical and Cultural Urban Spaces</t>
  </si>
  <si>
    <t>&lt;div data-schema-version="9"&gt;&lt;p&gt;Country: Datong, China&lt;/p&gt; &lt;/div&gt;</t>
  </si>
  <si>
    <t>C:\Users\HP\Zotero\storage\HZU7ML5D\Lei and Zhou - 2022 - Conducting Heritage Tourism-Led Urban Renewal in Chinese Historical and Cultural Urban Spaces A Cas.pdf</t>
  </si>
  <si>
    <t>J2V9AVQ3</t>
  </si>
  <si>
    <t>González Martínez, Plácido</t>
  </si>
  <si>
    <t>Conference Review: ACHS FUTURES 2020. 5th Association of Critical Heritage Studies Biennial Conference. University College London, 26th August—30th August 2020</t>
  </si>
  <si>
    <t>10.1186/s43238-020-00018-2</t>
  </si>
  <si>
    <t>https://built-heritage.springeropen.com/articles/10.1186/s43238-020-00018-2</t>
  </si>
  <si>
    <t>2020-12</t>
  </si>
  <si>
    <t>18, s43238-020-00018-2</t>
  </si>
  <si>
    <t>Conference Review</t>
  </si>
  <si>
    <t>C:\Users\HP\Zotero\storage\MH2MCGNB\González Martínez - 2020 - Conference Review ACHS FUTURES 2020. 5th Association of Critical Heritage Studies Biennial Conferen.pdf</t>
  </si>
  <si>
    <t>NU4UJLZV</t>
  </si>
  <si>
    <t>Y. El-Bastawissi, Ibtihal; Raslan, Rokia; Mohsen, Hiba; Zeayter, Hoda</t>
  </si>
  <si>
    <t>Conservation of Beirut’s Urban Heritage Values Through the Historic Urban Landscape Approach</t>
  </si>
  <si>
    <t>Urban Planning</t>
  </si>
  <si>
    <t>2183-7635</t>
  </si>
  <si>
    <t>10.17645/up.v7i1.4762</t>
  </si>
  <si>
    <t>https://www.cogitatiopress.com/urbanplanning/article/view/4762</t>
  </si>
  <si>
    <t>Cities are complex urban systems with dynamic transformations in their socio‐economic and environmental dimensions. Several studies have shed light on the fragility of the urban heritage and the strategies of its conservation. The historic urban landscape (HUL) approach is a new framework adopted by UNESCO to deal with urban heritage. This article aims to apply the HUL approach to the rehabilitation and management of Beirut historic neighbourhoods impacted by the massive Beirut port explosion, focusing on Armenia Street in the Mar Mikhael neighbourhood as a case study. The application of the HUL framework allows for the re‐evaluation of heritage not as an individual physical form but as an urban fabric interconnected to the city, inclusive of its cultural, social, architectural, and urban layers. The article investigates the application of the four tools identified within HUL recommendations—(1) regulatory systems, (2) community engagement, (3) planning, and (4) financial tools—by proposing implementation strategies in the assessment of urban heritage to mitigate major risks. The result reveals that cooperative efforts among private and public stakeholders can play a vital role in the development of Beirut heritage, acting as catalysts for urban heritage conservation. Strategies for establishing a new legislative framework that is focused on protecting Lebanese cultural heritage and ensuring sustainable adaptation planning are highlighted.</t>
  </si>
  <si>
    <t>2022-01-25</t>
  </si>
  <si>
    <t>UP</t>
  </si>
  <si>
    <t>http://creativecommons.org/licenses/by/4.0</t>
  </si>
  <si>
    <t>&lt;div data-schema-version="9"&gt;&lt;p&gt;Country: Beirut, Lebanon&lt;/p&gt; &lt;/div&gt;</t>
  </si>
  <si>
    <t>C:\Users\HP\Zotero\storage\YRDHLA5G\Y. El-Bastawissi et al. - 2022 - Conservation of Beirut’s Urban Heritage Values Through the Historic Urban Landscape Approach.pdf</t>
  </si>
  <si>
    <t>HCY5SFSB</t>
  </si>
  <si>
    <t>Barrett, Heather</t>
  </si>
  <si>
    <t>Conservation Planning and the Development Trajectory of the Historic Core of Worcester, England</t>
  </si>
  <si>
    <t>10.17645/up.v8i1.6205</t>
  </si>
  <si>
    <t>https://www.cogitatiopress.com/urbanplanning/article/view/6205</t>
  </si>
  <si>
    <t>For over half a century many urban centres in England have been influenced by local conservation policies designed to preserve and enhance their historic townscapes. Whilst these policies have been viewed as broadly successful in preventing the loss of valued historic buildings, there has been limited detailed evaluation of their impact on the localised trajectories of development and change within cities. This article seeks to examine one of these localised trajectories through consideration of the impact of conservation planning on the nature of major development in the commercial core of the historic city of Worcester, England. Utilising local authority planning records, it explores the complex local unfolding of wider conservation and development interests through a focus on the outcomes of planning decision‐making evident in the changing nature, location and architectural style of major development in the city core from the late 1980s onwards. The article uses the idea of conservation planning as an “assemblage” to consider how variation in the extent and nature of change across the core reflected the outcome of a complex web of decision‐making, moulded by the material agency of a “heritage map” of heritage asset designation. Three distinct “turns” are noted over the study period when shifts in the wider discourses of conservation planning, changing local planning contexts, and amendments to the heritage map produced changes in the local conservation planning assemblage. The discussion highlights how a policy deficiency in articulating the value and significance of the existing urban form and character of the area impacted development proposals and outcomes, leading to the incremental erosion of local character, both in terms of morphological and functional change. The article concludes by reflecting on how exploration of change within local conservation‐planning‐assemblages might provide insights into some of the current challenges facing urban conservation practice in seeking to articulate how the management of historic urban landscapes can support sustainable urban development.</t>
  </si>
  <si>
    <t>2023-01-17</t>
  </si>
  <si>
    <t>&lt;div data-schema-version="9"&gt;&lt;p&gt;Country: England&lt;/p&gt; &lt;/div&gt;</t>
  </si>
  <si>
    <t>C:\Users\HP\Zotero\storage\ATWS6DA3\Barrett - 2023 - Conservation Planning and the Development Trajectory of the Historic Core of Worcester, England.pdf</t>
  </si>
  <si>
    <t>5XS9KC9E</t>
  </si>
  <si>
    <t>Domínguez-Ruíz, Victoria; Rey-Pérez, Julia; Rivero-Lamela, Gloria</t>
  </si>
  <si>
    <t>Contribution to the Knowledge of Cultural Heritage via a Heritage Information System (HIS). The Case of “La Cultura del Agua” in Valverde de Burguillos, Badajoz (Spain)</t>
  </si>
  <si>
    <t>10.3390/su12031141</t>
  </si>
  <si>
    <t>https://www.mdpi.com/2071-1050/12/3/1141</t>
  </si>
  <si>
    <t>Modern science is going through a period of important reﬂection on the role of diﬀerent agents and multiple disciplines in the management and safeguarding of architectural heritage. This new focus generates a greater amount and diversity of information, so the implementation of a unifying tool in the framework of digital information models would mean a better knowledge of cultural heritage as well as aiding its safeguarding and protection. In addition, it must be taken into account that, for the correct management of information in its broadest dimension, this tool must make it possible to relate alphanumeric data about an item of heritage to its spatial location. In this sense, this article proposes a Heritage Information System (HIS)—understood as a digital knowledge tool—that consists of a relational database and a map manager with Geographic Information System (GIS) technology (a geodatabase). The methodology suggested here sets out the steps that make up the HIS, so that the system can be applied to other geographical elements or realities. For this reason, a study was made of “La Cultura del Agua” in Valverde de Burguillos (Spain), a heritage ensemble that consists of rural architecture and dispersed preindustrial elements, which are currently at risk. The HIS seeks to develop a more complete identiﬁcation of these elements (individually and as a system) and a justiﬁed argument for their being given value and great visibility. This new approach encourages sustainable development in terms of eﬃciency and eﬀectiveness for the analysis, diagnosis, and reactivation of cultural heritage, always placing importance on the balance of social participation with the territory in which the system is applied, and with global society.</t>
  </si>
  <si>
    <t>2020-02-05</t>
  </si>
  <si>
    <t>1141</t>
  </si>
  <si>
    <t>&lt;div data-schema-version="9"&gt;&lt;p&gt;Country: Badajoz, Spain&lt;/p&gt; &lt;/div&gt;</t>
  </si>
  <si>
    <t>C:\Users\HP\Zotero\storage\SWJ34FVL\Domínguez-Ruíz et al. - 2020 - Contribution to the Knowledge of Cultural Heritage via a Heritage Information System (HIS). The Case.pdf</t>
  </si>
  <si>
    <t>SXGL6H5S</t>
  </si>
  <si>
    <t>Tarrafa Silva, Ana; Pereira Roders, Ana; Cunha Ferreira, Teresa; Nevzgodin, Ivan</t>
  </si>
  <si>
    <t>Critical Analysis of Policy Integration Degrees between Heritage Conservation and Spatial Planning in Amsterdam and Ballarat</t>
  </si>
  <si>
    <t>10.3390/land12051040</t>
  </si>
  <si>
    <t>https://www.mdpi.com/2073-445X/12/5/1040</t>
  </si>
  <si>
    <t>The growing complexity of managing the sustainable development of cities stresses the need for interdisciplinary approaches, with a stronger articulation between different ﬁelds. The integration between heritage conservation and spatial planning has already been addressed in recent literature, ranging from a traditional sectorial perspective towards more cooperative and coordinated initiatives, occasionally resulting in integrated policies. Nevertheless, the lack of institutional and policy articulation remains among the most frequent critical governance issues unsolved. This paper unveils the integration degrees between heritage conservation and spatial planning policies in Amsterdam (The Netherlands) and Ballarat (Australia), acknowledged for local and upper governmental initiatives, such as the Belvedere Memorandum and the Imagine Ballarat project, placing both at the forefront of the roadmap to this policy integration. In-depth semi-structured interviews with municipal ofﬁcials in both cities reveal that, while policy integration is aimed at, implementation remains challenging. Both cities’ heritage conservation and spatial planning ﬁelds keep operating in parallel, often in conﬂict, and with different perspectives on the cultural heritage commonly managed. By identifying local technicians’ challenges, this research demonstrates that policy integration between heritage conservation and spatial planning is an ongoing process that demands more effective articulation towards more sustainable and resilient cities.</t>
  </si>
  <si>
    <t>2023-05-10</t>
  </si>
  <si>
    <t>1040</t>
  </si>
  <si>
    <t>&lt;div data-schema-version="9"&gt;&lt;p&gt;Country: Amsterdam, Netherlands&lt;/p&gt; &lt;p&gt;Country: Ballarat, Australia&lt;/p&gt; &lt;/div&gt;</t>
  </si>
  <si>
    <t>C:\Users\HP\Zotero\storage\L5KXI3UA\Tarrafa Silva et al. - 2023 - Critical Analysis of Policy Integration Degrees between Heritage Conservation and Spatial Planning i.pdf</t>
  </si>
  <si>
    <t>BWJRYV3N</t>
  </si>
  <si>
    <t>De Medici, Stefania; De Toro, Pasquale; Nocca, Francesca</t>
  </si>
  <si>
    <t>Cultural Heritage and Sustainable Development: Impact Assessment of Two Adaptive Reuse Projects in Siracusa, Sicily</t>
  </si>
  <si>
    <t>10.3390/su12010311</t>
  </si>
  <si>
    <t>https://www.mdpi.com/2071-1050/12/1/311</t>
  </si>
  <si>
    <t>In this period of increasing urbanization, cultural heritage can play a key role to achieve sustainable development, as widely recognized by international institutions (i.e., United Nations (UN), UN Educational, Scientiﬁc and Cultural Organization (UNESCO), International Council on Monuments and Sites (ICOMOS)). In this perspective, it is necessary to operationalize the principles stated at international level and thus new approaches and tools are required. The paper aims to understand the relationships between the implementation of adaptive reuse projects and their success (or not) in terms of impacts on the buildings themselves and on the urban context. The assessment framework for evaluating the impacts of heritage conservation and rehabilitation projects is described through the analysis and comparison of two Italian case studies: the Ancient Market and the Basilica of St. Peter the Apostle, in Siracusa (Italy). Although realized both in the same place (Ortigia, the historic centre of Siracusa), during the same period and by the same architect, these two interventions have produced diﬀerent results in terms of urban development. A set of indicators, deduced from recent scientiﬁc studies, has been used to analyse the diﬀerent impacts on physical, cultural, social, environmental and economic systems. To understand in depth the causes of these two diﬀerent results, a survey has been carried out involving experts. The proposed indicators used for the ex-post evaluation can be also adopted in other contexts and for ex ante evaluation, in order to orient the strategic design choices in cultural heritage adaptive reuse projects.</t>
  </si>
  <si>
    <t>2019-12-31</t>
  </si>
  <si>
    <t>311</t>
  </si>
  <si>
    <t>Cultural Heritage and Sustainable Development</t>
  </si>
  <si>
    <t>&lt;div data-schema-version="9"&gt;&lt;p&gt;Country: Sicily, Italy&lt;/p&gt; &lt;/div&gt;</t>
  </si>
  <si>
    <t>C:\Users\HP\Zotero\storage\IEGIHN5K\De Medici et al. - 2019 - Cultural Heritage and Sustainable Development Impact Assessment of Two Adaptive Reuse Projects in S.pdf</t>
  </si>
  <si>
    <t>7XSIY4HB</t>
  </si>
  <si>
    <t>Boussaa, Djamel</t>
  </si>
  <si>
    <t>Cultural Heritage in the Gulf: Blight or Blessing? A Discussion of Evidence from Dubai, Jeddah and Doha</t>
  </si>
  <si>
    <t>&lt;div data-schema-version="9"&gt;&lt;p&gt;Country: &amp;nbsp;Dubai, U.A.E&lt;/p&gt; &lt;p&gt;Country: Jeddah, Saudi Arabia&lt;/p&gt; &lt;p&gt;Country: Doha, Qatar&lt;/p&gt; &lt;/div&gt;</t>
  </si>
  <si>
    <t>C:\Users\HP\Zotero\storage\T56JSB6U\Boussaa - Cultural Heritage in the Gulf Blight or Blessing A Discussion of Evidence from Dubai, Jeddah and D.pdf</t>
  </si>
  <si>
    <t>RIT5PDZ7</t>
  </si>
  <si>
    <t>Hussein, Fatmaelzahraa; Stephens, John; Tiwari, Reena</t>
  </si>
  <si>
    <t>Cultural Memories and Sense of Place in Historic Urban Landscapes: The Case of Masrah Al Salam, the Demolished Theatre Context in Alexandria, Egypt</t>
  </si>
  <si>
    <t>10.3390/land9080264</t>
  </si>
  <si>
    <t>https://www.mdpi.com/2073-445X/9/8/264</t>
  </si>
  <si>
    <t>Historic urban landscapes (HULs) are composed of layers of history and memories that are embedded in physical monuments, buildings, and memorials. Physical built fabric stores both personal and cultural memory through long association with communities. Rapid changes due to demolition and redevelopment change the nature of these places and, in turn, aﬀect these memory storages. This paper investigates whether historical city inhabitants consider cultural memories important when managing their HULs. It further explores the eﬀectiveness of cultural memory in creating a sense of place and enhancing the quality of life for inhabitants. The context of the demolished theatre ‘Masrah Al Salam’ in Alexandria, Egypt, was studied after city inhabitants angrily protested the theatre’s removal, indicating a strong community attachment to this lost place. A qualitative methodological approach to this study was applied by conducting on-site, semi-structured, face-to-face interviews supplemented by comments gathered from the Facebook group ‘Alexandria’s Spirit’. The QSR NVivo12 program was used as a qualitative tool for data management, analysis, and mapping intangible elements contributing to an assembly of cultural memories of this place. The study demonstrated the importance of cultural memory associated with urban elements such as iconic heritage buildings that create a sense of place and enhance the identity of our urban environments.</t>
  </si>
  <si>
    <t>2020-08-07</t>
  </si>
  <si>
    <t>264</t>
  </si>
  <si>
    <t>Cultural Memories and Sense of Place in Historic Urban Landscapes</t>
  </si>
  <si>
    <t>&lt;div data-schema-version="9"&gt;&lt;p&gt;Country: Egypt&lt;/p&gt; &lt;/div&gt;</t>
  </si>
  <si>
    <t>C:\Users\HP\Zotero\storage\GMSBQVTP\Hussein et al. - 2020 - Cultural Memories and Sense of Place in Historic Urban Landscapes The Case of Masrah Al Salam, the.pdf</t>
  </si>
  <si>
    <t>BN5M3NSU</t>
  </si>
  <si>
    <t>Radoine, Hassan</t>
  </si>
  <si>
    <t>Cultural resilience in contemporary urbanism: the case of Sharjah, UAE</t>
  </si>
  <si>
    <t>International Development Planning Review</t>
  </si>
  <si>
    <t>1474-6743, 1478-3401</t>
  </si>
  <si>
    <t>10.3828/idpr.2013.16</t>
  </si>
  <si>
    <t>http://www.liverpooluniversitypress.co.uk/doi/10.3828/idpr.2013.16</t>
  </si>
  <si>
    <t>After four decades of rapid urbanisation and construction, cities in the United Arab Emirates (UAE) are in danger of losing their social and cultural identities. The UAE federation was created in 1971 to unite the country as a political and economic structure, but the country’s territorial and urban structures are yet to be realised. The disparity between urbanised areas as isolated mega theme parks and the country’s rich cultural resources misrepresent the UAE. This paper argues that, despite globalising urbanisation, the resilience of cultural heritage enhances the UAE’s urban sustainability. Hereinafter, heritage is taken to mean not museum-like artifacts, but a more resilient culturally dynamic impetus. By analysing the urban morphology of the city of Sharjah, I examine the challenge of preserving its cultural image in the face of overwhelming pressure from its global neighbour, Dubai. This paper concludes with a discussion on the integration of cultural resources into contemporary urbanism, arguing that further attention ought to be given to the role of cultural resilience in the making of cities in the Gulf countries.</t>
  </si>
  <si>
    <t>2013-01</t>
  </si>
  <si>
    <t>241-260</t>
  </si>
  <si>
    <t>35</t>
  </si>
  <si>
    <t>Cultural resilience in contemporary urbanism</t>
  </si>
  <si>
    <t>C:\Users\HP\Zotero\storage\IA5LYU4F\Radoine - 2013 - Cultural resilience in contemporary urbanism the case of Sharjah, UAE.pdf</t>
  </si>
  <si>
    <t>RMCKS3W6</t>
  </si>
  <si>
    <t>Kern, Kristine; Irmisch, Janne; Odermatt, Colette; Haupt, Wolfgang; Kissling-Näf, Ingrid</t>
  </si>
  <si>
    <t>Cultural Heritage, Sustainable Development, and Climate Policy: Comparing the UNESCO World Heritage Cities of Potsdam and Bern</t>
  </si>
  <si>
    <t>10.3390/su13169131</t>
  </si>
  <si>
    <t>https://www.mdpi.com/2071-1050/13/16/9131</t>
  </si>
  <si>
    <t>Developing sustainable, carbon-neutral, and climate-resilient districts seems to be particularly challenging with respect to historic city centers. However, barriers posed by legal requirements for historical buildings are counterbalanced by opportunities because historic cities have not undergone urban modernization and did not embrace the concept of functional cities, which nowadays impedes urban sustainability transformations. Thus, this paper focuses on the relationship between cultural heritage, urban sustainable development, and climate policy. We study continuity and change in the mid-sized UNESCO World Heritage cities Potsdam (Germany) and Bern (Switzerland). These matching forerunner cities share many characteristics, which enables them to transfer policies and jointly create new solutions for common problems. We ﬁnd that national context matters, but we also identify functional equivalents like referenda and active citizen participation. Despite many similarities, Potsdam is ahead of Bern with respect to the institutionalization and integration of climate mitigation and adaptation. The comparative analysis (interviews and document analysis) identiﬁes innovations that can be transferred between the two cities (e.g., Potsdam’s integrative climate policy or Bern’s efforts to become a role model for stakeholders and citizens). Moreover, the challenge to coordinate heritage management and climate governance offers chances for cooperation between matching cities like Bern and Potsdam.</t>
  </si>
  <si>
    <t>2021-08-15</t>
  </si>
  <si>
    <t>9131</t>
  </si>
  <si>
    <t>Cultural Heritage, Sustainable Development, and Climate Policy</t>
  </si>
  <si>
    <t>&lt;div data-schema-version="9"&gt;&lt;p&gt;Country: Berlin, Germany&lt;/p&gt; &lt;p&gt;Country: Bern, Switzerland&lt;/p&gt; &lt;/div&gt;</t>
  </si>
  <si>
    <t>C:\Users\HP\Zotero\storage\WZ94KBE2\Kern et al. - 2021 - Cultural Heritage, Sustainable Development, and Climate Policy Comparing the UNESCO World Heritage.pdf</t>
  </si>
  <si>
    <t>9B4MD3C7</t>
  </si>
  <si>
    <t>Abouelmagd, Doaa; Elrawy, Sara</t>
  </si>
  <si>
    <t>Cultural Heritage and Sustainable Urban Development: the Case of Port Said city in Egypt</t>
  </si>
  <si>
    <t>Cogent Social Sciences</t>
  </si>
  <si>
    <t>2331-1886</t>
  </si>
  <si>
    <t>10.1080/23311886.2022.2088460</t>
  </si>
  <si>
    <t>https://www.tandfonline.com/doi/full/10.1080/23311886.2022.2088460</t>
  </si>
  <si>
    <t>The Sustainable Development Goals (SDG) assure the importance of protecting and safeguarding the world’s cultural and natural heritage. Furthermore, culture is now considered the fourth dimension when addressing sustainability after the environmental, social, and economic dimensions. This paper investigates cultural heritage-related dimensions in Port Said City in Egypt, focusing on the Arab district, and addresses the relation between the tangible and intangible heritage to achieve sustainable urban development. These dimensions are embedded in the distinctive architecture, urban settings, and the famous resistance festival under threat, “The Allenby festival” The authors argue that perceiving the intangible festival’s heritage is strongly connected with perceiving the urban and architectural heritage and building a cultural management framework that guarantees the sustainable urban development of the Arab district precisely and Port Said city. This paper aims to point out the unique values related to cultural heritage and community, given the critical role in linking contexts and tangible urban heritage with the intangible experience.</t>
  </si>
  <si>
    <t>2022-12-31</t>
  </si>
  <si>
    <t>2088460</t>
  </si>
  <si>
    <t>Cultural Heritage and Sustainable Urban Development</t>
  </si>
  <si>
    <t>C:\Users\HP\Zotero\storage\QWEQ2C5Q\Abouelmagd and Elrawy - 2022 - Cultural Heritage and Sustainable Urban Development the Case of Port Said city in Egypt.pdf</t>
  </si>
  <si>
    <t>ZLR8KVDR</t>
  </si>
  <si>
    <t>Angelidou, M.; Stylianidis, E.</t>
  </si>
  <si>
    <t>CULTURAL HERITAGE IN SMART CITY ENVIRONMENTS: THE UPDATE</t>
  </si>
  <si>
    <t>10.5194/isprs-annals-V-2-2020-957-2020</t>
  </si>
  <si>
    <t>https://isprs-annals.copernicus.org/articles/V-2-2020/957/2020/</t>
  </si>
  <si>
    <t>In 2017 we published a seminal research study in the International Archives of the Photogrammetry, Remote Sensing &amp; Spatial Information Sciences about how smart city tools, solutions and applications underpinned historical and cultural heritage of cities at that time (Angelidou et al. 2017). We now return to investigate the progress that has been made during the past three years, and specifically whether the weak substantiation of cultural heritage in smart city strategies that we observed in 2017 has been improved. The newest literature suggests that smart cities should capitalize on local strengths and give prominence to local culture and traditions and provides a handful of solutions to this end. However, a more thorough examination of what has been actually implemented reveals a (still) rather immature approach. The smart city cases that were selected for the purposes of this research include Tarragona (Spain), Budapest (Hungary) and Karlsruhe (Germany). For each one we collected information regarding the overarching structure of the initiative, the positioning of cultural heritage and the inclusion of heritage-related smart city applications. We then performed a comparative analysis based on a simplified version of the Digital Strategy Canvas. Our findings suggest that a rich cultural heritage and a broader strategic focus on touristic branding and promotion are key ingredients of smart city development in this domain; this is a commonality of all the investigated cities. Moreover, three different strategy architectures emerge, representing the different interplays among the smart city, cultural heritage and sustainable urban development. We conclude that a new generation of smart city initiatives is emerging, in which cultural heritage is of increasing importance. This generation tends to associate cultural heritage with social and cultural values, liveability and sustainable urban development.</t>
  </si>
  <si>
    <t>2020-08-03</t>
  </si>
  <si>
    <t>957-964</t>
  </si>
  <si>
    <t>V-2-2020</t>
  </si>
  <si>
    <t>CULTURAL HERITAGE IN SMART CITY ENVIRONMENTS</t>
  </si>
  <si>
    <t>C:\Users\HP\Zotero\storage\KRXAYI3B\Angelidou and Stylianidis - 2020 - CULTURAL HERITAGE IN SMART CITY ENVIRONMENTS THE UPDATE.pdf</t>
  </si>
  <si>
    <t>MS3DBEYJ</t>
  </si>
  <si>
    <t>Della Spina, Lucia; Giorno, Claudia</t>
  </si>
  <si>
    <t>Cultural Landscapes: A Multi-Stakeholder Methodological Approach to Support Widespread and Shared Tourism Development Strategies</t>
  </si>
  <si>
    <t>10.3390/su13137175</t>
  </si>
  <si>
    <t>https://www.mdpi.com/2071-1050/13/13/7175</t>
  </si>
  <si>
    <t>Starting from the most recent international debate on the theme of cultural landscape, this study explores the theme of landscape as a ‘common good’ and as a ﬁeld of investigation and experimentation of an innovative model of long-term sustainable tourism development. In this context, the document illustrates a multi-stakeholder spatial decision-making process based on an evaluation approach that is useful to support decision-makers in deﬁning improvement strategies for resilient landscapes. The methodology was experimented on and tested as part of the ‘Sila Labscape’ project conducted in Sila National Park (Southern Italy), a UNESCO site of excellence. The purpose of the study is to support the park’s community in acquiring a greater awareness of the values and resources present within the park and to stimulate co-design for the enhancement and management of environmental and cultural sites. Starting from the representation of the landscape perceived by users, it is possible to trace the values and meanings of the most attractive places. The most relevant results concern the identiﬁcation of perceived landscape values, the recognition of shared values, and their consequent use to map ‘places of value’. The elaboration, structuring, and evaluation processes allow the tracing of new touristic routes and the expression of shared intersubjective perception that are useful for supporting decision-makers in the development of potential integrated development strategies and actions.</t>
  </si>
  <si>
    <t>2021-06-25</t>
  </si>
  <si>
    <t>7175</t>
  </si>
  <si>
    <t>Cultural Landscapes</t>
  </si>
  <si>
    <t>C:\Users\HP\Zotero\storage\XTVEZ4RU\Della Spina and Giorno - 2021 - Cultural Landscapes A Multi-Stakeholder Methodological Approach to Support Widespread and Shared To.pdf</t>
  </si>
  <si>
    <t>UDQXDZK3</t>
  </si>
  <si>
    <t>Al-Zo’by, Mazhar</t>
  </si>
  <si>
    <t>Culture and the politics of sustainable development in the GCC: identity between heritage and globalisation</t>
  </si>
  <si>
    <t>Development in Practice</t>
  </si>
  <si>
    <t>0961-4524, 1364-9213</t>
  </si>
  <si>
    <t>10.1080/09614524.2019.1602110</t>
  </si>
  <si>
    <t>https://www.tandfonline.com/doi/full/10.1080/09614524.2019.1602110</t>
  </si>
  <si>
    <t>Recognising the limits of the conventional global framework for sustainable development policies, the UN has recently accorded “culture” a central status in its universal vison for transformative development. However, many experts have voiced concern that the use of culture as a development strategy has not generated adequate community-based indictors for meaningful sustainability. Furthermore, the promotion and incorporation of culture into sustainable development strategies has largely and ambiguously remained within the conﬁnes of neo-liberal globalisation discourse. This article aims to examine the limits of culture-based sustainable development in the GCC region, as expressed in UN-inspired national development visions.</t>
  </si>
  <si>
    <t>2019-07-04</t>
  </si>
  <si>
    <t>559-569</t>
  </si>
  <si>
    <t>29</t>
  </si>
  <si>
    <t>Culture and the politics of sustainable development in the GCC</t>
  </si>
  <si>
    <t>C:\Users\HP\Zotero\storage\WQ86XD7D\Al-Zo’by - 2019 - Culture and the politics of sustainable development in the GCC identity between heritage and global.pdf</t>
  </si>
  <si>
    <t>P9E9U6BE</t>
  </si>
  <si>
    <t>Shehata, Ahmed Mohamed</t>
  </si>
  <si>
    <t>Current Trends in Urban Heritage Conservation: Medieval Historic Arab City Centers</t>
  </si>
  <si>
    <t>10.3390/su14020607</t>
  </si>
  <si>
    <t>https://www.mdpi.com/2071-1050/14/2/607</t>
  </si>
  <si>
    <t>Traditional conservation efforts did not improve the conditions in most historic urban centers of Arab cities. The internationally adopted shift in historic urban conservation grants better urban vitality and sustainability for these areas. This study investigates the existing trends and forthcoming changes in urban conservation and their implication on historical centers. Urban Heritage Conservation UHC trends were reviewed, conservation parameters were deﬁned, and quality aspects of successful historic urban conservation were identiﬁed, and an assessment framework was developed to evaluate the resulting conserved urban heritage. Two case studies of Arab cities, Jeddah and Aman, were analyzed. The ﬁndings highlight the most common urban issues such as reusing historic buildings, trafﬁc congestion, and lack of funds. The impact of urban management on historic areas’ quality was revealed. Moreover, the paper ends with recommendations for conservation authorities. These include engaging residents in the conservation efforts, adopting more innovative trafﬁc solutions to ease congestions, turning the historic area into a pedestrian-friendly space, attracting visitors through arranging cultural events, creating new job opportunities through heritage, and improving the image of the areas through urban regulations. The paper’s ﬁndings would contribute to the knowledge related to Urban Heritage Conservation (UHC), and its recommendations would help practitioners and decision-makers.</t>
  </si>
  <si>
    <t>2022-01-06</t>
  </si>
  <si>
    <t>607</t>
  </si>
  <si>
    <t>Current Trends in Urban Heritage Conservation</t>
  </si>
  <si>
    <t>&lt;div data-schema-version="9"&gt;&lt;p&gt;Country: Amman, Jordan&lt;/p&gt; &lt;p&gt;Country: Jeddah, Saudi Arabia&lt;/p&gt; &lt;/div&gt;</t>
  </si>
  <si>
    <t>C:\Users\HP\Zotero\storage\LGXUDARS\Shehata - 2022 - Current Trends in Urban Heritage Conservation Medieval Historic Arab City Centers.pdf</t>
  </si>
  <si>
    <t>4ZGX9ZGD</t>
  </si>
  <si>
    <t>Al-Hammadi, Mariam Ibrahim</t>
  </si>
  <si>
    <t>Deterritorialization in the context of cultural heritage and globalizing Msheireb downtown Doha</t>
  </si>
  <si>
    <t>Frontiers in Sustainable Cities</t>
  </si>
  <si>
    <t>2624-9634</t>
  </si>
  <si>
    <t>10.3389/frsc.2023.1186781</t>
  </si>
  <si>
    <t>https://www.frontiersin.org/articles/10.3389/frsc.2023.1186781/full</t>
  </si>
  <si>
    <t>The State of Qatar has witnessed rapid urban activity and development in the decades since the discovery of oil, which has led to a large-scale change in the local cultural heritage and behavior of its residents. This uncontrolled rapid urbanization, along with the acceleration of globalization and modernity that has encompassed all areas, especially the city of Doha, has led to the deterioration and destruction of the downtown area of Msheireb. These transformations threaten the identity and local culture of Qatari society, affecting the place's sense of identity. The country's authorities have rushed to implement strategies and development plans aimed at redeveloping the old city center and improving the environment by creating innovative and inspiring living spaces that enable both locals and foreigners to communicate and integrate with one another to restore a sense of community. This study addresses the “Msheireb Downton Doha” project and the consequences of globalization. The study examines the concept of “deterritorialization” as a cultural condition that has pushed Msheireb Downtown Doha from modernity to postmodernism as an element of globalization. In this study, we will analyze the reconstruction of Msheireb, which helped to move the city toward cultural universality while simultaneously reducing regional borders. The study will analyze the extent to which this process succeeded or failed in preserving the spirit of the area's traditional architectural heritage and cultural identity in a manner that reflects the genuine sentiments and values of Qatari society.</t>
  </si>
  <si>
    <t>2023-05-17</t>
  </si>
  <si>
    <t>1186781</t>
  </si>
  <si>
    <t>Front. Sustain. Cities</t>
  </si>
  <si>
    <t>&lt;div data-schema-version="9"&gt;&lt;p&gt;Country: Doha, Qatar&lt;/p&gt; &lt;/div&gt;</t>
  </si>
  <si>
    <t>C:\Users\HP\Zotero\storage\TJYVM89I\Al-Hammadi - 2023 - Deterritorialization in the context of cultural heritage and globalizing Msheireb downtown Doha.pdf</t>
  </si>
  <si>
    <t>KLCHB9YS</t>
  </si>
  <si>
    <t>Vural Arslan, Tulin</t>
  </si>
  <si>
    <t>DEVELOPING A STRATEGIC APPROACH FOR MANAGING SUSTAINABLE REVITALISATION IN WORLD HERITAGE SITES: Historical Bazaar and Khans District, Bursa - Turkey</t>
  </si>
  <si>
    <t>International Journal of Architectural Research: ArchNet-IJAR</t>
  </si>
  <si>
    <t>19387806</t>
  </si>
  <si>
    <t>10.26687/archnet-ijar.v9i1.520</t>
  </si>
  <si>
    <t>http://archnet-ijar.net/index.php/IJAR/article/view/520</t>
  </si>
  <si>
    <t>At the 38th World Heritage Committee meeting which was held in Doha, Qatar in 2014, Bursa Historical Bazaar and Khans District, along with the Sultan Complexes (Kulliyes) and Cumalikizik in Turkey, were inscribed as a World Heritage Site. As a requirement of UNESCO, before the application to the World Heritage Committee, Bursa Site Management Unit prepared a management plan, entitled Bursa (Khans District and Sultan Kulliyes) and Cumalikizik Management Plan, for all these sites aiming at integrated sustainable development for them. Although all of these sites have different features in terms of their functions, sizes, demographic features and locations, they are covered by the same management plan. Thus, there is a need to develop specific strategic approaches unique to each site by taking into account the basic principles of the main management plan. In the content of this study, a strategic plan proposal which is unique to Bursa Historical Bazaar and Khans District is introduced. This proposal was prepared as a research project which is jointly supported by Uludag University in Bursa and Bursa Metropolitan Municipality.</t>
  </si>
  <si>
    <t>2015-03-18</t>
  </si>
  <si>
    <t>289</t>
  </si>
  <si>
    <t>ArchNet-IJAR</t>
  </si>
  <si>
    <t>DEVELOPING A STRATEGIC APPROACH FOR MANAGING SUSTAINABLE REVITALISATION IN WORLD HERITAGE SITES</t>
  </si>
  <si>
    <t>&lt;div data-schema-version="9"&gt;&lt;p&gt;Country: Turkey&lt;/p&gt; &lt;/div&gt;</t>
  </si>
  <si>
    <t>C:\Users\HP\Zotero\storage\TIUHS8M2\Vural Arslan - 2015 - DEVELOPING A STRATEGIC APPROACH FOR MANAGING SUSTAINABLE REVITALISATION IN WORLD HERITAGE SITES His.pdf</t>
  </si>
  <si>
    <t>YP62DC5H</t>
  </si>
  <si>
    <t>Jones, Zachary M.; Pappas, Théodora</t>
  </si>
  <si>
    <t>Developing an identities-based approach to support more robust resilience and recovery in heritage planning and management</t>
  </si>
  <si>
    <t>10.1186/s43238-023-00082-4</t>
  </si>
  <si>
    <t>https://built-heritage.springeropen.com/articles/10.1186/s43238-023-00082-4</t>
  </si>
  <si>
    <t>Resilience has become an increasingly important concept in the cultural heritage field, particularly in the aftermath of the unprecedented challenges the COVID-19 global pandemic brought. However, on a conceptual and practical level, resilience remains closely linked to the technical conservation of built heritage, and there remains a need to develop broader approaches inclusive of cultural and socioeconomic components. This article investigates the potential applicability of theoretical concepts linked to identity and identities in heritage planning to help fill these gaps and develop approaches that consider resilience and are better able to address a range of unanticipated disasters. We first review the literature and policy documents to define and identify the potential for identities-based approaches. We then examine the case of Matera, an extremely fragile world heritage site in southern Italy that has been continuously inhabited for more than 8000 years and provides a relevant example of resilience. We explore the trends and effects of globalised tourism development before the pandemic and the post pandemic emergence of more local/regional and slow tourism patterns, largely based on cultural solutions to local development challenges and knowledge exchange. Through this comparison, we analyse the potential and limitations of introducing identities-based concepts into heritage planning as a more robust way to enhance resilience and prepare cities for unexpected future crises.</t>
  </si>
  <si>
    <t>2023-02-28</t>
  </si>
  <si>
    <t>C:\Users\HP\Zotero\storage\XIWLETTK\Jones and Pappas - 2023 - Developing an identities-based approach to support more robust resilience and recovery in heritage p.pdf</t>
  </si>
  <si>
    <t>GVYUF6TZ</t>
  </si>
  <si>
    <t>Macamo, Solange; Raimundo, Miguel; Moffett, Abigail; Lane, Paul</t>
  </si>
  <si>
    <t>Developing Heritage Preservation on Ilha de Moçambique Using a Historic Urban Landscape Approach</t>
  </si>
  <si>
    <t>10.3390/heritage7040095</t>
  </si>
  <si>
    <t>https://www.mdpi.com/2571-9408/7/4/95</t>
  </si>
  <si>
    <t>In 2011, a new approach was introduced into the management of heritage on Ilha de Moçambique by the UNESCO World Heritage Centre. Known as the Historic Urban Landscape (HUL) approach, this seeks to expand current understanding of the island’s historic urban heritage, recognising that ‘heritage’ is not limited solely to monuments or the built environment. Importantly, HUL incorporates urban sustainable development within the scope of heritage preservation. Given this, the adoption of the HUL approach has the potential to contribute to ensuring the authenticity and integrity of the built heritage, as prescribed by the 1972 UNESCO Convention, of Ilha de Moçambique, and effectively maintaining the Outstanding Universal Values that resulted in the declaration of the island as a UNESCO World Heritage Site in 1991. This paper discusses how local communities use the resources and heritage available to them and the central role of commerce, and the marketplace, in the heritage landscape of the island. A critical aspect of this is the sale of antiquities, including archaeological items, to tourists. Perspectives developed within the Rising from the Depths (RftD) network recently supported by the Arts and Humanities Research Council (AHRC) UK, with funding from the Global Challenges Research Fund (GCRF), offer positive alternative solutions to overcome this challenging situation. In particular, the network sought to identify how the tangible submerged and coastal Marine Cultural Heritage (MCH) of Kenya, Tanzania, Mozambique, and Madagascar, and its associated intangible aspects, can be utilised to stimulate ethical, inclusive, and sustainable economic growth in the region. Our paper demonstrates how the implementation of the RftD initiative when combined with the HUL approach can help to increase awareness among communities on Ilha de Moçambique about the relevance of their heritage and the need for preserving it while meeting everyday needs.</t>
  </si>
  <si>
    <t>2024-03-29</t>
  </si>
  <si>
    <t>2011-2030</t>
  </si>
  <si>
    <t>&lt;div data-schema-version="9"&gt;&lt;p&gt;Country: Mozambique&lt;/p&gt; &lt;/div&gt;</t>
  </si>
  <si>
    <t>C:\Users\HP\Zotero\storage\Q5HV2FNB\Macamo et al. - 2024 - Developing Heritage Preservation on Ilha de Moçambique Using a Historic Urban Landscape Approach.pdf</t>
  </si>
  <si>
    <t>3UJCLRAS</t>
  </si>
  <si>
    <t>Liang, X.; Qin, W.; Dellapiana, E.</t>
  </si>
  <si>
    <t>ENHANCING THE CONNECTION BETWEEN PEOPLE AND HERITAGE THROUGH SOCIAL MEDIA IN CHINA</t>
  </si>
  <si>
    <t>10.5194/isprs-annals-X-M-1-2023-165-2023</t>
  </si>
  <si>
    <t>https://isprs-annals.copernicus.org/articles/X-M-1-2023/165/2023/</t>
  </si>
  <si>
    <t>Although numerous participatory methods and assessments have been tested in the western context, the community participation practice is still limited in China, a developing country. In addition, due to the diversity of cultural, historical, economic, and social backgrounds, Chinese community participation differs from similar international approaches. Hence it is critical to explore how engaging Chinese people with their own heritage properties can foster stewardship, multi-stakeholder connection, and support policy and strategy making.</t>
  </si>
  <si>
    <t>165-171</t>
  </si>
  <si>
    <t>C:\Users\HP\Zotero\storage\H9VEP2EG\Liang et al. - 2023 - ENHANCING THE CONNECTION BETWEEN PEOPLE AND HERITAGE THROUGH SOCIAL MEDIA IN CHINA.pdf</t>
  </si>
  <si>
    <t>3LH475Y9</t>
  </si>
  <si>
    <t>Golestani, Nafiseh; Khakzand, Mehdi; Faizi, Mohsen</t>
  </si>
  <si>
    <t>Evaluation of the quality of participatory landscape perception in neighborhoods of cultural landscape to achieve social sustainability</t>
  </si>
  <si>
    <t>10.36253/aestim-13527</t>
  </si>
  <si>
    <t>https://oaj.fupress.net/index.php/ceset/article/view/13527</t>
  </si>
  <si>
    <t>Citizen communication creates the foundation for sustainable development by adopting the notions of social life, space and human behavior. Furthermore, the perceptions of the cultural landscape, and the social sustainability of the neighborhoods are assessed through the participation of the citizens. As such, to gain a more in-depth understanding of the issues, the passage of the Fil Bazaar in Eshagh Beig neighborhood and Haj Zainal passage in Sang-e Siah neighborhood in the historical context of Shiraz has been selected. This research used a mixed-methodology. Due to necessity, using the questionnaire method and the Likert scale, with the help of architectural and urban planning specialists, a survey was conducted. Lastly, the collected data were analyzed using MAXQDA-software and using the Halprin-cycle, criteria were analyzed and assessed. With the aid of the Halprin-cycle, it is established that factors, correlation, Communication, and social life will impact the social stability.</t>
  </si>
  <si>
    <t>2023-02-16</t>
  </si>
  <si>
    <t>81</t>
  </si>
  <si>
    <t>C:\Users\HP\Zotero\storage\EJ2NR2LZ\Golestani et al. - 2023 - Evaluation of the quality of participatory landscape perception in neighborhoods of cultural landsca.pdf</t>
  </si>
  <si>
    <t>W7KUSDKD</t>
  </si>
  <si>
    <t>Peng, Liang; Marinos, Alain</t>
  </si>
  <si>
    <t>Exploration of cooperative management system of transregional cultural landscape heritage: a case study of Loire Valley between Sully-sur-Loire and Chalonnes</t>
  </si>
  <si>
    <t>10.1186/s43238-022-00053-1</t>
  </si>
  <si>
    <t>https://built-heritage.springeropen.com/articles/10.1186/s43238-022-00053-1</t>
  </si>
  <si>
    <t>There seems to be a general consensus that management and policy play a very significant role in landscape evolution, and the protection and development of cultural landscapes are considered important components of sustainable development. This study introduces an overall landscape protection framework and explores the cooperative management system of the Loire Valley cultural landscapes as a World Heritage Site. By analysing the transregional management system and the relevant policies for protecting the Loire Valley cultural landscapes, this article tries to determine how this coordinating mechanism is constituted and operated and how local authorities and stakeholders can be coordinated to implement protection and development projects that visibly influence the evolution of cultural landscapes in the area. This transregional cooperative management system actively promotes the rehabilitation and revitalisation of the cities and territories of the Loire Valley. Thus, the article summarises key actors and ways to establish an effective cooperation management system that can provide a reference for other transregional heritage sites.</t>
  </si>
  <si>
    <t>2022-12</t>
  </si>
  <si>
    <t>6</t>
  </si>
  <si>
    <t>Exploration of cooperative management system of transregional cultural landscape heritage</t>
  </si>
  <si>
    <t>&lt;div data-schema-version="9"&gt;&lt;p&gt;Country: France&lt;/p&gt; &lt;/div&gt;</t>
  </si>
  <si>
    <t>C:\Users\HP\Zotero\storage\FBE5NPBU\Peng and Marinos - 2022 - Exploration of cooperative management system of transregional cultural landscape heritage a case st.pdf</t>
  </si>
  <si>
    <t>J4P4FFTB</t>
  </si>
  <si>
    <t>Linas, Fathima A</t>
  </si>
  <si>
    <t>EXPLORING VERNACULAR ARCHITECTURE: UNRAVELLING CHARACTERISTICS AND TYPOLOGIES THROUGH EXPERT SURVEY</t>
  </si>
  <si>
    <t>Vernacular architecture is termed an 'anonymous', ' spontaneous', ' rural'’, and indigenous form of architecture and which is influenced by culture, geography, climate, and ethnic factors. However, defining 'vernacular' is always a difficult task as definitions have variations with respect to context and time. Although research has been conducted globally on vernacular architectural styles and their characteristics, defining a specific vernacular style remains challenging. This research attempts to define vernacular architecture using its characteristics through a comprehensive literature review, followed by an expert survey. The research also aims to delineate vernacular courtyard house typologies by identifying their distinguishing features. The survey was conducted among experts in the field of architecture and is used to define the characteristics of vernacular architecture, and validated the established vernacular courtyard residence categories in Kerala.</t>
  </si>
  <si>
    <t>2024</t>
  </si>
  <si>
    <t>&lt;div data-schema-version="9"&gt;&lt;p&gt;Country: India&lt;/p&gt; &lt;/div&gt;</t>
  </si>
  <si>
    <t>C:\Users\HP\Zotero\storage\RSKIHQC3\Linas - 2024 - EXPLORING VERNACULAR ARCHITECTURE UNRAVELLING CHARACTERISTICS AND TYPOLOGIES THROUGH EXPERT SURVEY.pdf</t>
  </si>
  <si>
    <t>RQF3W89L</t>
  </si>
  <si>
    <t>Luo, Haifeng; Chiou, Bor-Shuenn</t>
  </si>
  <si>
    <t>Framing the Hierarchy of Cultural Tourism Attractiveness of Chinese Historic Districts under the Premise of Landscape Conservation</t>
  </si>
  <si>
    <t>10.3390/land10020216</t>
  </si>
  <si>
    <t>https://www.mdpi.com/2073-445X/10/2/216</t>
  </si>
  <si>
    <t>While empowering the revitalization of Chinese historic districts, the rapid development of the tourism industry may also endanger local cultures and streetscapes. To achieve the goal of sustainable development and ﬁnd an approach for the Chinese historic districts to develop tourism while taking into account landscape conservation, district management, and living convenience, this paper uses expert interviews (including in-depth and Modiﬁed Delphi interviews) and structural observation to explore redeﬁning Chinese historic districts and cultural tourism attractiveness in order to provide a hierarchical framework. The research results reveal: 1. The respective redeﬁnitions of a Chinese historic district and cultural tourism attractiveness; 2. A hierarchical framework for the cultural tourism attractiveness of Chinese historic districts, using two aspects—the physical environment and the cultural and natural environments—and ﬁve criteria including the morphology of the landscape and tourism infrastructure, along with 21 elements, including the natural and cultural landscapes. This research is expected to provide a theoretical reference for the planning and management of tourism and landscapes in Chinese historic districts.</t>
  </si>
  <si>
    <t>2021-02-21</t>
  </si>
  <si>
    <t>216</t>
  </si>
  <si>
    <t>C:\Users\HP\Zotero\storage\VURW6UB3\Luo and Chiou - 2021 - Framing the Hierarchy of Cultural Tourism Attractiveness of Chinese Historic Districts under the Pre.pdf</t>
  </si>
  <si>
    <t>DSFLGBBN</t>
  </si>
  <si>
    <t>Olukoya, Obafemi A. P.</t>
  </si>
  <si>
    <t>Framing the Values of Vernacular Architecture for a Value-Based Conservation: A Conceptual Framework</t>
  </si>
  <si>
    <t>10.3390/su13094974</t>
  </si>
  <si>
    <t>https://www.mdpi.com/2071-1050/13/9/4974</t>
  </si>
  <si>
    <t>While a growing number of researchers have provided series of tough critiques of the typology-led heritage value assessment over the recent years, the impacts have been constrained by the continued obsession with expanding the list of the predetermined value typologies rather than escaping its limitations. While these sustained debates have provided important insights, this article argues that operationalizing these predetermined ‘one-size-ﬁts-all’ value typologies is symptomatic of a number of shortcomings, especially in the context of capturing the pluralities of values in contextualized heritage such as vernacular architecture. It also often undermines inclusivity and participation in the valuing processes. However, rather than simply rejecting the values-based paradigm, this article proposes a conceptual value assessment framework that is informed by the theorization of vernacular architecture as a contextualized heritage. The proposed Vernacular Value Model (VVM) puts forward the ‘when(s)’ and ‘how(s)’ of amalgamating both technical and normative processes to capture the range of contextual values present in built vernacular heritage. To this end, this article posits that by drawing on such a proposed ﬂexible framework, the conservation strategy for built vernacular heritage can be propagated as an inclusive and participatory process which captures the wide range of values for a more sustainable practices for conservation.</t>
  </si>
  <si>
    <t>2021-04-29</t>
  </si>
  <si>
    <t>4974</t>
  </si>
  <si>
    <t>Framing the Values of Vernacular Architecture for a Value-Based Conservation</t>
  </si>
  <si>
    <t>C:\Users\HP\Zotero\storage\AV66N85E\Olukoya - 2021 - Framing the Values of Vernacular Architecture for a Value-Based Conservation A Conceptual Framework.pdf</t>
  </si>
  <si>
    <t>8FV3RIXM</t>
  </si>
  <si>
    <t>Bai, N.; Nourian, P.; Pereira Roders, A.</t>
  </si>
  <si>
    <t>GLOBAL CITIZENS AND WORLD HERITAGE: SOCIAL INCLUSION OF ONLINE COMMUNITIES IN HERITAGE PLANNING</t>
  </si>
  <si>
    <t>The International Archives of the Photogrammetry, Remote Sensing and Spatial Information Sciences</t>
  </si>
  <si>
    <t>2194-9034</t>
  </si>
  <si>
    <t>10.5194/isprs-archives-XLVI-M-1-2021-23-2021</t>
  </si>
  <si>
    <t>https://isprs-archives.copernicus.org/articles/XLVI-M-1-2021/23/2021/</t>
  </si>
  <si>
    <t>Social inclusion has grown as an important goal for heritage planning over the past decades. Whilst the document Recommendation on the Historic Urban Landscape called a decade ago for novel tools for civic engagement and knowledge documentation, social media already functions as a platform for online communities to actively get involved in heritage-related activities by sharing their ideas. Especially when radical events occur around heritage properties, either positive or negative, emotions and opinions would spread rapidly across the globe via the internet to reach online communities of interested or concerned citizens. This paper presents a theoretical framework deﬁned to classify social inclusion of online communities in heritage planning processes through differentiating the everyday baseline scenarios from the event-triggered activated ones. A preliminary systematic literature review shows that research integrating and comparing both scenarios is still scarce, and that speciﬁc tools and algorithms to handle large datasets are needed to identify the structure of communication networks underpinning the spread of information on social media. This framework is the ﬁrst step on future research to investigate the different focal attention points, mechanisms, and patterns of social inclusion of online communities in heritage planning, towards transforming it to a more socially inclusive practice.</t>
  </si>
  <si>
    <t>2021-08-28</t>
  </si>
  <si>
    <t>23-30</t>
  </si>
  <si>
    <t>XLVI-M-1-2021</t>
  </si>
  <si>
    <t>Int. Arch. Photogramm. Remote Sens. Spatial Inf. Sci.</t>
  </si>
  <si>
    <t>GLOBAL CITIZENS AND WORLD HERITAGE</t>
  </si>
  <si>
    <t>C:\Users\HP\Zotero\storage\C6RZ5F3S\Bai et al. - 2021 - GLOBAL CITIZENS AND WORLD HERITAGE SOCIAL INCLUSION OF ONLINE COMMUNITIES IN HERITAGE PLANNING.pdf</t>
  </si>
  <si>
    <t>E8SUBQFB</t>
  </si>
  <si>
    <t>Grounded Theory as an Approach for Exploring the Effect of Cultural Memory on Psychosocial Well-Being in Historic Urban Landscapes</t>
  </si>
  <si>
    <t>Social Sciences</t>
  </si>
  <si>
    <t>2076-0760</t>
  </si>
  <si>
    <t>10.3390/socsci9120219</t>
  </si>
  <si>
    <t>https://www.mdpi.com/2076-0760/9/12/219</t>
  </si>
  <si>
    <t>Although grounded theory (GT) has emerged as a popular research approach across multiple areas of social science, it has been less widely taken up by researchers working in the ﬁelds of urban planning and design. The application of GT enables uniquely innovative insights to be gained from qualitative data, but it has attracted criticism and brings its own challenges. This paper proposes a methodology that could be applied by other researchers in the ﬁeld of urban research. Utilising constructivist GT as a qualitative approach, this research investigates how cultural memory impacts the psychosocial well-being and quality of life (QoL) of users of, and visitors to, historic urban landscapes (HULs). Based on the ﬁndings, it can be posited that the application of GT yields a rich and nuanced understanding of how users of HULs experience the settings in which they live, and the impact and signiﬁcance on human psychosocial well-being of the cultural memories incarnated within such settings. The current paper also contends that GT enables researchers studying the built environment to construct inductively based theories. Lastly, the practical implications of developing GT for application to HUL management are discussed, both in regard to how users experience the contexts in which they live and the impact of such contexts on well-being and quality of life.</t>
  </si>
  <si>
    <t>2020-11-27</t>
  </si>
  <si>
    <t>219</t>
  </si>
  <si>
    <t>C:\Users\HP\Zotero\storage\KDC7VYIN\Hussein et al. - 2020 - Grounded Theory as an Approach for Exploring the Effect of Cultural Memory on Psychosocial Well-Bein.pdf</t>
  </si>
  <si>
    <t>MI7QT3SA</t>
  </si>
  <si>
    <t>Bai, Nan; Nourian, Pirouz; Luo, Renqian; Pereira Roders, Ana</t>
  </si>
  <si>
    <t>Heri-Graphs: A Dataset Creation Framework for Multi-Modal Machine Learning on Graphs of Heritage Values and Attributes with Social Media</t>
  </si>
  <si>
    <t>10.3390/ijgi11090469</t>
  </si>
  <si>
    <t>https://www.mdpi.com/2220-9964/11/9/469</t>
  </si>
  <si>
    <t>Values (why to conserve) and Attributes (what to conserve) are essential concepts of cultural heritage. Recent studies have been using social media to map values and attributes conveyed by the public to cultural heritage. However, it is rare to connect heterogeneous modalities of images, texts, geo-locations, timestamps, and social network structures to mine the semantic and structural characteristics therein. This study presents a methodological framework for constructing such multi-modal datasets using posts and images on Flickr for graph-based machine learning (ML) tasks concerning heritage values and attributes. After data pre-processing using pre-trained ML models, the multi-modal information of visual contents and textual semantics are modelled as node features and labels, while their social relationships and spatio-temporal contexts are modelled as links in Multi-Graphs. The framework is tested in three cities containing UNESCO World Heritage properties—Amsterdam, Suzhou, and Venice— which yielded datasets with high consistency for semi-supervised learning tasks. The entire process is formally described with mathematical notations, ready to be applied in provisional tasks both as ML problems with technical relevance and as urban/heritage study questions with societal interests. This study could also beneﬁt the understanding and mapping of heritage values and attributes for future research in global cases, aiming at inclusive heritage management practices. Moreover, the proposed framework could be summarized as creating attributed graphs from unstructured social media data sources, ready to be applied in a wide range of use cases.</t>
  </si>
  <si>
    <t>2022-08-30</t>
  </si>
  <si>
    <t>469</t>
  </si>
  <si>
    <t>Heri-Graphs</t>
  </si>
  <si>
    <t>&lt;div data-schema-version="9"&gt;&lt;p&gt;Country: Netherlands&lt;/p&gt; &lt;p&gt;Country: China&lt;/p&gt; &lt;p&gt;Country: Italy&lt;/p&gt; &lt;/div&gt;</t>
  </si>
  <si>
    <t>C:\Users\HP\Zotero\storage\TTYT33T9\Bai et al. - 2022 - Heri-Graphs A Dataset Creation Framework for Multi-Modal Machine Learning on Graphs of Heritage Val.pdf</t>
  </si>
  <si>
    <t>N9RZ6GDW</t>
  </si>
  <si>
    <t>Rosetti, Ilaria; Bertrand Cabral, Clara; Pereira Roders, Ana; Jacobs, Marc; Albuquerque, Rosana</t>
  </si>
  <si>
    <t>Heritage and Sustainability: Regulating Participation</t>
  </si>
  <si>
    <t>10.3390/su14031674</t>
  </si>
  <si>
    <t>https://www.mdpi.com/2071-1050/14/3/1674</t>
  </si>
  <si>
    <t>In the past three decades, there has been increasing research carried out on the role of heritage and its processes in achieving broader sustainable development objectives beyond heritage conservation. As part of this movement, people-centered approaches and participation have been widely integrated into international regulations and guidelines on heritage management, stimulating the implementation of case studies-based research worldwide. Despite the wide advocacy of participatory heritage practices’ contributions to more inclusive and culturally sensitive local development in a great variety of projects, there is limited research into the roles these practices can have in addressing sustainability objectives. How are these roles addressed in international heritage regulatory frameworks, and what forms of participation are promoted for their fulﬁllment? This paper seeks to answer this research question through a content analysis of international declarations, conventions, guidelines, and policy documents focused on the roles and forms of participation that are promoted. A crossed-matched analysis of results reveals that active forms of participation are those most used to promote all roles and subcategories of participation, as a right, as a driver, and as an enabler of sustainable development. However, fewer active forms are presented as complementary at different stages of sustainability-oriented heritage practices. Moreover, a higher incidence of generic forms of participation can be observed in documents addressing international stakeholders, while partnership and intervention are to be found in those targeting regional and local actors. Nevertheless, the low incidence of decisional forms of participation conﬁrms the challenges of power-sharing at all scales. Trends and inﬂuences are highlighted, informing heritage research, governance, and policymaking, but also revealing gaps and ambiguities in current regulations that further research encompassing a larger number of documents might conﬁrm.</t>
  </si>
  <si>
    <t>2022-01-31</t>
  </si>
  <si>
    <t>1674</t>
  </si>
  <si>
    <t>Heritage and Sustainability</t>
  </si>
  <si>
    <t>C:\Users\HP\Zotero\storage\IFF8M97B\Rosetti et al. - 2022 - Heritage and Sustainability Regulating Participation.pdf</t>
  </si>
  <si>
    <t>S9IA3YI9</t>
  </si>
  <si>
    <t>Tucunan, K P; Perkasa, M I</t>
  </si>
  <si>
    <t>Heritage management: the value discontinuation of heritage sites in indonesia: problem and challenges</t>
  </si>
  <si>
    <t>IOP Conference Series: Earth and Environmental Science</t>
  </si>
  <si>
    <t>1755-1307, 1755-1315</t>
  </si>
  <si>
    <t>10.1088/1755-1315/778/1/012037</t>
  </si>
  <si>
    <t>https://iopscience.iop.org/article/10.1088/1755-1315/778/1/012037</t>
  </si>
  <si>
    <t>Indonesia was evolving in the term of cultural beliefs and value as well as their Identity. This process is well recorded by many archeological shreds of evidence from the prehistory, enlightenment era to the modern era. The problem of this shifting culture occurs when the archeological objects do not currently represent the identity of the society anymore. The objects that were valued are now experiencing value discontinuation. From sacred to profane, from hailed to abandoned, even some objects are being disregarded. This paper aimed to identify what value that has been discontinued from the tangible heritage sites in Indonesia. Observing three study cases: Shiva-Budha, Hindu, and also Islamic Heritage, this study concludes there is discontinuation in historic, aesthetic, social, and scientific values.</t>
  </si>
  <si>
    <t>2021-05-01</t>
  </si>
  <si>
    <t>012037</t>
  </si>
  <si>
    <t>778</t>
  </si>
  <si>
    <t>IOP Conf. Ser.: Earth Environ. Sci.</t>
  </si>
  <si>
    <t>Heritage management</t>
  </si>
  <si>
    <t>&lt;div data-schema-version="9"&gt;&lt;p&gt;Country: Indonesia&lt;/p&gt; &lt;/div&gt;</t>
  </si>
  <si>
    <t>C:\Users\HP\Zotero\storage\RSEG2AZA\Tucunan and Perkasa - 2021 - Heritage management the value discontinuation of heritage sites in indonesia problem and challenge.pdf</t>
  </si>
  <si>
    <t>MTUDEWEB</t>
  </si>
  <si>
    <t>Heritage-Led Urban Regeneration in the Context of WH Listing: Lessons and Opportunities for the Newly Inscribed City of As-Salt in Jordan</t>
  </si>
  <si>
    <t>10.3390/su14084557</t>
  </si>
  <si>
    <t>https://www.mdpi.com/2071-1050/14/8/4557</t>
  </si>
  <si>
    <t>The nomination of a city on the UNESCO WHL is usually followed by urban regeneration with emphasis on tourism development and the OUV assigned to the city. In doing so, other heritage values are likely to be excluded, while new urban challenges are unintentionally triggered such as gentriﬁcation, touristiﬁcation, social exclusion, amongst others. Following the recent inscription of As-Salt City in Jordan on the UNESCO WHL in July 2021, this paper traces the urban regeneration initiatives in the city from the ﬁrst attempt of its nomination on the WHL in 2014 to its inscription in 2021. Based on a survey of the local community members’ perceptions and priorities, conducted in November 2020, the paper highlights the opportunities and the challenges that have resulted from the urban transformations triggered by the WHL nomination processes of As-Salt. In addition, key lessons are drawn from the urban regeneration trajectories of world heritage cities in the MENA region that have been on the WHL for a number of decades. These lessons combined with the result of As-Salt community survey are used to develop a list of prioritized short, medium, and long-term recommendations for the city of As-Salt to address how the urban regeneration practices that have already started can be nudged to change to more sustainable trajectories.</t>
  </si>
  <si>
    <t>2022-04-11</t>
  </si>
  <si>
    <t>4557</t>
  </si>
  <si>
    <t>Heritage-Led Urban Regeneration in the Context of WH Listing</t>
  </si>
  <si>
    <t>C:\Users\HP\Zotero\storage\NEPFGT5Z\El Faouri and Sibley - 2022 - Heritage-Led Urban Regeneration in the Context of WH Listing Lessons and Opportunities for the Newl.pdf</t>
  </si>
  <si>
    <t>639EKAES</t>
  </si>
  <si>
    <t>Mazzetto, Silvia</t>
  </si>
  <si>
    <t>Heritage Restoration as a Tool to Promote Architectural Identity in the Gulf Regions</t>
  </si>
  <si>
    <t>Preservation, Digital Technology &amp; Culture</t>
  </si>
  <si>
    <t>2195-2965, 2195-2957</t>
  </si>
  <si>
    <t>10.1515/pdtc-2017-0015</t>
  </si>
  <si>
    <t>https://www.degruyter.com/document/doi/10.1515/pdtc-2017-0015/html</t>
  </si>
  <si>
    <t>Recently most of the Gulf countries have had significant urban development, with innovative architecture, as a result of the production of Liquefied Natural Gas (LNG) in many places in the world. This has generated an unprecedented construction boom in the cities and the surrounding areas.</t>
  </si>
  <si>
    <t>2018-04-25</t>
  </si>
  <si>
    <t>3-11</t>
  </si>
  <si>
    <t>47</t>
  </si>
  <si>
    <t>&lt;div data-schema-version="9"&gt;&lt;p&gt;Country: Qatar&lt;/p&gt; &lt;p&gt;Country: Yemen&lt;/p&gt; &lt;p&gt;Country: U.A.E&lt;/p&gt; &lt;/div&gt;</t>
  </si>
  <si>
    <t>C:\Users\HP\Zotero\storage\7BNBLUX4\Mazzetto - 2018 - Heritage Restoration as a Tool to Promote Architectural Identity in the Gulf Regions.pdf</t>
  </si>
  <si>
    <t>5NVZ5VWH</t>
  </si>
  <si>
    <t>Prabowo, Bintang Noor; Pramesti, Previari Umi; Ramandhika, Mirza; Sukawi, S.</t>
  </si>
  <si>
    <t>Historic urban landscape (HUL) approach in Kota Lama Semarang: mapping the layer of physical development through the chronological history</t>
  </si>
  <si>
    <t>10.1088/1755-1315/402/1/012020</t>
  </si>
  <si>
    <t>https://iopscience.iop.org/article/10.1088/1755-1315/402/1/012020</t>
  </si>
  <si>
    <t>This paper focuses on the identification of layer mapping of Kota Lama Semarang through chronological development within decades of its construction since the early 17th century. The site was first settled as a relatively small fortress, changed into a massive huge fortress city, and underwent the demolition of the outer wall in order to face modernization and the Nederlandsch Indische hegemony in Indonesia. The newest layer of the map would be posted in the Indonesian independence era, where some major changes were applied in this area.</t>
  </si>
  <si>
    <t>2020-01-01</t>
  </si>
  <si>
    <t>012020</t>
  </si>
  <si>
    <t>402</t>
  </si>
  <si>
    <t>Historic urban landscape (HUL) approach in Kota Lama Semarang</t>
  </si>
  <si>
    <t>C:\Users\HP\Zotero\storage\M2CZH4XF\Prabowo et al. - 2020 - Historic urban landscape (HUL) approach in Kota Lama Semarang mapping the layer of physical develop.pdf</t>
  </si>
  <si>
    <t>RK657MWW</t>
  </si>
  <si>
    <t>Azpeitia Santander, Arturo; Azkarate Garai-Olaun, Agustín; De La Fuente Arana, Ander</t>
  </si>
  <si>
    <t>Historic Urban Landscapes: A Review on Trends and Methodologies in the Urban Context of the 21st Century</t>
  </si>
  <si>
    <t>10.3390/su10082603</t>
  </si>
  <si>
    <t>https://www.mdpi.com/2071-1050/10/8/2603</t>
  </si>
  <si>
    <t>This article makes a critical reﬂection, questioning the notion of historical urban landscapes as a conceptual paradigm used for the basis of urban conservation in the twenty-ﬁrst century. The study begins with a brief summary of the origins and subsequent evolution of this concept, highlighting the two key reference milestones: the Vienna Memorandum (UNESCO, 2005) and the Paris Recommendation (UNESCO, 2011). Subsequently, the focus of attention will be on highlighting the problems and difﬁculties posed by the management and protection of historic urban landscapes today. In this sense, the focus of attention will be placed on the assumption that change is an inherent part of the urban condition, since there is no consensus on what the limits of acceptable change in historic urban landscapes should be. It also emphasizes three factors that make this more difﬁcult: (1) the reminiscences of the doctrines of the Weberian administration in the current models of government; (2) the subjective nature of the systems of indicators applied to the scope of historic cities; and (3) the opportunism of tactical urbanism, which, despite its shortcomings, is becoming an outstanding alternative for the methodological development of the historic urban landscapes.</t>
  </si>
  <si>
    <t>2018-07-25</t>
  </si>
  <si>
    <t>2603</t>
  </si>
  <si>
    <t>Historic Urban Landscapes</t>
  </si>
  <si>
    <t>C:\Users\HP\Zotero\storage\U6K8QMP5\Azpeitia Santander et al. - 2018 - Historic Urban Landscapes A Review on Trends and Methodologies in the Urban Context of the 21st Cen.pdf</t>
  </si>
  <si>
    <t>5XMZQH4L</t>
  </si>
  <si>
    <t>Teklemariam, Nathan</t>
  </si>
  <si>
    <t>Historic Preservation as Sustainable Urban Development in African Cities: A Technical and Technological Framework</t>
  </si>
  <si>
    <t>10.3390/su16145949</t>
  </si>
  <si>
    <t>https://www.mdpi.com/2071-1050/16/14/5949</t>
  </si>
  <si>
    <t>Africa is currently undergoing rapid urbanization, which has placed a significant strain on its already insufficient infrastructure. Many cities struggle to meet the needs of their residents through sustainable urban development. This has put urban Africa to a pressing dilemma: the tension between preserving historic buildings and sites, and the drive to modernize and redevelop cities. Addis Ababa, the capital of Ethiopia, exemplifies this struggle, as it is currently undergoing a rapid urban transformation underpinned by an urban renewal and infrastructure development project, which has included the demolition of historic buildings in its oldest district, Piazza. This article uses Addis Ababa as a case study to demonstrate how historic preservation can be integrated into urban development strategies. It utilizes Zerrudo’s methodology for historic preservation, encompassing the following four phases: awareness, appreciation, protection, and utilization. It further integrates Geographic Information Systems (GIS) technology throughout each phase, enhancing the precision and effectiveness of preservation efforts. It argues that historic preservation not only safeguards cultural identity and heritage, but also brings significant economic benefits, including tourism and job creation. This integrated approach ensures that development and preservation are not mutually exclusive, but rather are complementary aspects of sustainable urban development in Africa.</t>
  </si>
  <si>
    <t>2024-07-12</t>
  </si>
  <si>
    <t>5949</t>
  </si>
  <si>
    <t>Historic Preservation as Sustainable Urban Development in African Cities</t>
  </si>
  <si>
    <t>&lt;div data-schema-version="9"&gt;&lt;p&gt;Country: Ethiopia&lt;/p&gt; &lt;/div&gt;</t>
  </si>
  <si>
    <t>C:\Users\HP\Zotero\storage\DGWGURSV\Teklemariam - 2024 - Historic Preservation as Sustainable Urban Development in African Cities A Technical and Technologi.pdf</t>
  </si>
  <si>
    <t>G756YK4Z</t>
  </si>
  <si>
    <t>Hobbs, Joseph John</t>
  </si>
  <si>
    <t>HERITAGE IN THE LIVED ENVIRONMENT OF THE UNITED ARAB EMIRATES AND THE GULF REGION</t>
  </si>
  <si>
    <t>10.26687/archnet-ijar.v11i2.1240</t>
  </si>
  <si>
    <t>http://archnet-ijar.net/index.php/IJAR/article/view/1240</t>
  </si>
  <si>
    <t>This paper examines how the architectural, social, and cultural heritage of the United Arab Emirates and other Gulf countries may contribute to better development of this region’s lived environment. Modern urbanism has largely neglected heritage in architectural design and in social and private spaces, creating inauthentic places that foster a hunger for belongingness in the UAE’s built environment. The paper reviews recent urban developments in the UAE and the Gulf Region, and identifies elements of local heritage that can be incorporated into contemporary planning and design. It proposes that adapting vernacular architectural heritage to the modern built environment should not be the principal goal for heritage-informed design. Instead we may examine the social processes underlying the traditional lived environment, and aim for social sustainability based on the lifeways and preferences of local peoples, especially in kinship and Islamic values. Among the most promising precedents for modern social sustainability are social and spatial features at the scale of the neighborhood in traditional Islamic settlements. Interviews with local Emiratis will also recommend elements of traditional knowledge to modern settings.</t>
  </si>
  <si>
    <t>2017-07-18</t>
  </si>
  <si>
    <t>55</t>
  </si>
  <si>
    <t>&lt;div data-schema-version="9"&gt;&lt;p&gt;Country: U.A.E&lt;/p&gt; &lt;/div&gt;</t>
  </si>
  <si>
    <t>C:\Users\HP\Zotero\storage\I9XYEKCU\Hobbs - 2017 - HERITAGE IN THE LIVED ENVIRONMENT OF THE UNITED ARAB EMIRATES AND THE GULF REGION.pdf</t>
  </si>
  <si>
    <t>K2A74GM6</t>
  </si>
  <si>
    <t>Ji, Xian; Du, Yu; Li, Qi</t>
  </si>
  <si>
    <t>How Does the Historic Built Environment Influence Residents’ Satisfaction? Using Gradient Boosting Decision Trees to Identify Critical Factors and the Threshold Effects</t>
  </si>
  <si>
    <t>10.3390/su16010120</t>
  </si>
  <si>
    <t>https://www.mdpi.com/2071-1050/16/1/120</t>
  </si>
  <si>
    <t>Historic cities, rich in heritage values and evocative of collective memories and meanings, also constitute crucial living environments for urban residents. These cities increasingly face challenges from urbanization and globalization, leading to cultural discontinuities and the homogenization of cityscapes. Such developments can diminish residents’ sense of belonging and identification with their cities. Emphasizing local residents’ satisfaction is thus essential to urban conservation. This study, using data from Dandong, China, employs Gradient Boosting Decision Trees (GBDT) to identify factors affecting residents’ satisfaction in historic built environments. The analysis reveals that over half of the variability in satisfaction is linked to distinct features of the historic environment. Among the fourteen key influencers identified, contextual order emerges as the most impactful factor, notable for its significant effects and interactions with other variables. This study also uncovers pronounced non-linear effects and thresholds for physically measured characteristics. For instance, open space markedly boosts satisfaction when exceeding 34%, satisfaction diminishes with travel times to heritage sites longer than 6.7 min, and satisfaction decreases when the entropy index for diversity surpasses 0.758. These findings provide critical insights for guiding urban conservation strategies and promoting a data-driven approach to enhance residents’ satisfaction in historic urban settings.</t>
  </si>
  <si>
    <t>2023-12-22</t>
  </si>
  <si>
    <t>120</t>
  </si>
  <si>
    <t>How Does the Historic Built Environment Influence Residents’ Satisfaction?</t>
  </si>
  <si>
    <t>C:\Users\HP\Zotero\storage\4AH6GGQ2\Ji et al. - 2023 - How Does the Historic Built Environment Influence Residents’ Satisfaction Using Gradient Boosting D.pdf</t>
  </si>
  <si>
    <t>BUV2IINR</t>
  </si>
  <si>
    <t>Bernardo, Fátima; Loupa-Ramos, Isabel; Coelho, Rosa</t>
  </si>
  <si>
    <t>How to Capture Place Identity Contents? A Tool for Planning Interventions</t>
  </si>
  <si>
    <t>10.3390/su152115535</t>
  </si>
  <si>
    <t>https://www.mdpi.com/2071-1050/15/21/15535</t>
  </si>
  <si>
    <t>Research into place identity has mainly focused on its intensity rather than its contents. Place identity measurement is relatively mature, and the scales have been used in many literatures. However, the contents of place identity are rarely addressed, and if so, only in qualitative studies, constraining comparative studies. Thus, the purpose of the current paper was to develop a measure of place identity contents that elucidates the dimensions that contribute most to place identity in different urban contexts. The three studies described here developed and implemented a place identity contents scale. The scale was designed and validated amongst a sample of 422 residents in Study 1, with the identiﬁcation of an eight-factor structure consistent with the literature review. Study 2 replicated the factor structure and conﬁrmed correlations with place identity, place satisfaction and quality of life in the place. Study 3 explored the applicability of the PIC scale in a ﬁeld study investigating three parishes that differed signiﬁcantly in their physical and social features. Overall, the results suggest that place identity is a ﬂexible and dynamic process and that, in order to form a bond with a place, people make use of those available features (both physical and social) that better contribute to a positive place identity. The results also suggest which place identity contents better favor identiﬁcation and may, therefore, contribute to improving the quality of places and human well-being.</t>
  </si>
  <si>
    <t>2023-11-01</t>
  </si>
  <si>
    <t>15535</t>
  </si>
  <si>
    <t>How to Capture Place Identity Contents?</t>
  </si>
  <si>
    <t>&lt;div data-schema-version="9"&gt;&lt;p&gt;Country: Portugal&lt;/p&gt; &lt;/div&gt;</t>
  </si>
  <si>
    <t>C:\Users\HP\Zotero\storage\GYVKNDX9\Bernardo et al. - 2023 - How to Capture Place Identity Contents A Tool for Planning Interventions.pdf</t>
  </si>
  <si>
    <t>4X7VZIV7</t>
  </si>
  <si>
    <t>Ghanbari, Erfaneh; Lotfi, Sahand; Sholeh, Mahsa</t>
  </si>
  <si>
    <t>HUL values in practice: A character area designation model for the conservation of built heritage in less-developed regions</t>
  </si>
  <si>
    <t>10.1016/j.culher.2024.08.010</t>
  </si>
  <si>
    <t>https://linkinghub.elsevier.com/retrieve/pii/S1296207424001742</t>
  </si>
  <si>
    <t>This study endeavors to confront the challenge of adhering to international guidelines for Historic Urban Landscape (HUL) values and heritage conservation in developing nations, speciﬁcally focusing on Iran. Conventional reliance on basic buffer zone methodologies for safeguarding national monuments often leads to the oversight and subsequent deterioration of valuable structures, resulting in irreversible decay. This research introduces an innovative GIS-based zoning methodology alongside a comprehensive framework for assessing heritage values to mitigate these deﬁciencies. Grounded in seminal texts such as the Venice Charter (1964), Washington Charter (1987), and Vienna Memorandum (2005), this study extends the HUL approach to establish a cost-effective yet robust practical foundation. Through the Lar Old City case study, the research systematically integrates the Analytical Hierarchy Process (AHP) and Inverse Distance Weighting (IDW) within GIS to evaluate heritage values and map character areas. This approach facilitates regular assessments and promotes sustainable management of built heritage, demonstrating eﬃciency in resource allocation. The framework aims to bolster conservation efforts by embedding HUL values and advocating for sustainable urban development consistent with contemporary planning principles. The ﬁndings underscore this approach’s practical signiﬁcance and applicability, offering a comprehensive framework to bridge gaps in heritage conservation practices and safeguard cultural heritage for future generations.</t>
  </si>
  <si>
    <t>2024-11</t>
  </si>
  <si>
    <t>41-53</t>
  </si>
  <si>
    <t>70</t>
  </si>
  <si>
    <t>HUL values in practice</t>
  </si>
  <si>
    <t>C:\Users\HP\Zotero\storage\ASNLV5NK\Ghanbari et al. - 2024 - HUL values in practice A character area designation model for the conservation of built heritage in.pdf</t>
  </si>
  <si>
    <t>T5Z8B6VA</t>
  </si>
  <si>
    <t>Rey-Pérez, Julia; Pereira Roders, Ana</t>
  </si>
  <si>
    <t>Historic urban landscape: A systematic review, eight years after the adoption of the HUL approach</t>
  </si>
  <si>
    <t>Journal of Cultural Heritage Management and Sustainable Development</t>
  </si>
  <si>
    <t>2044-1266</t>
  </si>
  <si>
    <t>10.1108/JCHMSD-05-2018-0036</t>
  </si>
  <si>
    <t>https://www.emerald.com/insight/content/doi/10.1108/JCHMSD-05-2018-0036/full/html</t>
  </si>
  <si>
    <t>Purpose – The main aim of this paper is to determine how well the UNESCO 2011 Recommendation on Historic Urban Landscape (hereafter, the HUL approach) is understood by the academic community today. It will review relevant research, highlight shortcomings regarding the HUL concept and approach and explore how well the six proposed steps are being considered when implementing the HUL approach.</t>
  </si>
  <si>
    <t>2020-03-13</t>
  </si>
  <si>
    <t>233-258</t>
  </si>
  <si>
    <t>JCHMSD</t>
  </si>
  <si>
    <t>Historic urban landscape</t>
  </si>
  <si>
    <t>https://www.emerald.com/insight/site-policies</t>
  </si>
  <si>
    <t>C:\Users\HP\Zotero\storage\6PZ92TRY\Rey-Pérez and Pereira Roders - 2020 - Historic urban landscape A systematic review, eight years after the adoption of the HUL approach.pdf</t>
  </si>
  <si>
    <t>BRHCBW4N</t>
  </si>
  <si>
    <t>Bosone, Martina; Ciampa, Francesca</t>
  </si>
  <si>
    <t>Human-Centred Indicators (HCI) to Regenerate Vulnerable Cultural Heritage and Landscape towards a Circular City: From the Bronx (NY) to Ercolano (IT)</t>
  </si>
  <si>
    <t>10.3390/su13105505</t>
  </si>
  <si>
    <t>https://www.mdpi.com/2071-1050/13/10/5505</t>
  </si>
  <si>
    <t>Many cities globally are incorporating the circular economy model into their development strategies to start transitioning as “circular cities” towards the implementation of human-centred development. In many of them, one of the major challenges is represented by the large presence of cultural heritage being in a state of degradation, abandonment and underutilization, which determines waste conditions not only at physical/spatial level but also at economic level (the presence of subsistence economies) and at a social and cultural level (marginalization phenomena and high rates of unemployment). The perspective of circular economy allows rethinking these waste conditions as an opportunity to reactivate virtuous circuits capable of promoting sustainable development focused on human needs. In this perspective, the paper aims to demonstrate both the importance of participatory approaches in guiding circular and human-centred regeneration processes and of identifying evaluation tools capable of integrating the human and ecological dimension with the economic one. With this aim, a circular methodology is proposed and experimented with in Ercolano (Italy) and in the Bronx (New York), in which the adoption of a participatory approach was central in all phases of regeneration processes, from the identiﬁcation and analysis of vulnerabilities and waste conditions to the deﬁnition of a strategy capable of transforming these limitations into opportunities. A ﬁrst result is the elaboration of a framework of “Human-Centred Indicators” to monitor and support the adoption of the circular economy strategy toward implementing the “human-centred city”.</t>
  </si>
  <si>
    <t>2021-05-14</t>
  </si>
  <si>
    <t>5505</t>
  </si>
  <si>
    <t>Human-Centred Indicators (HCI) to Regenerate Vulnerable Cultural Heritage and Landscape towards a Circular City</t>
  </si>
  <si>
    <t>&lt;div data-schema-version="9"&gt;&lt;p&gt;Country: U.S.A&lt;/p&gt; &lt;p&gt;Country: Italy&lt;/p&gt; &lt;/div&gt;</t>
  </si>
  <si>
    <t>C:\Users\HP\Zotero\storage\NK4TEYCP\Bosone and Ciampa - 2021 - Human-Centred Indicators (HCI) to Regenerate Vulnerable Cultural Heritage and Landscape towards a Ci.pdf</t>
  </si>
  <si>
    <t>APKMUICF</t>
  </si>
  <si>
    <t>Szromek, Adam R.; Walas, Bartłomiej; Kruczek, Zygmunt</t>
  </si>
  <si>
    <t>Identification of Challenges for the Reconstruction of Heritage Tourism—Multiple Case Studies of European Heritage Cities</t>
  </si>
  <si>
    <t>10.3390/heritage6100355</t>
  </si>
  <si>
    <t>https://www.mdpi.com/2571-9408/6/10/355</t>
  </si>
  <si>
    <t>The process of coming out of the COVID-19 pandemic is an opportunity to create various scenarios for returning to the path of tourism development. The search for suitable and effective solutions was at the heart of the Tourism Friendly Cities project, in which eight European cities participated. The aim is to deﬁne the challenges and tools related to the sustainability of urban tourism. The empirical research was based on the opinions of experts from eight cities involved, and concerned four thematic areas: the quality of life and tourism in the city before and during/after COVID-19, tourism dysfunctions, the sources of conﬂicts between local stakeholders, and the tools for the sustainable reconstruction of tourism. The results conﬁrmed the existence of a wide range of declared tools for the development of sustainable tourism after the pandemic. The conducted research indicates key areas of conﬂict in the ﬁeld of tourism activity. The authors also come to the conclusion that tools for regulating tourist trafﬁc should not be universal, but should meet the individual needs of the city.</t>
  </si>
  <si>
    <t>2023-10-18</t>
  </si>
  <si>
    <t>6800-6821</t>
  </si>
  <si>
    <t>C:\Users\HP\Zotero\storage\26E78AN2\Szromek et al. - 2023 - Identification of Challenges for the Reconstruction of Heritage Tourism—Multiple Case Studies of Eur.pdf</t>
  </si>
  <si>
    <t>6H4UN6GS</t>
  </si>
  <si>
    <t>Pintossi, Nadia; Ikiz Kaya, Deniz; Pereira Roders, Ana</t>
  </si>
  <si>
    <t>Identifying Challenges and Solutions in Cultural Heritage Adaptive Reuse through the Historic Urban Landscape Approach in Amsterdam</t>
  </si>
  <si>
    <t>10.3390/su13105547</t>
  </si>
  <si>
    <t>https://www.mdpi.com/2071-1050/13/10/5547</t>
  </si>
  <si>
    <t>Cultural heritage drives and enables sustainable urban development. The adaptive reuse of cultural heritage creates values while prolonging the lifespan of heritage. Similarly, circular economy creates value while extending the useful life of materials and elements through their reuse. Existing studies on adaptive reuse challenges seldom focus on cultural heritage properties, and they are often identiﬁed through the engagement of a limited variety of stakeholders, as compared to the actors normally involved in adaptive reuse. Filling this gap, this paper provides a preliminary baseline of challenges faced by the city of Amsterdam from the perspective of various involved stakeholders, and suggests solutions to address them. The participants represented the public, private, knowledge, and third sectors. The methods used were the following: for data collection, a multidisciplinary workshop using the steps of the Historic Urban Landscape approach as an assessment framework applied to multiple scales on adaptive reuse, and for data analysis, manifest content analysis. The results expanded the range of challenges and solutions reported by previous literature on the adaptive reuse of cultural heritage in content and scale by identifying 61 themes—e.g., knowledge and civic engagement. Tools and stakeholders were also identiﬁed. These ﬁndings provide a reference for future practice, policymaking, and decision-making, facilitating the adaptive reuse of cultural heritage to capitalize on its potential for sustainable development and circular economy.</t>
  </si>
  <si>
    <t>2021-05-16</t>
  </si>
  <si>
    <t>5547</t>
  </si>
  <si>
    <t>&lt;div data-schema-version="9"&gt;&lt;p&gt;Country: Netherlands&lt;/p&gt; &lt;/div&gt;</t>
  </si>
  <si>
    <t>C:\Users\HP\Zotero\storage\DBXJ6BRT\Pintossi et al. - 2021 - Identifying Challenges and Solutions in Cultural Heritage Adaptive Reuse through the Historic Urban.pdf</t>
  </si>
  <si>
    <t>XL5B8LQ4</t>
  </si>
  <si>
    <t>Prabowo, Bintang Noor; Salaj, Alenka Temeljotov</t>
  </si>
  <si>
    <t>Identifying Overtourism Impacts on the Informal Sector’s Livelihoods in Urban Heritage Area</t>
  </si>
  <si>
    <t>10.1088/1755-1315/738/1/012044</t>
  </si>
  <si>
    <t>https://iopscience.iop.org/article/10.1088/1755-1315/738/1/012044</t>
  </si>
  <si>
    <t>Ever since UNESCO discussed the impact of revitalization on the urban environment and its heritage value, a new niche of urban heritage tourism has emerged. This niche of tourism was once a successful phenomenon before it reached a point where overtourism eventually produces volatility issues. The literature review has shown that research on the effect of overtourism on informal economies is inadequate. Many academics seem mostly interested in focusing on the economic aspects and the inhabitants, without addressing whether they are engaging in formal or informal sectors. Therefore, studies of overtourism on the informal sector in urban heritage areas are essential to bridge the knowledge gap. This article will identify the impact of overtourism on informal sectors’ livelihoods in the urban heritage area using the Sustainable Livelihoods Framework, with minor adjustments within the urban heritage context, as the primary tool to carefully understand the phenomenon and suggest a more suitable framework for this specific study. A qualitative data analysis software is used to conduct the necessary processes in this article. Informal markets and disadvantaged communities are seen to find ways to develop and merge the resources they already have innovatively to ensure their well-being. A modified framework to discuss the context of urban heritage is being developed by evaluating the informal sectors of urban heritage from the viewpoint of the Sustainable Livelihoods Approach during the overtourism phenomenon. The proposed framework may potentially be used to address other issues relating to urban livelihoods in different contexts.</t>
  </si>
  <si>
    <t>2021-04-01</t>
  </si>
  <si>
    <t>012044</t>
  </si>
  <si>
    <t>738</t>
  </si>
  <si>
    <t>C:\Users\HP\Zotero\storage\6IGE5HS8\Prabowo and Salaj - 2021 - Identifying Overtourism Impacts on the Informal Sector’s Livelihoods in Urban Heritage Area.pdf</t>
  </si>
  <si>
    <t>TSLYHWFR</t>
  </si>
  <si>
    <t>Prabowo, Bintang Noor; Temeljotov Salaj, Alenka; Lohne, Jardar</t>
  </si>
  <si>
    <t>Identifying Urban Heritage Facility Management Support Services Considering World Heritage Sites</t>
  </si>
  <si>
    <t>10.3390/urbansci7020052</t>
  </si>
  <si>
    <t>https://www.mdpi.com/2413-8851/7/2/52</t>
  </si>
  <si>
    <t>Whether public sectors or private institutions, in-house or outsourced, building-level or urban-scale, the critical role of facility management (FM) is to support the core business activities of an organization in accomplishing its objectives. Through the services it manages and provides, FM impacts people’s health, well-being, and quality of life. While there is no difﬁculty in deﬁning a corporation, organization, or institution’s core business, deﬁning the core business of a city as an institution is not widely discussed in the urban-scale facility management literature. By using a narrative research approach from the available literature, this study seeks to shed light on potential justiﬁcations for a city’s “core business” and its possible support services. The context of the World Heritage site is used to provide a sharper perspective on the possible urban-scale support services customized for urban heritage areas. This study suggests that a city’s primary objective is to maintain and possibly attract new “desirable” citizens through the provision of excellent services, a quality-built environment, a sense of well-being, health, safety and security, and economic growth. Consequently, the integration of urban-scale support services must be aligned with the purpose of the city, or the World Heritage site, to be speciﬁc.</t>
  </si>
  <si>
    <t>52</t>
  </si>
  <si>
    <t>C:\Users\HP\Zotero\storage\UH2MEZGQ\Prabowo et al. - 2023 - Identifying Urban Heritage Facility Management Support Services Considering World Heritage Sites.pdf</t>
  </si>
  <si>
    <t>7TI3FM74</t>
  </si>
  <si>
    <t>Wang, Siyou; Chen, Shaotao; Gao, Wei</t>
  </si>
  <si>
    <t>Information Services as a Method to Evaluate the Sustainability of Intangible Dimensions of a Historic Urban Landscape: A Case Study in Guangzhou, China</t>
  </si>
  <si>
    <t>10.3390/su15010008</t>
  </si>
  <si>
    <t>https://www.mdpi.com/2071-1050/15/1/8</t>
  </si>
  <si>
    <t>The historic urban landscape (HUL) is the result of the continuous dynamic process of production, interaction, and accumulation. It is full of information from bygone years and remains to this day as a living witness of antiquity and a benefit to the contemporary public, both in mind and spirit. These intangible benefits, however, are easier to overlook than the tangible ones in con‑servation and management efforts that aim at sustainability. Therefore, we return to the prototype of the category “cultural services” in the ecosystem classification “information service” to evaluate these intangible benefits. The objectives of this study are: (1) to provide a methodological framework to assess the ability of the landscape to continuously provide information services in the historical process; (2) to analyze the drivers affecting HUL’s ability to continuously deliver information ser‑vices, and then discuss the governance experience of HUL’s intangible dimensions for sustainability. First, we regard HUL as an object to learn from the experience of urban heritage governance: using the methods and tools of ecosystem service evaluation, this paper evaluates the intangible services that the public receives from the landscape over several consecutive historical periods, summarizes the dynamic changes in these services, and analyzes their drivers. Furthermore, we consider that the aforementioned intangible services are brought about in part by the spread of heritage infor‑mation stored in HUL among specific people, and the continuous provision of information services is considered the sustainability of HUL in intangible dimensions. We use Yuexiu Hill in the cen‑ter of Guangzhou, China, as a case study to verify the feasibility of our methodological framework by evaluating the information services provided by this ancient area with a construction history of 2000 years over five historical periods. The data needed for the evaluation of the information service was obtained through text mining by retrieving 1063 ancient Chinese poems related to Yuexiu Hill from the poetry database. The results obtained through this evaluation framework will provide a quantitative basis for planning, design, and decision making in small and medium‑sized landscapes.</t>
  </si>
  <si>
    <t>2022-12-20</t>
  </si>
  <si>
    <t>Information Services as a Method to Evaluate the Sustainability of Intangible Dimensions of a Historic Urban Landscape</t>
  </si>
  <si>
    <t>&lt;div data-schema-version="9"&gt;&lt;p&gt;Country: Guangzhou, China&lt;/p&gt; &lt;/div&gt;</t>
  </si>
  <si>
    <t>C:\Users\HP\Zotero\storage\54DCZVD7\Wang et al. - 2022 - Information Services as a Method to Evaluate the Sustainability of Intangible Dimensions of a Histor.pdf</t>
  </si>
  <si>
    <t>F8LLWUW7</t>
  </si>
  <si>
    <t>Zhang, Luchen; Tang, Yuexing; Chen, Yang</t>
  </si>
  <si>
    <t>Integrating historic preservation into a wider framework of urban development through comprehensive planning: an evaluation of local comprehensive plans in U.S. state capitals</t>
  </si>
  <si>
    <t>Heritage Science</t>
  </si>
  <si>
    <t>2050-7445</t>
  </si>
  <si>
    <t>10.1186/s40494-022-00818-y</t>
  </si>
  <si>
    <t>https://heritagesciencejournal.springeropen.com/articles/10.1186/s40494-022-00818-y</t>
  </si>
  <si>
    <t>Historic preservation should be integrated into the broader framework of urban development. This makes preservation through local comprehensive planning a good option. However, few local comprehensive plans have demonstrated the content or quality needed to preserve or make effective use of historic resources. This study uses content analysis to evaluate the extent to which US state capitals have integrated historic preservation into local comprehensive plans. Multiple regression is then used to analyze the variables that affect the quality of those plans. The study reveals that historic preservation is integrated into local comprehensive plans to a moderate extent, which varies widely among U.S. state capitals. Indicators in the implementation component of these plans achieve a generally weak performance, as do indicators for the energy theme in urban development. The present study also shows that when preservationists are included among the plan authors and heritage committees are involved in the planning process, the plans are of higher quality. Finally, this study provides policy recommendations, based on these results, to guide planners, managers, decision makers, preservation advocates, and citizens toward more effective ways of integrating historic preservation into the comprehensive planning process.</t>
  </si>
  <si>
    <t>192</t>
  </si>
  <si>
    <t>Herit Sci</t>
  </si>
  <si>
    <t>Integrating historic preservation into a wider framework of urban development through comprehensive planning</t>
  </si>
  <si>
    <t>&lt;div data-schema-version="9"&gt;&lt;p&gt;Country: U.S.A&lt;/p&gt; &lt;/div&gt;</t>
  </si>
  <si>
    <t>C:\Users\HP\Zotero\storage\XVDLQJMI\Zhang et al. - 2022 - Integrating historic preservation into a wider framework of urban development through comprehensive.pdf</t>
  </si>
  <si>
    <t>DALSTX3P</t>
  </si>
  <si>
    <t>Ali, Safaaaldeen Hussein; Sherzad, Mohammed Fareed; Alomairi, Ahmed Hameed</t>
  </si>
  <si>
    <t>Managing Strategies to Revitalize Urban Cultural Heritage after Wars: The Center of the Old City of Mosul as a Case Study</t>
  </si>
  <si>
    <t>10.3390/buildings12091298</t>
  </si>
  <si>
    <t>https://www.mdpi.com/2075-5309/12/9/1298</t>
  </si>
  <si>
    <t>This research deals with the process of reviving urban heritage, especially in old cities after the war, due to their symbolic and moral values in society. By studying the reality of the city and its destructed heritage features, there was a local need to study the integrated strategies of the urban heritage revival process to reach indicators that are drawn from international experiences and the curricula and studies of international organizations (ICOMOS, World Bank, UN-Habitat, IOM) that interested in cultural heritage and to use these indicators in evaluating local projects in the center of the old city of Mosul which was chosen as a case study for this research, due to its historical and civilizational importance, which has contributed greatly to the formation of the city of Mosul through the ages, and as this city has witnessed deliberate sabotage of its urban heritage due to the terrorist acts witnessed before its liberation.</t>
  </si>
  <si>
    <t>2022-08-24</t>
  </si>
  <si>
    <t>1298</t>
  </si>
  <si>
    <t>Managing Strategies to Revitalize Urban Cultural Heritage after Wars</t>
  </si>
  <si>
    <t>&lt;div data-schema-version="9"&gt;&lt;p&gt;Country: Iraq&lt;/p&gt; &lt;/div&gt;</t>
  </si>
  <si>
    <t>C:\Users\HP\Zotero\storage\NYWN4WVT\Ali et al. - 2022 - Managing Strategies to Revitalize Urban Cultural Heritage after Wars The Center of the Old City of.pdf</t>
  </si>
  <si>
    <t>YB7QPHZJ</t>
  </si>
  <si>
    <t>Bai, N.; Ducci, M.; Mirzikashvili, R.; Nourian, P.; Pereira Roders, A.</t>
  </si>
  <si>
    <t>MAPPING URBAN HERITAGE IMAGES WITH SOCIAL MEDIA DATA AND ARTIFICIAL INTELLIGENCE, A CASE STUDY IN TESTACCIO, ROME</t>
  </si>
  <si>
    <t>10.5194/isprs-archives-XLVIII-M-2-2023-139-2023</t>
  </si>
  <si>
    <t>https://isprs-archives.copernicus.org/articles/XLVIII-M-2-2023/139/2023/</t>
  </si>
  <si>
    <t>The UNESCO 2011 Recommendation on the Historic Urban Landscape promotes to map cultural significance of urban heritage from the perspectives of the general public in pursuit of social inclusion in heritage management. The user-generated information already available on social media platforms in the form of images, comments, and ratings can be considered a rich source for collecting data concerning the tourists’ image of destinations and their collective perception of urban cultural heritage. Considering the large amount of unstructured data, artificial intelligence (AI) can construct structured feature vectors therefrom and significantly aid the analysis and collation processes compared to the traditional manual approach for mapping public perception of cultural heritage. This paper presents an exploratory case study conducted in the area of Testaccio, Rome, showcasing the use of AI to map the perceived and narrated urban heritage images using social media data. An image-sharing platform, Flickr, is used to collect thousands of posts containing images and comments in the area, which are further analysed with pre-trained image recognition, natural language processing, and dimensionality reduction algorithms. Results as the urban heritage images are visualised, showing the most significant elements from a public perspective. Such a methodology provides an alternative perspective of viewing the urban heritage attributes as a collection of depicted and posted content. It can contribute as a tool for the documentation of collective attention for inclusive heritage management and local development planning during the designing and policy-making processes.</t>
  </si>
  <si>
    <t>2023-06-24</t>
  </si>
  <si>
    <t>139-146</t>
  </si>
  <si>
    <t>XLVIII-M-2-2023</t>
  </si>
  <si>
    <t>C:\Users\HP\Zotero\storage\YZ2D54VQ\Bai et al. - 2023 - MAPPING URBAN HERITAGE IMAGES WITH SOCIAL MEDIA DATA AND ARTIFICIAL INTELLIGENCE, A CASE STUDY IN TE.pdf</t>
  </si>
  <si>
    <t>SZ6E663K</t>
  </si>
  <si>
    <t>Yildirim, Ege; El-Masri, Dr Sami</t>
  </si>
  <si>
    <t>Master Planning for Heritage Conservation in Al Ain Oasis, UAE</t>
  </si>
  <si>
    <t>2010</t>
  </si>
  <si>
    <t>&lt;div data-schema-version="9"&gt;&lt;p&gt;Country:U.A.E&lt;/p&gt; &lt;/div&gt;</t>
  </si>
  <si>
    <t>C:\Users\HP\Zotero\storage\3ZBND8M4\Yildirim and El-Masri - 2010 - Master Planning for Heritage Conservation in Al Ain Oasis, UAE.pdf</t>
  </si>
  <si>
    <t>S94YMJUW</t>
  </si>
  <si>
    <t>Mazzetto, S</t>
  </si>
  <si>
    <t>Assessing heritage reuse interventions in the Gulf Countries</t>
  </si>
  <si>
    <t>10.1088/1755-1315/1026/1/012044</t>
  </si>
  <si>
    <t>https://iopscience.iop.org/article/10.1088/1755-1315/1026/1/012044</t>
  </si>
  <si>
    <t>The extraordinary developments and massive urban growth that have plasmid many Gulf countries due to the massive oil exportation have raised many questions regarding the directions of change for many new global cities in the Middle East Regions post-oil era. Discussing the consequences of rapid urbanization and ongoing developments, which have led to a general loss of identity in the Gulf regions, there is a robust ongoing dispute that confronts the desire to build new contemporary cities and the instinctive social need to preserve and requalify historical heritage as a precious tool for establishing new relationships with local history and culture. The paper describes, classifies, and compares some exemplary projects for preserving historical heritage in the Gulf countries, with particular attention to the Saudi Arabia heritage. The interventions were analyzed and compared, considering the sustainable aspects linked to the local heritage's environmental, socio-economic, and socio-cultural principles. As a cultural, social, and environmental value, sustainability is one of the most distinctive principles that should be applied to the entire heritage restoration and conservation process, promoting its enhancement, especially in the post-oil era. The results highlight many links between the conservation of ancient natural materials of the historical heritage, the promotion of cultural and social values, the adaptation techniques to the climate, the synergy with the existing historic buildings environment, enhancing the high level of sustainability and environmental respect for local culture and traditional construction techniques.</t>
  </si>
  <si>
    <t>2022-05-01</t>
  </si>
  <si>
    <t>1026</t>
  </si>
  <si>
    <t>&lt;div data-schema-version="9"&gt;&lt;p&gt;Country:Saudi Arabia&lt;/p&gt; &lt;p&gt;Country: Qatar&lt;/p&gt; &lt;p&gt;Country: United Arab Emirates (UAE) ​&lt;/p&gt; &lt;p&gt;Country: Kuwait&lt;/p&gt; &lt;p&gt;Country: Oman&lt;/p&gt; &lt;p&gt;Country: Bahrain&lt;/p&gt; &lt;/div&gt;</t>
  </si>
  <si>
    <t>C:\Users\HP\Zotero\storage\72IL4BW8\Mazzetto - 2022 - Assessing heritage reuse interventions in the Gulf Countries.pdf</t>
  </si>
  <si>
    <t>M37N78YA</t>
  </si>
  <si>
    <t>Memory for Social Sustainability: Recalling Cultural Memories in Zanqit Alsitat Historical Street Market, Alexandria, Egypt</t>
  </si>
  <si>
    <t>10.3390/su12198141</t>
  </si>
  <si>
    <t>https://www.mdpi.com/2071-1050/12/19/8141</t>
  </si>
  <si>
    <t>Historic urban landscapes (HULs) are composed of layers of imbedded tangible and intangible features such as cultural memories. As the collective memories of city inhabitants, cultural memories can aﬀect elements of social sustainability such as health, well-being, community identity, place perception and social engagement. Utilising the popular Zanqit Alsitat (also known as ‘Zanket el-Setat’ or ‘Zane’t El-Settat’), the only remaining historical street market in Alexandria, Northern Egypt, this research proposes a theoretical model for recalling and continuity of cultural memory features in HULs, which can be used to achieve social sustainability. The research explored the site by applying a qualitative methodological approach through semi-structured in-person interviews in the study site, along with analysis of comments obtained from a research-purposed social media (Facebook) group. A qualitative data management software (NVivo12 programme) was utilised for interpretation and charting the features of stored cultural memories relating to this place. The study indicates that educing and maintaining the features of cultural memory in HULs contributes to social sustainability through its inﬂuence on the formation of place identity, sense of place, civic pride and quality of life. This framework for social sustainability in HULs can be applied by engaging social groups through participatory planning.</t>
  </si>
  <si>
    <t>2020-10-02</t>
  </si>
  <si>
    <t>8141</t>
  </si>
  <si>
    <t>19</t>
  </si>
  <si>
    <t>Memory for Social Sustainability</t>
  </si>
  <si>
    <t>C:\Users\HP\Zotero\storage\RDUXG4Y8\Hussein et al. - 2020 - Memory for Social Sustainability Recalling Cultural Memories in Zanqit Alsitat Historical Street Ma.pdf</t>
  </si>
  <si>
    <t>5I782TPT</t>
  </si>
  <si>
    <t>Bykowa, Elena; Dyachkova, Irina</t>
  </si>
  <si>
    <t>Modeling the Size of Protection Zones of Cultural Heritage Sites Based on Factors of the Historical and Cultural Assessment of Lands</t>
  </si>
  <si>
    <t>10.3390/land10111201</t>
  </si>
  <si>
    <t>https://www.mdpi.com/2073-445X/10/11/1201</t>
  </si>
  <si>
    <t>This article addresses the global issue of preserving cultural heritage, which is associated, among other things, with the lack of provision for boundaries of protection zones for cultural heritage sites. This paper analyzes the worldwide experience in the ﬁeld of establishing protection zones for cultural heritage sites, identiﬁes the issues of preserving cultural heritage in Russia, as well as imperfections in the management of lands containing cultural heritage sites. To improve the management of such lands, a method of historical and cultural assessment of territories has been developed, which, on the basis of evaluative factors, makes it possible to characterize the historical and cultural value of a territory. In this article, based on this list of factors, a method for mathematical substantiation of the boundaries of protection zones of cultural heritage sites has been developed; this method includes seven stages. Using mathematical and statistical methods, models were obtained to determine the area of the protection (buffer) zone and the development control zone, the analysis of which revealed differentiation between the factors of historical and cultural assessment that characterize the urban environment, depending on the type of zones. The interpretation of the obtained models and the ﬁelds of their use are given.</t>
  </si>
  <si>
    <t>2021-11-06</t>
  </si>
  <si>
    <t>1201</t>
  </si>
  <si>
    <t>&lt;div data-schema-version="9"&gt;&lt;p&gt;Country: Russia&lt;/p&gt; &lt;/div&gt;</t>
  </si>
  <si>
    <t>C:\Users\HP\Zotero\storage\QAQRC2WE\Bykowa and Dyachkova - 2021 - Modeling the Size of Protection Zones of Cultural Heritage Sites Based on Factors of the Historical.pdf</t>
  </si>
  <si>
    <t>AJ9MJ7FX</t>
  </si>
  <si>
    <t>Rey-Pérez, Julia; Domínguez-Ruiz, Victoria</t>
  </si>
  <si>
    <t>Multidisciplinarity, Citizen Participation and Geographic Information System, Cross-Cutting Strategies for Sustainable Development in Rural Heritage. The Case Study of Valverde de Burguillos (Spain)</t>
  </si>
  <si>
    <t>10.3390/su12229628</t>
  </si>
  <si>
    <t>https://www.mdpi.com/2071-1050/12/22/9628</t>
  </si>
  <si>
    <t>The pace at which cities grow and its impact on heritage management has meant that those heritage assets not linked to the traditionally monumental have been directly doomed to oblivion. The purpose of this article is to present a research methodology backed up by multidisciplinarity and stakeholders’ diversity that allows us to highlight the values and singular aspects of this rural heritage. To achieve this, a methodology was devised that is divided into three phases: mapping of human, cultural, and natural resources based on studies undertaken by the Public Sector Administration, experts, and the citizens themselves. The second phase involved the establishment of what to protect amongst all the stakeholders involved. Finally, the third stage entails integration of the information within an urban development framework. In order to work on the development of a diagnosis from three highly diﬀerent approaches, Geographic Information Systems was used as information management tools, as a means of contrasting it and performing a comprehensive analysis of the same. The development of such a holistic approach provided a patrimonial map of essential resources in the municipality to be taken into account to shape sustainable development strategies inherent to a rural environment of low density. The lack of this comprehensive approach when managing rural heritage in which citizens take on centre stage in decision-making processes unearths two fundamental issues: ﬁrstly, the ascertainment of the existence of cultural heritage hitherto abandoned, alongside the need to endow urban governance powers to the public administration, as it falls to them to spearhead this shift in public management.</t>
  </si>
  <si>
    <t>2020-11-18</t>
  </si>
  <si>
    <t>9628</t>
  </si>
  <si>
    <t>22</t>
  </si>
  <si>
    <t>&lt;div data-schema-version="9"&gt;&lt;p&gt;County: Spain&lt;/p&gt; &lt;/div&gt;</t>
  </si>
  <si>
    <t>C:\Users\HP\Zotero\storage\ZWN9E2VK\Rey-Pérez and Domínguez-Ruiz - 2020 - Multidisciplinarity, Citizen Participation and Geographic Information System, Cross-Cutting Strategi.pdf</t>
  </si>
  <si>
    <t>LVLS2N3H</t>
  </si>
  <si>
    <t>Karray, Sahar; Ruiz Pulpón, Ángel Raúl; Rejeb, Hichem</t>
  </si>
  <si>
    <t>New Socio-Spatial Reading of a Remarkable Landscape Located in Testour, toward a Heritage Setting of a Moorish Site</t>
  </si>
  <si>
    <t>10.3390/heritage6020119</t>
  </si>
  <si>
    <t>https://www.mdpi.com/2571-9408/6/2/119</t>
  </si>
  <si>
    <t>Traditional conservation efforts have not improved conditions in most historic Tunisian cities. However, the changes adopted at the international level in historical urban conservation, based on urban vitality and regions’ sustainability, open horizons to new approaches of reading. Testour, a Moorish city of northern Tunisia, presents one of the historical centers most anchored in identity and the least studied. Our study aims at initiating a new transdisciplinary reading approach that provides a link between time, spaces, actors, culture and sustainability. To do so, we followed a methodological process with a gradual logic that led to a comprehensive management project. This approach presents a set of analytical methodological procedures, which consider historicity in conjunction with a global diagnostic of the landscape in favor of the evaluation of historic centers. This method enabled us to establish a new map showing the structural and functional evolution of Testour throughout history, identifying the valuation indicators and the attributes of global management. This work presents a new reading grid of Testour, including the structural, functional, values and heritage attributes.</t>
  </si>
  <si>
    <t>2023-02-20</t>
  </si>
  <si>
    <t>2247-2267</t>
  </si>
  <si>
    <t>C:\Users\HP\Zotero\storage\MBGZKF2T\Karray et al. - 2023 - New Socio-Spatial Reading of a Remarkable Landscape Located in Testour, toward a Heritage Setting of.pdf</t>
  </si>
  <si>
    <t>85HF5TUB</t>
  </si>
  <si>
    <t>Wosiński, Michał M.</t>
  </si>
  <si>
    <t>New perspectives on World Heritage management in the GCC legislation</t>
  </si>
  <si>
    <t>10.1186/s43238-022-00056-y</t>
  </si>
  <si>
    <t>https://built-heritage.springeropen.com/articles/10.1186/s43238-022-00056-y</t>
  </si>
  <si>
    <t>New legislative acts on heritage protection have been published in several Arab Countries in the last decade. Whilst this is a positive trend in general, what remains to be seen is the factual impact of the new legislation on the pressing issues of heritage management, including the holistic and integrated approaches, monitoring, enforcement and others. This paper compares the new legislative solutions from Gulf Arab Countries to the older ones and determines whether the new trends have potential of improving the heritage management systems. The findings of this paper are intended to increase the awareness of the still-marginal issue of heritage management in the heritage legislation of Arab region and promote the successful measures among the countries with outdated statutory heritage protection.</t>
  </si>
  <si>
    <t>C:\Users\HP\Zotero\storage\GLWZAQYI\Wosiński - 2022 - New perspectives on World Heritage management in the GCC legislation.pdf</t>
  </si>
  <si>
    <t>2JZCQSJ5</t>
  </si>
  <si>
    <t>Tu, Li</t>
  </si>
  <si>
    <t>Optimization of Heritage Management Mechanisms through the Prism of Historic Urban Landscape: A Case Study of the Xidi and Hongcun World Heritage Sites</t>
  </si>
  <si>
    <t>10.3390/su16125136</t>
  </si>
  <si>
    <t>https://www.mdpi.com/2071-1050/16/12/5136</t>
  </si>
  <si>
    <t>Historic urban landscape (HUL) are essential for preserving the cultural continuity of traditional Chinese villages. Utilizing heritage management approaches to manage historic urban landscapes has significant implications for innovating the governance of these villages. This study used traditional Southern Anhui villages as empirical case studies to determine the key heritage management principles of HUL governance. This underscores the public policy nature of urban heritage conservation and highlights the importance of balancing heritage conservation with sustainable development through the involvement of diverse stakeholders and interdisciplinary institutional instruments. This study examined the development history of heritage management in traditional villages in Southern Anhui, revealing the characteristics and challenges of four aspects: public participation, planning and guidance, legislation and regulation, and fiscal financing mechanisms. Furthermore, it proposed strategies for optimizing the heritage management mechanisms within the HUL framework.</t>
  </si>
  <si>
    <t>2024-06-17</t>
  </si>
  <si>
    <t>5136</t>
  </si>
  <si>
    <t>Optimization of Heritage Management Mechanisms through the Prism of Historic Urban Landscape</t>
  </si>
  <si>
    <t>C:\Users\HP\Zotero\storage\XL93TJE6\Tu - 2024 - Optimization of Heritage Management Mechanisms through the Prism of Historic Urban Landscape A Case.pdf</t>
  </si>
  <si>
    <t>BNYGL4KS</t>
  </si>
  <si>
    <t>Wen, Yanbo; Haider, Syed Arslan; Boukhris, Mohamed</t>
  </si>
  <si>
    <t>Preserving the past, nurturing the future: a systematic literature review on the conservation and revitalization of Chinese historical town environments during modernization</t>
  </si>
  <si>
    <t>Frontiers in Environmental Science</t>
  </si>
  <si>
    <t>2296-665X</t>
  </si>
  <si>
    <t>10.3389/fenvs.2023.1114697</t>
  </si>
  <si>
    <t>https://www.frontiersin.org/articles/10.3389/fenvs.2023.1114697/full</t>
  </si>
  <si>
    <t>The rapid urbanization occurring in China has brought increased attention from scholars towards the issue of revitalizing historical conservation of towns and adapting them to meet the needs of a modern city. In contemporary times, there is a notable emphasis among local residents and experts on the matter of effectively integrating the historical and cultural aspects, distinctive qualities, and traditional practices of a given locality with the demands and dynamics of urban life in a manner that preserves its historical essence. The present study focuses on several questions: What are the philosophical underpinnings and conceptual significance of conservation, regeneration, and urban evolution? What are the existing guidelines and implemented schemes of regeneration in China based on the principles of Space syntax theory and configurational analysis? The primary goal is to enhance the functionality of historical conservation of towns and improve the living environment for the local inhabitants. The study begins with the challenges faced in the historical conservation of towns in the backdrop of high-speed urbanization. Subsequently, it introduces the Space syntax theory as a theoretical perspective to address the problem of how to ensure the preservation of historical towns in linewith the demands of the modern cities in China. The current study used the bibliometric analysis method based on Scopus, Dimension and Web of science databases. The analysis was performed on R software and VOS viewer. Furthermore, only published articles, review papers and book chapters were selected that are published between 2000–2022. Lastly, the study suggests that the future research on the conservation of historical cities in China shall focus on policy formulation and community involvement in conservation and the regeneration of historic areas. The need to involve the public in the decision-making process of the future of their cities is imperative, since the locals are the end-users to every regeneration scheme, hence they are the key stakeholder responsible for ensuring the sustainability of their region.</t>
  </si>
  <si>
    <t>Front. Environ. Sci.</t>
  </si>
  <si>
    <t>Preserving the past, nurturing the future</t>
  </si>
  <si>
    <t>C:\Users\HP\Zotero\storage\6LW7QUVP\Wen et al. - 2023 - Preserving the past, nurturing the future a systematic literature review on the conservation and re.pdf</t>
  </si>
  <si>
    <t>39SI4WV7</t>
  </si>
  <si>
    <t>Zhao, Long; Li, Yuan; Zhang, Na; Zhang, Zhenxin</t>
  </si>
  <si>
    <t>Public policies and conservation plans of historic urban landscapes under the sustainable heritage tourism milieu: discussions on the equilibrium model on Kulangsu Island, UNESCO World Heritage site</t>
  </si>
  <si>
    <t>10.1186/s43238-023-00086-0</t>
  </si>
  <si>
    <t>https://built-heritage.springeropen.com/articles/10.1186/s43238-023-00086-0</t>
  </si>
  <si>
    <t>Abstract                            Purpose               The tensions and threats in historic urban landscapes brought about by heritage tourism are still regional, global, general, and dynamic issues. For Kulangsu, there is an obvious problem in the connection between the current conservation plan and public policy. To a large extent, public policy cannot effectively, specifically, and flexibly respond to the dynamic problems in the implementation of the conservation plan, which seems insufficient concerning the effect of these conservation plans and public policies on promoting the adaptive reuse and sustainable tourism of the historic urban  in Kulangsu heritage sites. Thus, giving more consideration to the combination of public policies and conservation plans of historic urban landscapes under the heritage tourism milieu, ensuring a balanced, sustainable, and integrated development pattern still calls for new discussions in achieving good performance of sustainable heritage tourism. This study conceptually discusses the equilibrium model of historic urban landscapes with a range of strategies under a sustainable heritage tourism background and responds to the synthetic contradiction of the imbalances among public policy, conservation plans, and development practices.                                         Design/methodology/approach               The study is based on a range of prepared desktop studies (public policy studies, conservation plans), field surveys, participant observations, and randomised interviews to respond to the insufficiency of the current heritage practices.                                         Findings               This study discusses the equilibrium model of sustainable heritage tourism at heritage sites. It takes Kulangsu Island, a UNESCO World Heritage site in Southeast China, as an example to discuss the equilibrium model, which encompasses a convergent parallel framework and three dimensions concerning heritage management and policymaking. The equilibrium model of historic urban landscapes is a dynamic framework that integrates social, economic, environmental, and cultural concerns into a holistic collaborative framework under a sustainable heritage tourism background.                                         Originality/value               In line with the requirements of the Historic Urban Landscape (HUL) approach and general principles in support of sustainable urban heritage management promoted by UNESCO and ICOMOS, the study points out the peculiarities and potential of the equilibrium mode in solving the current challenges of historic urban landscapes for sustainable heritage tourism. Finding ways of linking policymaking, conservation, development, heritage tourism, and different interest groups to a holistic framework can stimulate effective means and management mechanisms for the complicated and changeable issues of sustainable heritage tourism.</t>
  </si>
  <si>
    <t>2023-05-05</t>
  </si>
  <si>
    <t>Public policies and conservation plans of historic urban landscapes under the sustainable heritage tourism milieu</t>
  </si>
  <si>
    <t>C:\Users\HP\Zotero\storage\JESYIYN5\Zhao et al. - 2023 - Public policies and conservation plans of historic urban landscapes under the sustainable heritage t.pdf</t>
  </si>
  <si>
    <t>RVJIFS7J</t>
  </si>
  <si>
    <t>bookSection</t>
  </si>
  <si>
    <t>Brown, Robert; Maudlin, Daniel</t>
  </si>
  <si>
    <t>Concepts of Vernacular Architecture</t>
  </si>
  <si>
    <t>The SAGE Handbook of Architectural Theory</t>
  </si>
  <si>
    <t>978-1-4129-4613-1 978-1-4462-0175-6</t>
  </si>
  <si>
    <t>https://sk.sagepub.com/reference/hdbk_architectheory/n21.xml</t>
  </si>
  <si>
    <t>2012</t>
  </si>
  <si>
    <t>340-368</t>
  </si>
  <si>
    <t>SAGE Publications Ltd</t>
  </si>
  <si>
    <t>1 Oliver's Yard, 55 City Road, London EC1Y 1SP United Kingdom</t>
  </si>
  <si>
    <t>DOI: 10.4135/9781446201756.n21</t>
  </si>
  <si>
    <t>C:\Users\HP\Zotero\storage\X7FW4ULC\Brown and Maudlin - 2012 - Concepts of Vernacular Architecture.pdf</t>
  </si>
  <si>
    <t>Crysler, C.; Cairns, Stephen; Heynen, Hilde</t>
  </si>
  <si>
    <t>NAC5SZBB</t>
  </si>
  <si>
    <t>Acri, Marco; Dobričić, Saša; Debevec, Maja</t>
  </si>
  <si>
    <t>Regenerating the Historic Urban Landscape through Circular Bottom-Up Actions: The Urban Seeding Process in Rijeka</t>
  </si>
  <si>
    <t>10.3390/su13084497</t>
  </si>
  <si>
    <t>https://www.mdpi.com/2071-1050/13/8/4497</t>
  </si>
  <si>
    <t>The increasing pressure on urban resilience and the parallel interest in the preservation of the Historic Urban Landscape (HUL) have opened new frontiers of research that ﬁnd, in the principles of the circular economy, good responses. Cities need to remake themselves from pure consumption to more resilient and circular centers, ﬁnding inspiration in their cultural and natural heritage and the history that generated it. The City of Rijeka, Croatia, one of the partners in the CLIC project (an EU-funded Horizon 2020 research project entitled “Circular models Leveraging Investments in Cultural heritage adaptive reuse”), represents an exceptional example of how to manage the change from an industrial port city to a more sustainable and citizen-oriented living space, looking at the potentials of the cultural and historical layers as opportunities for the population. The City of Rijeka, aware of such potentials, applied successfully as a European Capital of Culture 2020 (ECoC 2020), while unlikely facing the negative impacts of the COVID-19 pandemic. In Rijeka, thanks to the CLIC Heritage Innovative Partnership (HIP) program, the efforts to associate the circular economy and historic urban landscape beneﬁt from an exceptional local awareness of the urban cultural and natural heritage, permitting the elaboration of the cultural corridor concept. By using the historical river of the city, the Rjecˇina, as a connecting line of several heritage assets leading toward the Sea waterfront, the cultural corridor represents a space of culture creation based on continuity and proximity, where all citizens can securely reappropriate dismissed parts of the city, similar to the commons’ management practice. The cultural corridor has been imagined as a spatial implementation model that needs actions to be actuated. A set of actions was designed through the urban seeding process, tested in a workshop methodology, meant to address the HUL regeneration through an awareness-raising and cocreation approach by codesigning through situated learning, possible permanent or temporary actions, activities, assets to be replicated in the corridor and, per extension, in the entire city. This article will explain the way the cultural corridor concept and urban seeding were generated in the City of Rijeka, giving evidence of the motivations and the proposals made in parallel with the existing initiatives of the city and its cultural movements.</t>
  </si>
  <si>
    <t>2021-04-17</t>
  </si>
  <si>
    <t>4497</t>
  </si>
  <si>
    <t>Regenerating the Historic Urban Landscape through Circular Bottom-Up Actions</t>
  </si>
  <si>
    <t>&lt;div data-schema-version="9"&gt;&lt;p&gt;Country:Croatia&lt;/p&gt; &lt;/div&gt;</t>
  </si>
  <si>
    <t>C:\Users\HP\Zotero\storage\LNSSAPEU\Acri et al. - 2021 - Regenerating the Historic Urban Landscape through Circular Bottom-Up Actions The Urban Seeding Proc.pdf</t>
  </si>
  <si>
    <t>FZD8WWA5</t>
  </si>
  <si>
    <t>Li, Yuan; Zhao, Long; Huang, Jingxiong; Law, Andrew</t>
  </si>
  <si>
    <t>Research frameworks, methodologies, and assessment methods concerning the adaptive reuse of architectural heritage: a review</t>
  </si>
  <si>
    <t>10.1186/s43238-021-00025-x</t>
  </si>
  <si>
    <t>https://built-heritage.springeropen.com/articles/10.1186/s43238-021-00025-x</t>
  </si>
  <si>
    <t>With the growing trend towards preserving global architectural heritage, the adaptive reuse of built heritage buildings is becoming increasingly popular; as commentators have noted, this popularity can in part be attributed to the economic, cultural, and social benefits they provide to urban communities. In considering adaptive reuse, urban developers and planners seek to reach an equilibrium in the battle between time and space. Both academically and practically, the adaptive reuse of heritage buildings requires compatible, appropriate, and scientific means for assessing built heritage assets; however, currently, research in this area is still relatively meagre. To address this gap, this paper investigates research frameworks, methodologies, and assessment methods that concern the adaptive reuse of architectural heritage. In this paper, we examine the current literature on the paradigms for applying mixed methodologies: the multi-criteria decision model (MCDM) and the preference measurement model (PMM). Specifically, in examining the extant literature, we explore the ways in which these methods are discussed, compared, and evaluated, and the positive functions of these methods are also highlighted. In addition, this review examines a range of cases to better clarify the research frameworks, methodologies, and assessment methods used in the study of the adaptive reuse of architectural heritage.</t>
  </si>
  <si>
    <t>Research frameworks, methodologies, and assessment methods concerning the adaptive reuse of architectural heritage</t>
  </si>
  <si>
    <t>C:\Users\HP\Zotero\storage\Y2RGH2YW\Li et al. - 2021 - Research frameworks, methodologies, and assessment methods concerning the adaptive reuse of architec.pdf</t>
  </si>
  <si>
    <t>Q34VIQ3M</t>
  </si>
  <si>
    <t>Awad, Jihad; Boudiaf, Bouzid</t>
  </si>
  <si>
    <t>RE-USING HERITAGE ELEMENTS IN NEW BUILDINGS: CASES FROM THE UNITED ARAB EMIRATES</t>
  </si>
  <si>
    <t>10.2495/IHA200031</t>
  </si>
  <si>
    <t>http://library.witpress.com/viewpaper.asp?pcode=IHA20-003-1</t>
  </si>
  <si>
    <t>Presence of the past” is one of the basic principles of postmodern architecture and has been interpreted in many ways. A multitude of architects turned towards the past and found their references in heritage elements. While some inspired ideas from historic architecture, others copied or re-used elements and vocabulary from heritage architecture. This trend started as a response to the principles of the modern movement and international style which dominated for decades. Post the discovery of oil in the United Arab Emirates (UAE) the need to express globalization and modernization, considered as indicators of prosperity and development, was expressed in the construction of high-rises and towers made of glass. This radical change in the architecture of the built environment was far removed from the architectural heritage of the country, resulting in the loss of the value of a sense of place. As the value of heritage and culture has gained traction globally, there is now a growing trend calling for architecture that reflects a localized, unique identity of place. Architects in response have started to borrow and copy elements from historical styles, at times regional and at times from different historical periods and cultures. This trend can also be observed all over the UAE and might be referred to as the “Nationalization” of architecture. It is common sight to now see characteristic features and elements of traditional Emirati architecture copied and duplicated in various new buildings by purely “re-using” forms irrespective of different functional uses. The purpose of this paper is to highlight the visible transformation in the use of traditional, functional elements of building heritage as visual, symbolic elements of culture and identity in new buildings. The paper also elaborates on how the most dominant symbol of Emirati heritage and identity, the Barjeel (pl. Barajeel) or wind catchers, can be conspicuously seen not only in architecture but also in various other contexts.</t>
  </si>
  <si>
    <t>2020-07-28</t>
  </si>
  <si>
    <t>27-37</t>
  </si>
  <si>
    <t>RE-USING HERITAGE ELEMENTS IN NEW BUILDINGS</t>
  </si>
  <si>
    <t>C:\Users\HP\Zotero\storage\7DJP8VWA\Awad and Boudiaf - 2020 - RE-USING HERITAGE ELEMENTS IN NEW BUILDINGS CASES FROM THE UNITED ARAB EMIRATES.pdf</t>
  </si>
  <si>
    <t>ISLAMIC HERITAGE 2020</t>
  </si>
  <si>
    <t>6HY8VTQN</t>
  </si>
  <si>
    <t>Hasibuan, D G L; Fitri, I</t>
  </si>
  <si>
    <t>Revitalization of the ex-Warenhuis of Medan through a historic urban landscape approach</t>
  </si>
  <si>
    <t>10.1088/1755-1315/780/1/012067</t>
  </si>
  <si>
    <t>https://iopscience.iop.org/article/10.1088/1755-1315/780/1/012067</t>
  </si>
  <si>
    <t>Medan is one of the historical towns in Indonesia, where the plantation industry triggered its growth. Until today, most of the heritage buildings remain, but many of them tend to damaging and distinction, including the Warenhuis. The Warenhuis in which has a very high architectural significance is located in the historic district of Kesawan which as the historical core of the Medan city. Therefore, this study aims to explore the adaptive re-use strategy for the Warenhuis through the historic urban landscape approach by completing the literature review, field survey, and questionnaire. Based on the analysis, it was highlighted that one of the best strategies is the mix-use concept by utilizing the vacant lot next to the building and the Deli River as a center for art and culture which can accommodate art activities and culture of the town. Medan City has a diverse culture and society. Many arts and cultural activities need the right place to be an alternative attraction in the city of Medan. Therefore, it can attract more tourist coming to this area by implementing this strategy. Besides the revitalization of Warenhuis area can accommodate the problem of parking within this historic area, which often causes traffic congestion.</t>
  </si>
  <si>
    <t>012067</t>
  </si>
  <si>
    <t>780</t>
  </si>
  <si>
    <t>C:\Users\HP\Zotero\storage\MDT45IF5\Hasibuan and Fitri - 2021 - Revitalization of the ex-Warenhuis of Medan through a historic urban landscape approach.pdf</t>
  </si>
  <si>
    <t>W4ZGYRD4</t>
  </si>
  <si>
    <t>Lazar, Nina; Chithra, K.</t>
  </si>
  <si>
    <t>Role of culture in sustainable development and sustainable built environment: a review</t>
  </si>
  <si>
    <t>Environment, Development and Sustainability</t>
  </si>
  <si>
    <t>1387-585X, 1573-2975</t>
  </si>
  <si>
    <t>10.1007/s10668-021-01691-8</t>
  </si>
  <si>
    <t>https://link.springer.com/10.1007/s10668-021-01691-8</t>
  </si>
  <si>
    <t>The mutual and interdependent link between the economic, social and environmental pillars forms the basis for sustainable development. In recent years, culture is also identified as an essential pillar in achieving sustainable development. However, a comprehensive review of published literature revealed limited studies which provide an overview of culture in sustainable development and the sustainable built environment. This study attempts to provide an overview of culture in sustainable development and the sustainable built environment by reviewing various reports of United Nations, sustainable development models, existing Green Building Rating Systems and published research. A generic set of cultural indicators and their benefits in the sustainable built environment are summarized based on bibliometric and comprehensive literature review. The study reveals several benefits of incorporating cultural elements into building design, such as improved cultural interactions, creating a sense of place, protecting place character, efficient use of energy and resources, creating job opportunities for local people, improved affordability and sustainable behavioral change. The identified generic cultural indicators act as a primary reference to develop context-specific cultural indicators while developing/enhancing building assessment/rating systems. The study outcome would also serve as a vital reference while developing region-specific design policies. The study concludes that consideration of culture as a fourth dimension is essential to accomplish sustainable development. The study recommends further investigation in the research domain to understand, develop and validate region-specific indicators for culture in the sustainable built environment and opens up the scope for future research.</t>
  </si>
  <si>
    <t>2022-05</t>
  </si>
  <si>
    <t>5991-6031</t>
  </si>
  <si>
    <t>24</t>
  </si>
  <si>
    <t>Environ Dev Sustain</t>
  </si>
  <si>
    <t>Role of culture in sustainable development and sustainable built environment</t>
  </si>
  <si>
    <t>C:\Users\HP\Zotero\storage\FSCLXEB8\Lazar and Chithra - 2022 - Role of culture in sustainable development and sustainable built environment a review.pdf</t>
  </si>
  <si>
    <t>EIZM2DLQ</t>
  </si>
  <si>
    <t>Maghsoudi Nia, Elham; Abd Rahman, Nordin; Mohd Yunus, Mohd Yazid</t>
  </si>
  <si>
    <t>Roofs Functions in Vernacular Residential Buildings: Case Study in Kashan, Iran</t>
  </si>
  <si>
    <t>10.26687/archnet-ijar.v8i3.289</t>
  </si>
  <si>
    <t>http://archnet-ijar.net/index.php/IJAR/article/view/289</t>
  </si>
  <si>
    <t>The vernacular roofs in Iran served more than protective functions and were in response to the people’s behaviors. The case study has explored the different functions of the vernacular roofs regarding the people’s behaviors. It has focused on Kashan, as an ancient and historical city with hot and dry climate. The semi-structured interview has been conducted among the local master builders and experts, which respondents have answered to the open-ended questions. As the results show climate, religion, culture and economy affected people’s behaviors on the roofs and caused creating spatial, socio-cultural, spiritual, economic, recreational and passage functions of the roofs. In response to these functions, particular roofing strategies emerged, including aligned and connected roof, flat and double surface roof, staircase, partition walls around the roof, and some spaces on the roofs. Consequently, the vernacular roofs were in response to the people’s behaviors, improved physical and mental health, offered spiritual and intangible benefits. The study recommends professionals consider the people’s demands and behaviors during roofing in order to use all the potential of the roofs in residential buildings.</t>
  </si>
  <si>
    <t>2014-12-01</t>
  </si>
  <si>
    <t>251</t>
  </si>
  <si>
    <t>Roofs Functions in Vernacular Residential Buildings</t>
  </si>
  <si>
    <t>C:\Users\HP\Zotero\storage\79YVDZ5R\Maghsoudi Nia et al. - 2014 - Roofs Functions in Vernacular Residential Buildings Case Study in Kashan, Iran.pdf</t>
  </si>
  <si>
    <t>SSV6EYJT</t>
  </si>
  <si>
    <t>Akbar, Syed Hamid; Iqbal, Naveed; Van Cleempoel, Koenraad</t>
  </si>
  <si>
    <t>Saddar Bazar Quarter in Karachi: A Case of British-Era Protected Heritage Based on the Literature Review and Fieldwork</t>
  </si>
  <si>
    <t>10.3390/heritage6030169</t>
  </si>
  <si>
    <t>https://www.mdpi.com/2571-9408/6/3/169</t>
  </si>
  <si>
    <t>On the international level, heritage is considered an essential element for the sustainable development of a country. In South Asian countries such as Pakistan, India, and Bangladesh, historic cities struggle to preserve their built heritage, due to rapid urbanisation and changing contemporary urban and architectural requirements. This contribution elaborates on the effects of urbanisation, and city development on the protected heritage of Karachi, Pakistan. The city developed in the 19th century from a mud-fortiﬁed small town along the Lyari river to become one of the busiest ports of the Indian subcontinent under British rule. Karachi has now become a metropolitan city with more than sixteen million inhabitants. Due to the accelerated rate of urbanisation and trade activities, Karachi has become Pakistan’s economic capital, resulting in the oblivion of its historical sites. Most of the city’s historic sites are in a state of dereliction, from over- or under-programming, or even under the threat of demolition. The paper focuses on the present condition of a British-era protected-heritage site through a literature review and ﬁeldwork (mapping, drawing, archival research, interviews, photographic surveys, etc.), carried out during 2019 and 2020. The ﬁrst author conducted site visits to photograph buildings and interview their users to gather feedback on how they perceive the current state of these buildings. The data were analysed to investigate how many buildings from Karachi’s British era with protected status have been demolished or are at risk of demolition. At the heart of the article is the Saddar Bazar Quarter in Karachi and its historical, social, cultural, and economic importance in the city from the British period until the present. The analysis will lead the discussion on what potential these sites/buildings hold, and how to make their preservation possible and withstand the uncurbed urbanisation and the threat of land development. Through discussion, we will focus on the social, cultural and economic aspects which the area and the buildings from the British period hold, and which can be useful in the future for the continuation of the Saddar Bazaar Quarter (SBQ), the historic urban landscape (HUL) and the heritage buildings.</t>
  </si>
  <si>
    <t>2023-03-18</t>
  </si>
  <si>
    <t>3183-3210</t>
  </si>
  <si>
    <t>Saddar Bazar Quarter in Karachi</t>
  </si>
  <si>
    <t>&lt;div data-schema-version="9"&gt;&lt;p&gt;Country: Pakistan&lt;/p&gt; &lt;/div&gt;</t>
  </si>
  <si>
    <t>C:\Users\HP\Zotero\storage\LA7ZA32I\Akbar et al. - 2023 - Saddar Bazar Quarter in Karachi A Case of British-Era Protected Heritage Based on the Literature Re.pdf</t>
  </si>
  <si>
    <t>TCASEP26</t>
  </si>
  <si>
    <t>Jiang, Jun; Zang, Tongguang; Xing, Jianglong; Ikebe, Konomi</t>
  </si>
  <si>
    <t>Spatial Distribution of Urban Heritage and Landscape Approach to Urban Contextual Continuity: The Case of Suzhou</t>
  </si>
  <si>
    <t>10.3390/land12010150</t>
  </si>
  <si>
    <t>https://www.mdpi.com/2073-445X/12/1/150</t>
  </si>
  <si>
    <t>Suzhou, one of the most famous historical cities in China, has undergone signiﬁcant urbanization over recent decades. These changes have caused a gradual separation of Suzhou’s urban heritage from its urban development and hindered the further growth of the city. This study analyzes the distribution of tangible and intangible heritages that constitute the context of Suzhou combined with the historic urban landscape approach to obtain the following conclusions: (1) The current distribution of Suzhou’s urban heritage does not completely overlap with the built-up area of the city, and the non-overlapping areas reveal the imbalance of the current urban development and the fracture of the context of Suzhou; this imbalance is still a blind spot in the planning process. (2) The use of intangible cultural heritage will help to establish the possibility of contextual continuation in areas that lack urban heritage. (3) Multi-use community spaces that carry the intangible cultural heritage are particularly important for new urban areas, as they can help urban residents understand the traditional way of life in the region. (4) An approach to heritage management that goes beyond elitism, in conjunction with residents and communities, will help the ancient city to ﬁnd a better balance between contextual continuity and economic development.</t>
  </si>
  <si>
    <t>2023-01-02</t>
  </si>
  <si>
    <t>150</t>
  </si>
  <si>
    <t>Spatial Distribution of Urban Heritage and Landscape Approach to Urban Contextual Continuity</t>
  </si>
  <si>
    <t>C:\Users\HP\Zotero\storage\2S5KF75U\Jiang et al. - 2023 - Spatial Distribution of Urban Heritage and Landscape Approach to Urban Contextual Continuity The Ca.pdf</t>
  </si>
  <si>
    <t>XUFSFM87</t>
  </si>
  <si>
    <t>Bramiana, Chely N.; Darmawan, Edy; Hasan, Muhammad Ismail</t>
  </si>
  <si>
    <t>Stakeholder involvement in developing strategic planning for heritage buildings in Kota Lama heritage site, Semarang</t>
  </si>
  <si>
    <t>10.1088/1755-1315/402/1/012015</t>
  </si>
  <si>
    <t>https://iopscience.iop.org/article/10.1088/1755-1315/402/1/012015</t>
  </si>
  <si>
    <t>Heritage buildings are one of the main concerns in urban development planning and they consequently affect the building code as well. Such concerns were found in many redevelopment projects in a sizeable number of countries aside from Europe and Asia. Strategies, decisions, ways and dilemmas were approached and other points were used as lessons for other projects with similar or even quite different contexts and sizes worldwide. Although Semarang has a specific regulation that protects its heritage buildings, the awareness of the local government and people is still not adequate. This research showed that strategic planning was that was implemented in heritage buildings in some other countries made the buildings become more useful and conserve their authentic value. By studying different cases from different countries, this paper also presented the strategies in regards to heritage building. Suggested also in this paper, that stakeholder’s involvement is crucial in decision-making process.</t>
  </si>
  <si>
    <t>012015</t>
  </si>
  <si>
    <t>C:\Users\HP\Zotero\storage\ES5PJRZV\Bramiana et al. - 2020 - Stakeholder involvement in developing strategic planning for heritage buildings in Kota Lama heritag.pdf</t>
  </si>
  <si>
    <t>957PN5HM</t>
  </si>
  <si>
    <t>Muminović, Esad; Radosavljević, Uroš; Beganović, Džemila</t>
  </si>
  <si>
    <t>Strategic Planning and Management Model for the Regeneration of Historic Urban Landscapes: The Case of Historic Center of Novi Pazar in Serbia</t>
  </si>
  <si>
    <t>10.3390/su12041323</t>
  </si>
  <si>
    <t>https://www.mdpi.com/2071-1050/12/4/1323</t>
  </si>
  <si>
    <t>The purpose of this paper is to identify the role of strategic planning as a sustainable tool for regulating both the protection and development of historic urban landscapes, as well as developing an adequate and eﬀective strategic model and management instruments for implementation. The role and importance of strategic planning are examined in the context of global transformative actions in the urban governance of community and private sector engagement and sustainable development on the local level. We argue that a speciﬁc—tailor-made—integrated strategic urban planning approach could be a useful model, both for development and urban regeneration and for the preservation of protected valuable historic urban landscapes, thus contributing to a sustainable urban revival of wider surrounding territories including cultural, social and economic development. We stand on the position that the sustainable approach to the protection and revitalization of the historic urban landscapes has to be in line with the acknowledgment of speciﬁc local community values, contemporary needs, their involvement, and, eventually, their satisfaction. The case study method was based on the example of a protected historic center of Novi Pazar in Serbia to test the possibilities of applying strategic planning model and management for the implementation tailored to the local context. Eventually, the scenario method was applied to test the possibilities of a simulation of the strategic planning model and management instruments for a protected historic center. We found that the appropriate combination and utilization of regulatory, economic and informational management instruments have to be in place in the speciﬁc context. We conclude and draw out theoretical and practical remarks from our research that integrated strategic urban planning model should consider the logic and the functioning of the competitive real estate markets, and the sustainable environmental, economic and social eﬀects, potentials and beneﬁts for the locality where they originate, in order to be utilized as the new generative value both for the protection and for the revival of historic city centers. The paper develops a conceptual strategic planning and management model for the regeneration of historic urban landscapes that capture the physical, environmental, economic, and social eﬀects and indicators of a given space. Based on this input, an adequate initial stage of the conceptual strategy by the authors of the paper was developed for the regeneration of the historic urban city center.</t>
  </si>
  <si>
    <t>2020-02-12</t>
  </si>
  <si>
    <t>1323</t>
  </si>
  <si>
    <t>Strategic Planning and Management Model for the Regeneration of Historic Urban Landscapes</t>
  </si>
  <si>
    <t>&lt;div data-schema-version="9"&gt;&lt;p&gt;Country: Serbia&lt;/p&gt; &lt;/div&gt;</t>
  </si>
  <si>
    <t>C:\Users\HP\Zotero\storage\274QJCAF\Muminović et al. - 2020 - Strategic Planning and Management Model for the Regeneration of Historic Urban Landscapes The Case.pdf</t>
  </si>
  <si>
    <t>42P3LN8T</t>
  </si>
  <si>
    <t>Fredholm, Susanne; Dore, Maitri; Brorström, Sara</t>
  </si>
  <si>
    <t>Strategic Responses to Wicked Problems of Heritage Management: Experiences from the West Link Infrastructure Project in Gothenburg, Sweden</t>
  </si>
  <si>
    <t>10.3390/land10101032</t>
  </si>
  <si>
    <t>https://www.mdpi.com/2073-445X/10/10/1032</t>
  </si>
  <si>
    <t>Heritage management in infrastructure planning is in this paper regarded as a ‘wicked problem’—A multidimensional and unpredictable activity infused with conﬂicting stakeholder perspectives. By focusing on the West Link and drawing on theoretical notions of strategy-as-practice, the aim is to identify the circumstances in which paradoxes and dilemmas of wicked problems emerge and examine the professional micro-level strategizing applied to navigate and overcome them. The railway construction was deemed to be a threat to the 17th century fortiﬁcations, historical parks and former agricultural properties, today located in the city center. The Swedish government appointed representatives from the Swedish Transport Administration and heritage professionals from national, regional and local levels of government to negotiate how best to deal with these challenges. By means of primary data from interviews and workshops with stakeholders, and document- and correspondence analysis, the results showed how three main challenges hampered a fruitful dialogue and outcome: the inherent complexity of the task, different approaches to heritage and lack of adequate coordination within and between the parties. Strategic responses included action plans, delegation of tasks in reference and working groups, the signing of agreements, reorganization and ﬁnancing of additional personnel. We discuss the main factors underlining the wickedness of heritage management in infrastructure planning as both processual and collaborative, and the implications of this for practice regarding bringing about more operative and sustainable approaches.</t>
  </si>
  <si>
    <t>2021-10-01</t>
  </si>
  <si>
    <t>1032</t>
  </si>
  <si>
    <t>Strategic Responses to Wicked Problems of Heritage Management</t>
  </si>
  <si>
    <t>&lt;div data-schema-version="9"&gt;&lt;p&gt;Country: Sweden&lt;/p&gt; &lt;/div&gt;</t>
  </si>
  <si>
    <t>C:\Users\HP\Zotero\storage\VELUVJ3A\Fredholm et al. - 2021 - Strategic Responses to Wicked Problems of Heritage Management Experiences from the West Link Infras.pdf</t>
  </si>
  <si>
    <t>54W68RCG</t>
  </si>
  <si>
    <t>Teng, Youping; Yang, Shuai; Huang, Yue</t>
  </si>
  <si>
    <t>Structural features of the streetscape of Macau across four different spatial scales based on historical maps</t>
  </si>
  <si>
    <t>PLOS ONE</t>
  </si>
  <si>
    <t>1932-6203</t>
  </si>
  <si>
    <t>10.1371/journal.pone.0258086</t>
  </si>
  <si>
    <t>https://dx.plos.org/10.1371/journal.pone.0258086</t>
  </si>
  <si>
    <t>In the analysis of complex historical layering, studies on how to avoid theoretical analysis and use quantitative methods of display and analysis are scarce. Therefore, we used space syntax to fill this gap in historical layering analysis. We established a spatial digital model by combining the urban historical landscape theory with the space syntax analysis method.</t>
  </si>
  <si>
    <t>2021-10-12</t>
  </si>
  <si>
    <t>e0258086</t>
  </si>
  <si>
    <t>PLoS ONE</t>
  </si>
  <si>
    <t>C:\Users\HP\Zotero\storage\KNI72YCB\Teng et al. - 2021 - Structural features of the streetscape of Macau across four different spatial scales based on histor.pdf</t>
  </si>
  <si>
    <t>Xue, Bing</t>
  </si>
  <si>
    <t>YE5K4H3H</t>
  </si>
  <si>
    <t>Li, Hongyu; Chen, Jie; Ikebe, Konomi; Kinoshita, Takeshi</t>
  </si>
  <si>
    <t>Survey of Residents of Historic Cities Willingness to Pay for a Cultural Heritage Conservation Project: The Contribution of Heritage Awareness</t>
  </si>
  <si>
    <t>10.3390/land12112058</t>
  </si>
  <si>
    <t>https://www.mdpi.com/2073-445X/12/11/2058</t>
  </si>
  <si>
    <t>The adaptive reuse of cultural heritage (ARCH) is an innovative, sustainable approach to architectural heritage conservation; however, current research on the subject lacks public awareness surveys from the bottom-up, and the non-use value of ARCH buildings has not been clariﬁed. We investigated the willingness to pay for ARCH among 1460 residents of the Nara Prefecture using a contingent valuation method and clariﬁed the factors affecting the willingness to pay through an ordered logistic regression model. The results of this study showed that 75.1% of the respondents were willing to pay for ARCH projects, which were valued at JPY 6036.13 (USD 41.15) per person per year excluding zero payments and JPY 4531.23 (USD 30.89), including zero payments. In addition, residents’ attitudes toward ARCH and heritage awareness positively inﬂuenced both the willingness to pay and its magnitude, while the degree of place attachment was a positive predictor of willingness to pay. This study demonstrates the role of public participation in cultural heritage conservation, emphasizes the importance of heritage awareness, and provides a reference point for policy makers in promoting public participation in ARCH buildings, which contributes to the implementation of a recycling approach to heritage conservation in a sustainable context.</t>
  </si>
  <si>
    <t>2023-11-12</t>
  </si>
  <si>
    <t>2058</t>
  </si>
  <si>
    <t>Survey of Residents of Historic Cities Willingness to Pay for a Cultural Heritage Conservation Project</t>
  </si>
  <si>
    <t>&lt;div data-schema-version="9"&gt;&lt;p&gt;Country: Japan&lt;/p&gt; &lt;/div&gt;</t>
  </si>
  <si>
    <t>C:\Users\HP\Zotero\storage\7CVBZS4V\Li et al. - 2023 - Survey of Residents of Historic Cities Willingness to Pay for a Cultural Heritage Conservation Proje.pdf</t>
  </si>
  <si>
    <t>2AQ3YZAD</t>
  </si>
  <si>
    <t>Salman, Maha</t>
  </si>
  <si>
    <t>Sustainability and Vernacular Architecture: Rethinking What Identity Is</t>
  </si>
  <si>
    <t>Urban and Architectural Heritage Conservation within Sustainability</t>
  </si>
  <si>
    <t>978-1-83880-881-5 978-1-83880-882-2</t>
  </si>
  <si>
    <t>https://www.intechopen.com/books/urban-and-architectural-heritage-conservation-within-sustainability/sustainability-and-vernacular-architecture-rethinking-what-identity-is</t>
  </si>
  <si>
    <t>Sustainability has often been a fundamental part of the composition of both tangible and intangible cultural resources; sustainability and preservation of cultural identity are complementary. Elements of sustainable design are integral to vernacular architecture that have evolved over time using local materials and technology emerging from ambient natural and cultural environment creating optimum relationships between people and their place. This chapter aims to redefine what identity is as a concept and the impact of globalization on contemporary architecture especially on regions with rich heritage and unique culture as the Arab World. To accomplish this, the chapter examines the emergence of “local identity” as a reaction to the globalization of cultural values, uniform architectural styles, and stereotype patterns through discussing sustainability as a motivation for identity in culture and architecture. The research methodology is based on conducting a qualitative analysis of literature review to the main concepts discussed in this chapter such as: identity, culture, vernacular architecture, and sustainability. Through comparative analysis, the chapter investigates sustainability potential of vernacular architecture in the region to derive core concepts as guidelines of reproducing the characteristics of society and reveal identity of contemporary architecture in the Arab World.</t>
  </si>
  <si>
    <t>2019-07-03</t>
  </si>
  <si>
    <t>Sustainability and Vernacular Architecture</t>
  </si>
  <si>
    <t>IntechOpen</t>
  </si>
  <si>
    <t>https://creativecommons.org/licenses/by/3.0/legalcode</t>
  </si>
  <si>
    <t>DOI: 10.5772/intechopen.82025</t>
  </si>
  <si>
    <t>C:\Users\HP\Zotero\storage\29UQEXHC\Salman - 2019 - Sustainability and Vernacular Architecture Rethinking What Identity Is.pdf</t>
  </si>
  <si>
    <t>Hmood, Kabila</t>
  </si>
  <si>
    <t>YY65INDS</t>
  </si>
  <si>
    <t>thesis</t>
  </si>
  <si>
    <t>Li, Mengbi; UNSW Sydney</t>
  </si>
  <si>
    <t>Sustainability, Culture and Progress: Lessons from Vernacular Architecture</t>
  </si>
  <si>
    <t>http://hdl.handle.net/1959.4/59625</t>
  </si>
  <si>
    <t>The modern ideology of progress emphasises material change and visual improvement, particularly in modern architecture. Such an approach requires a large amount of resources and energy as well as a disregard for cultural continuity. At a time when low carbon living and sustainability are the primary concerns for the future of our planet, it is therefore necessary to rethink concepts of progress which prioritize consumption and gratuitous material change. This thesis investigates the cultural significance of the largely stable material nature of China s pre-modern vernacular architecture in relation to notions of progress and sustainability. It does this in three ways. First, the evolution of pre-modern Chinese architecture involved the renewal of intangible heritage rather than physical change. Second, intangible cultural traditions were linked with architecture through a process of collective design and construction that limited the free pursuit of architectural novelty. Third, pre-modern Chinese cultural characteristics such as ancestor worship and animism encouraged pre-modern society to look to history and nature for guidance and renewal rather than pursuing material novelty. To gain a better understanding of architectural change and progress and how we might better learn from vernacular architecture, the thesis also investigates selected cases of modern architecture in each chapter. This thesis reveals a particular conundrum that is, the enthusiasm of some modern architects in vernacular architecture and the past, and their obligation to be modern and progress. Detailed and critical analysis is undertaken to explore the lessons learned as well as creative misinterpretations of these lessons. In conclusion, this study suggests that the potential stability of built forms and progress are not necessarily mutually exclusive. In architecture progress is more than an improvement based on physical change and can include notions of intangible cultural change. This thesis then argues for collectiveness, history and affinity with nature as central to redefining progress for a more sustainable modern architecture.</t>
  </si>
  <si>
    <t>2018</t>
  </si>
  <si>
    <t>Sustainability, Culture and Progress</t>
  </si>
  <si>
    <t>UNSW Sydney</t>
  </si>
  <si>
    <t>DOI.org (Datacite)</t>
  </si>
  <si>
    <t>DOI: 10.26190/UNSWORKS/3372</t>
  </si>
  <si>
    <t>&lt;div data-schema-version="9"&gt;&lt;p&gt;Country: China &lt;/p&gt; &lt;/div&gt;</t>
  </si>
  <si>
    <t>C:\Users\HP\Zotero\storage\CY4Y9HQ6\Li - 2018 - Sustainability, Culture and Progress Lessons from Vernacular Architecture.pdf</t>
  </si>
  <si>
    <t>HDULE3VQ</t>
  </si>
  <si>
    <t>Tu, Hung-Ming</t>
  </si>
  <si>
    <t>Sustainable Heritage Management: Exploring Dimensions of Pull and Push Factors</t>
  </si>
  <si>
    <t>10.3390/su12198219</t>
  </si>
  <si>
    <t>https://www.mdpi.com/2071-1050/12/19/8219</t>
  </si>
  <si>
    <t>While determining sustainable heritage development, it is important to consider how heritage satisﬁes human needs. The purpose of this study is to explore the pull and push factors in heritage tourism. This study generated 38 initial items of pull factor and 18 initial items of push factor toward heritage tourism to assess the signiﬁcance of items inﬂuencing people’s decision to visit heritage sites. The study obtained 332 valid questionnaires to implement exploratory factor analysis to capture the pull and push factors. Four pull factors with 15 items and 2 push factors with 9 items were extracted. The pull factors consisted of heritage architecture, art activity, wide nature, and regional attraction, while the push factors comprised recreational beneﬁts and long-term values. The study suggests that the heritage’s outdoor environment should be planned through wide landscaping and natural elements, while art activities can be promoted to enhance attractiveness.</t>
  </si>
  <si>
    <t>2020-10-06</t>
  </si>
  <si>
    <t>8219</t>
  </si>
  <si>
    <t>Sustainable Heritage Management</t>
  </si>
  <si>
    <t>C:\Users\HP\Zotero\storage\VD9H2J6N\Tu - 2020 - Sustainable Heritage Management Exploring Dimensions of Pull and Push Factors.pdf</t>
  </si>
  <si>
    <t>Q5A5CL3E</t>
  </si>
  <si>
    <t>Gharib, Remah Y.</t>
  </si>
  <si>
    <t>SUSTAINABLE ASSESSMENT TOOL OF HISTORIC CENTERS: The Cases of Bath and Cambridge</t>
  </si>
  <si>
    <t>10.26687/archnet-ijar.v8i1.355</t>
  </si>
  <si>
    <t>http://archnet-ijar.net/index.php/IJAR/article/view/355</t>
  </si>
  <si>
    <t>The rise in the interest of urban conservation over the past years has led to search for a more effective decision-making and appropriate assessment. Conservation of historic centers in England aims to achieve important goals with social benefits and increasingly the improving urban qualities. Despite this positive consciousness, some conservation initiatives do not deliver their goals at the right time while others do not maintain their success for longer periods. This striking phenomenon is often due to the lack of sustainable management. The aim of this study is to explore the concept of sustainable management with particular focus on the conservation of historic centers and to introduce an assessment tool to measure the degree of success in conserving historic centers. The study focuses on two English case studies: Bath and Cambridge City Centers; investigating their visions, policies and strategies with relevance to the feedback of local communities and responsible authorities. The study utilizes the assessment tool to clarify the crucial need for an effective management framework based on the relationships of the factors of ‘importance’ and ‘performance.’</t>
  </si>
  <si>
    <t>2014-03-03</t>
  </si>
  <si>
    <t>108</t>
  </si>
  <si>
    <t>SUSTAINABLE ASSESSMENT TOOL OF HISTORIC CENTERS</t>
  </si>
  <si>
    <t>C:\Users\HP\Zotero\storage\WK4VHP8H\Gharib - 2014 - SUSTAINABLE ASSESSMENT TOOL OF HISTORIC CENTERS The Cases of Bath and Cambridge.pdf</t>
  </si>
  <si>
    <t>G9549AQ7</t>
  </si>
  <si>
    <t>SUSTAINABLE HERITAGE CONSERVATION IN THE GULF REGIONS</t>
  </si>
  <si>
    <t>Proceedings of International Structural Engineering and Construction</t>
  </si>
  <si>
    <t>2644-108X</t>
  </si>
  <si>
    <t>10.14455/ISEC.2022.9(2).AAE-09</t>
  </si>
  <si>
    <t>https://www.isec-society.org/ISEC_PRESS/ASEA_SEC_06/xml/AAE-09.xml</t>
  </si>
  <si>
    <t>The recent urban development and growth have rapidly transformed many Gulf countries as a consequence of the oil exportation business. The direction of expansion has raised many questions about the incoming new challenges for the post-oil era of many capitals in the Middle East Area. Among the consequences of rapid urbanization, there is a growing need for local identity. The growing globalized cities need also to preserve the historical heritage and re-qualify the traditional urban fabric for rediscovering local culture and national traditions. The paper presents cases of heritage preservation and rehabilitation in the Gulf regions and in particular in Saudi Arabia. The projects are assessed by adopting sustainable heritage principles (social, cultural, and environmental). The results highlight the need to preserve the social values of historical heritage, ancient materials, and adaptive reuse methodologies as an adaptation to the climate. The research aims to promote sustainable conservative approaches in the Gulf Regions.</t>
  </si>
  <si>
    <t>2022-11</t>
  </si>
  <si>
    <t>&lt;div data-schema-version="9"&gt;&lt;p&gt;Country: Saudi Arabia&lt;/p&gt; &lt;p&gt;Country: Qatar&lt;/p&gt; &lt;p&gt;Country: UAE &lt;/p&gt; &lt;p&gt;Country: Kuwait&lt;/p&gt; &lt;/div&gt;</t>
  </si>
  <si>
    <t>C:\Users\HP\Zotero\storage\UN5Q2NIW\Mazzetto - 2022 - SUSTAINABLE HERITAGE CONSERVATION IN THE GULF REGIONS.pdf</t>
  </si>
  <si>
    <t>Vimonsatit, Sorn; Singh, Amarjit; Yazdani, Siamak</t>
  </si>
  <si>
    <t>HNC5FFUK</t>
  </si>
  <si>
    <t>Senthil, Ramya B</t>
  </si>
  <si>
    <t>Sustainable Heritage Management- Need and Challenges</t>
  </si>
  <si>
    <t>C:\Users\HP\Zotero\storage\TLLNC6PE\Senthil - Sustainable Heritage Management- Need and Challenges.pdf</t>
  </si>
  <si>
    <t>9A2ATNIB</t>
  </si>
  <si>
    <t>Auquilla, S.; Siguencia, M.</t>
  </si>
  <si>
    <t>TERRITORIAL EXPLORATION TO IMPLEMENT THE RECOMMENDATION ON HISTORIC URBAN LANDSCAPES FOR THE DEVELOPMENT AREA OF EL EJIDO IN CUENCA, ECUADOR</t>
  </si>
  <si>
    <t>10.5194/isprs-archives-XLIV-M-1-2020-505-2020</t>
  </si>
  <si>
    <t>https://isprs-archives.copernicus.org/articles/XLIV-M-1-2020/505/2020/</t>
  </si>
  <si>
    <t>Cuenca in Ecuador is a growing city, weak in the face of the changes that the expansion phenomenon implies. The area of El Ejido was the first expansion area of the city with valuable samples of the arrival of modernity in the city. Nowadays, this sector is not exempted from the effects of urban growth and deserves to be managed through a proper management plan for its preservation. Degraded landscapes have been identified, modern heritage architecture shows clear symptoms of abandonment and low maintenance, causing the disappearance of historic buildings. Given these and other problems associated with urban development, Cuenca, like other cities, has taken the initiative of adopting the Recommendation on the Historic Urban Landscape (HUL) adopted by UNESCO in 2011, as a measure to safeguard urban heritage. In 2014, the implementation of this relatively new approach was first initiated in the pilot area of the Historic City Centre of Cuenca. This area was included in the World Heritage List in 1999 based on criteria II, IV, and V.However, aware of the significant heritage values embedded at El Ejido and its close urban and landscape link with the Historical City Center, the aim of this research is the implementation of the HUL’s approach in a specific area located in El Ejido. Due to the clear difference between this sector and the Historical City Center, it is necessary to assess the first methodology used and work on a methodology that can be extrapolated to this sector and further on to other sectors of the city. To obtain the methodology for this area, it is essential to carry out a territorial exploration in cities with similar characteristics to Cuenca that are implementing an approach based on the study of the Historical Urban Landscape Recommendation.</t>
  </si>
  <si>
    <t>2020-07-24</t>
  </si>
  <si>
    <t>505-512</t>
  </si>
  <si>
    <t>XLIV-M-1-2020</t>
  </si>
  <si>
    <t>&lt;div data-schema-version="9"&gt;&lt;p&gt;Country: Ecuador&lt;/p&gt; &lt;/div&gt;</t>
  </si>
  <si>
    <t>C:\Users\HP\Zotero\storage\5DVX3J24\Auquilla and Siguencia - 2020 - TERRITORIAL EXPLORATION TO IMPLEMENT THE RECOMMENDATION ON HISTORIC URBAN LANDSCAPES FOR THE DEVELOP.pdf</t>
  </si>
  <si>
    <t>TRLLLD73</t>
  </si>
  <si>
    <t>Cattaneo, Tiziano; Giorgi, Emanuele; Flores, Mauricio; Barquero, Viviana</t>
  </si>
  <si>
    <t>Territorial Effects of Shared-Living Heritage Regeneration</t>
  </si>
  <si>
    <t>10.3390/su12208616</t>
  </si>
  <si>
    <t>https://www.mdpi.com/2071-1050/12/20/8616</t>
  </si>
  <si>
    <t>The paper presents further steps of study started by authors in recent years, as part of the widest international research collaboration, which focuses on shared life and regeneration of abandonment of rural settlements as strategies for the development of sustainable territories. This research aims to understand how the regeneration of ancient community buildings impacts on the sustainable development of the local context. To understand these eﬀects, the research considered four traditional typologies of community buildings, from diﬀerent cultures: Tulou (China), Cascina (Italy), Hacienda (Mexico), and Marae (New Zealand). Among the tens/hundreds of contemporary regeneration interventions, three contemporary projects per each of these typologies have been selected. To assess the territorial impact of the projects a new approach has been deﬁned using Expert Interviews as the methodology, so as to be able to have an assessment directly by experts in the ﬁelds of regenerative projects and sustainable development. The Expert Interviews were held based on a questionnaire that assessed the eﬀects of the projects. For the evaluation of the projects, two categories of indicators have been selected: (1) United Nations SDGs, (2) architectural regeneration indicators generated by the study “The Role of Cultural Heritage in Sustainable Development: Multidimensional Indicators as Decision-Making Tool”, by Francesca Nocca, published in Sustainability (2017, 9, 1882). The research outputs show how the urban-architectural regeneration of these historical typologies can be clearly associated with indications of sustainable development. The results also show that in all four cultures the regeneration of historic buildings provides many beneﬁts to local communities by successfully mixing diﬀerent income groups and the inclusion of marginalized or vulnerable groups.</t>
  </si>
  <si>
    <t>2020-10-17</t>
  </si>
  <si>
    <t>8616</t>
  </si>
  <si>
    <t>20</t>
  </si>
  <si>
    <t>C:\Users\HP\Zotero\storage\PP9BGXPC\Cattaneo et al. - 2020 - Territorial Effects of Shared-Living Heritage Regeneration.pdf</t>
  </si>
  <si>
    <t>RXK77MSM</t>
  </si>
  <si>
    <t>Huybrechts, Eric</t>
  </si>
  <si>
    <t>The Historic Urban Landscape and the Metropolis</t>
  </si>
  <si>
    <t>10.1186/BF03545681</t>
  </si>
  <si>
    <t>https://built-heritage.springeropen.com/articles/10.1186/BF03545681</t>
  </si>
  <si>
    <t>The Historic Urban Landscape (HUL) recommendation adopted by UNESCO in 2011 provides a holistic approach based on landscape planning principles. It is in line with the International Guidelines for Urban and Territorial Planning adopted by UN-Habitat in 2015 (UN-Habitat 2015). HUL concerns the integration of culture in territorial planning processes and the historical urban centre inside their urban or city context. Large cities are becoming the dominant pattern of the human settlements worldwide. They are the main engine of economic development, attracting people for jobs, creating the highest values and are the main support for the globalisation process. The 21st century is the era of the metropolis, with a large increase of cities of more than 500,000 inhabitants. The heritage of the 21st century will be building through the metropolis. We can consider the metropolis as an artefact of the humankind. It produces large urban–rural systems supported by large infrastructures, iconic buildings and specific facilities. The upgrading of the main characteristics of the metropolis adds value in cities for the quality of life, creating new heritage at a scale greater than the existing world heritage categories. HUL could be extended as a relevant approach to be applied on the metropolitan scale.</t>
  </si>
  <si>
    <t>2018-12</t>
  </si>
  <si>
    <t>20-30</t>
  </si>
  <si>
    <t>C:\Users\HP\Zotero\storage\W7MX7QWZ\Huybrechts - 2018 - The Historic Urban Landscape and the Metropolis.pdf</t>
  </si>
  <si>
    <t>BCRS4PR4</t>
  </si>
  <si>
    <t>Ginzarly, Manal; Houbart, Claudine; Teller, Jacques</t>
  </si>
  <si>
    <t>The Historic Urban Landscape approach to urban management: a systematic review</t>
  </si>
  <si>
    <t>International Journal of Heritage Studies</t>
  </si>
  <si>
    <t>1352-7258, 1470-3610</t>
  </si>
  <si>
    <t>10.1080/13527258.2018.1552615</t>
  </si>
  <si>
    <t>https://www.tandfonline.com/doi/full/10.1080/13527258.2018.1552615</t>
  </si>
  <si>
    <t>In 2011, UNESCO adopted the Historic Urban Landscape (HUL) recommendation and called for the application of a landscape approach to ensure the integration of cultural heritage policies and management concerns in the wider goals of sustainable urban development. This paper tracks the genesis of a landscape approach to heritage conservation, and then presents a systematic review of the literature on the HUL. More than 100 publications from 2010 to early 2018 were analysed. The applied methodology combined an inductive categorization method with a deductive data mining method. The objective is to determine whether the academic discussion is addressing the diﬀerent dimensions of the HUL approach, including the holistic, integrated, and value-based dimensions, and whether it is progressing through time to move from a conceptual to an operational level. Results show that while the discussion is heavily focused on values, the operationalization of a value-based approach is still lacking, as it is not fully contextualized in relation to local heritage discourses and the dynamics of heritage governance. Results also show that many case studies applications are in ‘non-Western’ cities, thus opening the debate about the accountability of a value-based approach in contexts that tend to be dominated by groups with the most political power, and where conservation practices mainly focus on the mobilization of material heritage to foster its economic value. Nevertheless, the transition from international guidelines to contextualized local endeavours and policies remains a challenge to be solved.</t>
  </si>
  <si>
    <t>2019-10-03</t>
  </si>
  <si>
    <t>999-1019</t>
  </si>
  <si>
    <t>25</t>
  </si>
  <si>
    <t>The Historic Urban Landscape approach to urban management</t>
  </si>
  <si>
    <t>C:\Users\HP\Zotero\storage\MEN5J9P2\Ginzarly et al. - 2019 - The Historic Urban Landscape approach to urban management a systematic review.pdf</t>
  </si>
  <si>
    <t>AXKXEKRA</t>
  </si>
  <si>
    <t>Taylor, Ken</t>
  </si>
  <si>
    <t>The Historic Urban Landscape paradigm and cities as cultural landscapes. Challenging orthodoxy in urban conservation</t>
  </si>
  <si>
    <t>Landscape Research</t>
  </si>
  <si>
    <t>0142-6397, 1469-9710</t>
  </si>
  <si>
    <t>10.1080/01426397.2016.1156066</t>
  </si>
  <si>
    <t>https://www.tandfonline.com/doi/full/10.1080/01426397.2016.1156066</t>
  </si>
  <si>
    <t>Today, for the first time in human history, more than half of the world’s population lives in cities. According to UN-Habitat, within two decades, five billion people will live in cities. Coincidentally, within the field of cultural heritage conservation, increasing international interest and attention over the past two decades has been focused on urban areas. This is timely because pressure for economic development and for the prioritising of engagement with the global economy has accompanied rapid urbanisation. In many societies, pressures for economic development have privileged modernisation efforts leading to the loss of traditional communities. Accompanying this has been a concentration in the field of urban conservation on famous buildings and monuments rather than seeing cities as communities of people with values and belief systems that are reflected in the city’s overall setting: its cultural landscape. This paper explores alternative ways of seeing cities particularly through the Historic Urban Landscape paradigm.</t>
  </si>
  <si>
    <t>2016-05-18</t>
  </si>
  <si>
    <t>471-480</t>
  </si>
  <si>
    <t>41</t>
  </si>
  <si>
    <t>C:\Users\HP\Zotero\storage\U6XQ4GMG\Taylor - 2016 - The Historic Urban Landscape paradigm and cities as cultural landscapes. Challenging orthodoxy in ur.pdf</t>
  </si>
  <si>
    <t>HBJ95USZ</t>
  </si>
  <si>
    <t>Abedi, Mahmoud; Soltanzadeh, Hosein</t>
  </si>
  <si>
    <t>The Interaction between Tradition and Modernity in Contemporary Architecture of Persian Gulf States: Case Study of United Arab Emirates</t>
  </si>
  <si>
    <t>Region and culture have been influence in shaping the past architecture space. In contemporary has been attention to these issues in some works. The objective of this study is to analysis the interaction between Tradition and Modernity in contemporary architecture and its relationship to the vernacular and cultural aspects, as evident in the case of the United Arab Emirates. This paper seeks to answer the key question how vernacular elements are reflected in the works of between 90s and 2000s? This research focuses on vernacular, cultural aspects influencing architecture through a comparison between 1100 works. This research methodology will carry out historical analysis for eight works, in the UAE, using comparative analysis. Through descriptive, qualitative and spatial analysis for these case studies, eight of these will be chosen, one each from the traditional and contemporary categories, to be tested in the empirical part of this study. As a result most which honors traditional physical forms has largely been limited to visual elements and traditional facades.</t>
  </si>
  <si>
    <t>&lt;div data-schema-version="9"&gt;&lt;p&gt;Country:UAE&lt;/p&gt; &lt;/div&gt;</t>
  </si>
  <si>
    <t>C:\Users\HP\Zotero\storage\CRB83S8D\Abedi and Soltanzadeh - The Interaction between Tradition and Modernity in Contemporary Architecture of Persian Gulf States.pdf</t>
  </si>
  <si>
    <t>TQISYNKL</t>
  </si>
  <si>
    <t>Boudiaf, Bouzid; Awad, Jihad</t>
  </si>
  <si>
    <t>The Socio-Environmental Metamorphoses: U.A.E. as a Case Study</t>
  </si>
  <si>
    <t>1757-899X</t>
  </si>
  <si>
    <t>10.1088/1757-899X/960/4/042061</t>
  </si>
  <si>
    <t>https://iopscience.iop.org/article/10.1088/1757-899X/960/4/042061</t>
  </si>
  <si>
    <t>This paper explores the relationship between the tangible objects reflecting the use of the space and the cultural aspects expressing the identity of the place. The importance of the public spaces in the communication of identity might be seen as one aspect of the area of research into the meaning of the urban space and its relationship to the physical form of housing in the U.A.E. It is assumed that the physical form of the urban space mediates and structures gender relations. This will be illuminated by elements of the urban development and particularly of the urban activities, and an explanation of its relationship to changing ideologies and architectural norms. Typically, the urban and public places symbolize accepted notions of the appropriate function of the gathering spaces and preferred public relations, such notions are in themselves profoundly important in structuring gender relations. The city of today differs from its past in several respects: size and scale, street layout, land use patterns, architectural style and type of housing. Traditional urban form and building which would have provided information about regional and national identity have been largely replaced by forms characterizing the international and universal buildings and spaces. These changes have altered the city’s form and have given rise to questions about the impact of these changes on the image of the city in terms of size and cultural values.</t>
  </si>
  <si>
    <t>2020-12-10</t>
  </si>
  <si>
    <t>042061</t>
  </si>
  <si>
    <t>960</t>
  </si>
  <si>
    <t>The Socio-Environmental Metamorphoses</t>
  </si>
  <si>
    <t>http://iopscience.iop.org/info/page/text-and-data-mining</t>
  </si>
  <si>
    <t>&lt;div data-schema-version="9"&gt;&lt;p&gt;Country: UAE&lt;/p&gt; &lt;/div&gt;</t>
  </si>
  <si>
    <t>C:\Users\HP\Zotero\storage\JN9Z98GI\Boudiaf and Awad - 2020 - The Socio-Environmental Metamorphoses U.A.E. as a Case Study.pdf</t>
  </si>
  <si>
    <t>SJ95PG8M</t>
  </si>
  <si>
    <t>Sustainability Potential in traditional Architecture in the Arab World</t>
  </si>
  <si>
    <t>This research is advocated to investigate sustainability potential in traditional architecture in the Arab World through developing Sustainability Assessment Method (SAM) appropriate to the natural environment and social values in the region.</t>
  </si>
  <si>
    <t>C:\Users\HP\Zotero\storage\T27AKZD8\Sustainability Potential in traditional Architecture in the Arab World.pdf</t>
  </si>
  <si>
    <t>QG2YH6P5</t>
  </si>
  <si>
    <t>Alves, Sílvia</t>
  </si>
  <si>
    <t>The Sustainable Heritage of Vernacular Architecture: The Historic Center of Oporto</t>
  </si>
  <si>
    <t>Procedia Environmental Sciences</t>
  </si>
  <si>
    <t>18780296</t>
  </si>
  <si>
    <t>10.1016/j.proenv.2017.03.105</t>
  </si>
  <si>
    <t>https://linkinghub.elsevier.com/retrieve/pii/S1878029617301093</t>
  </si>
  <si>
    <t>Architecture is the result of different generative dynamics. Vernacular architecture is an example of building within inherent sustainable characteristics. By using a conceptual structure based on the architectural main components, it is possible to recognize the interrelations established in the past, and the ones crucial to respect in the present. The architectural values of the historic center of Oporto are analyzed, regarding the interactions of both its generative main topics and inherent sustainable values. In our historic centers we can see sustainability within architecture, as a whole, helping us to understand what components we must focus, why, when and where.</t>
  </si>
  <si>
    <t>2017</t>
  </si>
  <si>
    <t>187-195</t>
  </si>
  <si>
    <t>38</t>
  </si>
  <si>
    <t>The Sustainable Heritage of Vernacular Architecture</t>
  </si>
  <si>
    <t>&lt;div data-schema-version="9"&gt;&lt;p&gt;Country:Portugal &lt;/p&gt; &lt;/div&gt;</t>
  </si>
  <si>
    <t>C:\Users\HP\Zotero\storage\UQPMX4YR\Alves - 2017 - The Sustainable Heritage of Vernacular Architecture The Historic Center of Oporto.pdf</t>
  </si>
  <si>
    <t>RAYTH64N</t>
  </si>
  <si>
    <t>Ijla, Akram; Broström, Tor</t>
  </si>
  <si>
    <t>The Sustainable Viability of Adaptive Reuse of Historic Buildings: the experiences of Two World Heritage Old Cities; Bethlehem in Palestine and Visby in Sweden</t>
  </si>
  <si>
    <t>The paper aims at investigating the viability of adaptive reuse of abandoned buildings (religious, Nobel Architecture, residential, commercial, and other) and the impact it has on the sustainability of existing environment in Bethlehem and Visby. There are many historic buildings in Bethlehem and Visby that are unique in their history, architecture, and built environment. This paper explores the importance of adaptive reuse by looking at several examples of reused historic buildings in both cities. The examples illustrate the viability of adaptive reuse in terms of sustainability; economic impact, affordable function, vitality of social life, and usability of existing urban resources and energy saving. The paper advocates policy makers is to increase the adaptive reuse policy within abandoned old cities as an integral tool of regeneration and sustainability policies. A comparative study of Palestine (Bethlehem) and Sweden (Visby) focuses on the experiences of two cities where conversions have registered a significant impact in terms of new facilities and businesses creation and has had a positive impact on the life both city centers. A survey of building owners, governors and local community leadership in Bethlehem old city and the old city of Visby, interviews, and a review of literature concerning adaptive reuse of historic buildings are used as a tool of conducting qualitative and comparative research. The researcher’s perception is that adaptive reuse with social life regeneration, economic development activities, and energy efficiency serve the key concepts of sustainability; in addition to the local community perception of adaptive reuse as a viable option to demolition and redevelopment of existing facilities. The research recommends key implications for local governments in Sweden and Palestine as they eventually provide a theoretical framework that can be incorporated in the decisionmaking processes for adaptive reuse projects.</t>
  </si>
  <si>
    <t>&lt;div data-schema-version="9"&gt;&lt;p&gt;Country: Sweden&lt;/p&gt; &lt;p&gt;Country: Palestine&lt;/p&gt; &lt;/div&gt;</t>
  </si>
  <si>
    <t>C:\Users\HP\Zotero\storage\RJQI6SHN\Ijla and Broström - The Sustainable Viability of Adaptive Reuse of Historic Buildings the experiences of Two World Heri.pdf</t>
  </si>
  <si>
    <t>A7N7AIWJ</t>
  </si>
  <si>
    <t>Siountri, Konstantina; Anagnostopoulos, Christos-Nikolaos</t>
  </si>
  <si>
    <t>The Classification of Cultural Heritage Buildings in Athens Using Deep Learning Techniques</t>
  </si>
  <si>
    <t>10.3390/heritage6040195</t>
  </si>
  <si>
    <t>https://www.mdpi.com/2571-9408/6/4/195</t>
  </si>
  <si>
    <t>Architectural structures, the basic elements of the urban web, are an aggregation of buildings that have been built at different times, with different materials, and in different styles. Through research, they can be divided into groups that present common morphological attributes and refer to different historical periods with particular social, economic, and cultural characteristics. The identiﬁcation of these common repeating elements and organizational construction structures leads to the identiﬁcation of the “type” of the building, which until now has required specialized knowledge, time, and customized proof checking. Recent developments in the ﬁeld of artiﬁcial intelligence (AI) and, more speciﬁcally, in deep learning (DL) appear to contribute gradually to the study of the typological evolution of buildings, especially those of cultural heritage (CH). In this paper, we present a deep-learning-based method for the classiﬁcation of modern Athenian architecture (since 1830) using the YOLO algorithm. This research work can contribute to the digital management of the existing urban building stock, the autonomous large-scale categorization of data that are available from street view images, and the enhancement of the tangible CH.</t>
  </si>
  <si>
    <t>2023-04-13</t>
  </si>
  <si>
    <t>3673-3705</t>
  </si>
  <si>
    <t>C:\Users\HP\Zotero\storage\M3RZHKJI\Siountri and Anagnostopoulos - 2023 - The Classification of Cultural Heritage Buildings in Athens Using Deep Learning Techniques.pdf</t>
  </si>
  <si>
    <t>QWH6F65M</t>
  </si>
  <si>
    <t>Liang, Wen; Ahmad, Yahaya; Mohidin, Hazrina Haja Bava</t>
  </si>
  <si>
    <t>The development of the concept of architectural heritage conservation and its inspiration</t>
  </si>
  <si>
    <t>10.1186/s43238-023-00103-2</t>
  </si>
  <si>
    <t>https://built-heritage.springeropen.com/articles/10.1186/s43238-023-00103-2</t>
  </si>
  <si>
    <t>Over recent decades, heritage conservation has developed in concept and scope. This paper uses a systematic literature review approach to collect charters and documents on heritage conservation issued by UNESCO and ICOMOS, divided into two periods, before 2000 and from 2000 to the present, for analysis from a qualitative perspective. The study results show that the scope of architectural heritage is expanding, and the definition of conservation is changing from individual to holistic conservation and from holistic to sustainable conservation. The focus of conservation has evolved from tangible to intangible attributes. The changing scale of conservation, from object to landscape, incorporates a more comprehensive range of heritage values, and the status of conservation has changed from static to living conservation. This study systematically structures the development of the concept of architectural heritage conservation, providing insight in the international field of architectural heritage conservation and encouraging reflection on the conservation of architectural heritage in historic cities.</t>
  </si>
  <si>
    <t>2023-10-09</t>
  </si>
  <si>
    <t>C:\Users\HP\Zotero\storage\TM3RUAAZ\Liang et al. - 2023 - The development of the concept of architectural heritage conservation and its inspiration.pdf</t>
  </si>
  <si>
    <t>D3NS8F5H</t>
  </si>
  <si>
    <t>Bay, Mohammed Abdulfattah; Alnaim, Mohammed Mashary; Albaqawy, Ghazy Abdullah; Noaime, Emad</t>
  </si>
  <si>
    <t>The Heritage Jewel of Saudi Arabia: A Descriptive Analysis of the Heritage Management and Development Activities in the At-Turaif District in Ad-Dir’iyah, a World Heritage Site (WHS)</t>
  </si>
  <si>
    <t>10.3390/su141710718</t>
  </si>
  <si>
    <t>https://www.mdpi.com/2071-1050/14/17/10718</t>
  </si>
  <si>
    <t>This study explores the change over time in the World Heritage Site (WHS) of Diriyah over three critical periods, focusing on three aspects: physical, social, and economic. Using a mixedmethod approach, the site’s heritage management practices and development impact are investigated, and the impact of WHS inscription on the ﬁeld of heritage in Saudi Arabia is demonstrated. A methodological approach is used in this study, which includes temporal analysis, analysis of historical images and photographs, non-participant observation and semi-structured interviews with key informants, site ﬁeldwork, analysis of archival research, the content of ofﬁcial documents, related media, and promotional materials. The study concludes with a three-aspect matrix demonstrating Historic Diriyah’s various development and change over time. Historic Diriyah is a WHS, and it can still project a successful massive makeover development if a sustainable development approach is used, and visual integrity and site authenticity are preserved. The site of Historic Diriyah and its surroundings were critical in promoting the site as a national identity, an international destination, and presenting a new development agenda for the entire kingdom of Saudi Arabia. It has a signiﬁcant impact on policymakers who are interested in how heritage sites can be integrated into a larger vision.</t>
  </si>
  <si>
    <t>2022-08-28</t>
  </si>
  <si>
    <t>10718</t>
  </si>
  <si>
    <t>17</t>
  </si>
  <si>
    <t>The Heritage Jewel of Saudi Arabia</t>
  </si>
  <si>
    <t>&lt;div data-schema-version="9"&gt;&lt;p&gt;Country: Saudi Arabia&lt;/p&gt; &lt;/div&gt;</t>
  </si>
  <si>
    <t>C:\Users\HP\Zotero\storage\GPX9R6HB\Bay et al. - 2022 - The Heritage Jewel of Saudi Arabia A Descriptive Analysis of the Heritage Management and Developmen.pdf</t>
  </si>
  <si>
    <t>76QF4H3L</t>
  </si>
  <si>
    <t>Cunha Ferreira, Teresa; Rey-Pérez, Julia; Pereira Roders, Ana; Tarrafa Silva, Ana; Coimbra, Isabel; Breda Vazquez, Isabel</t>
  </si>
  <si>
    <t>The Historic Urban Landscape Approach and the Governance of World Heritage in Urban Contexts: Reflections from Three European Cities</t>
  </si>
  <si>
    <t>10.3390/land12051020</t>
  </si>
  <si>
    <t>https://www.mdpi.com/2073-445X/12/5/1020</t>
  </si>
  <si>
    <t>Governance, and speciﬁcally local management and institutional systems, is among the key factors affecting the management of World Heritage (WH) properties in urban contexts. The adoption of the 2011 UNESCO Recommendation on the Historic Urban Landscape (HUL approach) promotes a governance reform towards more inclusive and integrated management. The purpose of this paper is to discuss how the HUL approach may help to solve the key governance challenges affecting WH in urban contexts. The governance of WH in three European cities is compared. Edinburgh, Porto, and Florence were chosen for their familiarity with the HUL approach and willingness to provide guidance and review policies and review their policies as management plans. The methodology includes a policy analysis of the management plans followed by a comparative analysis based on the six key governance challenges addressed in the recent literature. The results show that the HUL approach is supporting the governance of WH in urban contexts, and that more inclusive and integrated management has helped address the challenges affecting heritage management.</t>
  </si>
  <si>
    <t>2023-05-06</t>
  </si>
  <si>
    <t>1020</t>
  </si>
  <si>
    <t>The Historic Urban Landscape Approach and the Governance of World Heritage in Urban Contexts</t>
  </si>
  <si>
    <t>&lt;div data-schema-version="9"&gt;&lt;p&gt;Country: Portugal &lt;/p&gt; &lt;p&gt;Country: Spain &lt;/p&gt; &lt;p&gt;Country: The Netherlands &amp;nbsp;​&lt;/p&gt; &lt;p&gt;Country: Italy &lt;/p&gt; &lt;p&gt;Country: United Kingdom&lt;/p&gt; &lt;/div&gt;</t>
  </si>
  <si>
    <t>C:\Users\HP\Zotero\storage\QUQAJPLP\Cunha Ferreira et al. - 2023 - The Historic Urban Landscape Approach and the Governance of World Heritage in Urban Contexts Reflec.pdf</t>
  </si>
  <si>
    <t>MG4K2KEB</t>
  </si>
  <si>
    <t>Rossiter, Lucy; Gu, Kai</t>
  </si>
  <si>
    <t>The Impact of Special Character Areas on Property Values and Homeowners’ Experiences: Cases from Auckland, New Zealand</t>
  </si>
  <si>
    <t>10.3390/land12061181</t>
  </si>
  <si>
    <t>https://www.mdpi.com/2073-445X/12/6/1181</t>
  </si>
  <si>
    <t>The importance of identifying and improving the distinctiveness of historical urban landscapes as a means of reinforcing place identity and supporting economic development has been widely acknowledged. However, research on the economic and social performance of heritage conservation areas is slow to develop, especially in New Zealand. In connection to the examination of Special Character Areas (SCAs) in Auckland, this paper seeks to quantify the value of the historical urban landscape and improve its management. A property value analysis is used to assess the impact of SCA designation on property values and an online questionnaire survey gathers information on homeowners’ experiences of living in an SCA. The results indicate that designated SCA properties have higher average values than non-designated properties and homeowners are appreciative of a sense of community and having certainty about the look and feel of their neighbourhood in the future. However, the majority of people who had gone through the processes of building and planning applications found it to be a negative experience because of the high cost in terms of time and money. A historic urban landscape approach to the development of management plans and design guidelines is recommended to improve the implementation of the Special Character Areas in Auckland and beyond.</t>
  </si>
  <si>
    <t>2023-06-03</t>
  </si>
  <si>
    <t>1181</t>
  </si>
  <si>
    <t>The Impact of Special Character Areas on Property Values and Homeowners’ Experiences</t>
  </si>
  <si>
    <t>&lt;div data-schema-version="9"&gt;&lt;p&gt;Country: New Zealand &lt;/p&gt; &lt;/div&gt;</t>
  </si>
  <si>
    <t>C:\Users\HP\Zotero\storage\VKA5DHE9\Rossiter and Gu - 2023 - The Impact of Special Character Areas on Property Values and Homeowners’ Experiences Cases from Auc.pdf</t>
  </si>
  <si>
    <t>NI8WLDSP</t>
  </si>
  <si>
    <t>Gustafsson, Christer; Lazzaro, Elisabetta</t>
  </si>
  <si>
    <t>The Innovative Response of Cultural and Creative Industries to Major European Societal Challenges: Toward a Knowledge and Competence Base</t>
  </si>
  <si>
    <t>10.3390/su132313267</t>
  </si>
  <si>
    <t>https://www.mdpi.com/2071-1050/13/23/13267</t>
  </si>
  <si>
    <t>In this paper we highlight the importance of culture, cultural heritage and creative industries (CCI) in current European policies in relation to a number of societal challenges, and how the CCI are called to innovatively respond to such challenges. We distinguish four main societal challenges to which the CCI can strategically respond and signiﬁcantly unlock the potential for innovation and smart growth in the EU. These societal challenges are addressed by four main pillars of the CCI, namely: (1) Europeans’ creativity, cultural diversity and values; (2) European identity and cohesion; (3) European employment, economic resilience and smart growth; and (4) Europe’s external relations. We address each societal challenge from the CCI perspective, indicating how the CCI can provide innovative responses to such challenges and enable strategic crossovers through networking and collaboration, but also referring to some criticalities. We further discuss how this CCI capacity needs public support and provide an overview of how this is undertaken via the main EU, national and international policies, with a focus on the latest trends.</t>
  </si>
  <si>
    <t>2021-11-30</t>
  </si>
  <si>
    <t>13267</t>
  </si>
  <si>
    <t>23</t>
  </si>
  <si>
    <t>The Innovative Response of Cultural and Creative Industries to Major European Societal Challenges</t>
  </si>
  <si>
    <t>C:\Users\HP\Zotero\storage\ZKZDWBXN\Gustafsson and Lazzaro - 2021 - The Innovative Response of Cultural and Creative Industries to Major European Societal Challenges T.pdf</t>
  </si>
  <si>
    <t>MCATAR7C</t>
  </si>
  <si>
    <t>AlSulaiti, F.</t>
  </si>
  <si>
    <t>THE NATIONAL COMMITMENT TOWARDS CONSERVING THE HERITAGE (DOCUMENTATION OF HISTORICAL AND CULTURAL SITES IN GCC COUNTRIES)</t>
  </si>
  <si>
    <t>10.5194/isprsarchives-XL-5-W2-25-2013</t>
  </si>
  <si>
    <t>https://isprs-archives.copernicus.org/articles/XL-5-W2/25/2013/</t>
  </si>
  <si>
    <t>The five Arab Gulf countries of Kuwait, Bahrain, Qatar, the United Arab Emirates and Oman possess many shared characteristics and historical ties across their common peninsula. The prime factor uniting them is the historical nature of their entwined involvement with peoples and nations beyond the region. That the Gulf has been an important water passageway since ancient times suggests that the inhabitants of its shores met early on with other civilizations. The knowledge of one’s roots, history, and traditional arts supports awareness of inherited culture and can help contextualize and illuminate community reflection and identification. The intricacy of the recording and understanding processes of documentation requires skilled professionals, with knowledge and awareness for the associated tasks. Responsible of cultural heritage should provide the adequate documentations, recording and updating of the records. Collaboration of different individuals such as specialist heritage, archaeologists, surveyors, conservators, researchers, architectural historians, and many other expert personnel is the golden key of successful documentation. The purpose of this document is to show the authorities of Gulf Arab countries and their planning measures, management and sharing effect of recording the cultural heritage. This essay identifies key points in the approach to contextualizing and developing cultural identity in a way that respects organic qualities. Through highlighting a number of archeological ruins and outlining management plans, the essay explores frameworks that can be applied to promote and preserve integral identity of important sites and their greater surrounding communities.</t>
  </si>
  <si>
    <t>2013-07-18</t>
  </si>
  <si>
    <t>25-30</t>
  </si>
  <si>
    <t>XL-5/W2</t>
  </si>
  <si>
    <t>&lt;div data-schema-version="9"&gt;&lt;p&gt;Country: Kuwait&lt;/p&gt; &lt;p&gt;Country: Bahrain&lt;/p&gt; &lt;p&gt;Country: Qatar&lt;/p&gt; &lt;p&gt;Country: United Arab Emirates ​&lt;/p&gt; &lt;p&gt;Country: Oman&lt;/p&gt; &lt;p&gt;Country: Saudi Arabia&lt;/p&gt; &lt;/div&gt;</t>
  </si>
  <si>
    <t>C:\Users\HP\Zotero\storage\PTNFZ8ZC\AlSulaiti - 2013 - THE NATIONAL COMMITMENT TOWARDS CONSERVING THE HERITAGE (DOCUMENTATION OF HISTORICAL AND CULTURAL SI.pdf</t>
  </si>
  <si>
    <t>DEFZM8J9</t>
  </si>
  <si>
    <t>Nikolić, Marko; Drobnjak, Boško; Kuletin Ćulafić, Irena</t>
  </si>
  <si>
    <t>The Possibilities of Preservation, Regeneration and Presentation of Industrial Heritage: The Case of Old Mint “A.D.” on Belgrade Riverfront</t>
  </si>
  <si>
    <t>10.3390/su12135264</t>
  </si>
  <si>
    <t>https://www.mdpi.com/2071-1050/12/13/5264</t>
  </si>
  <si>
    <t>This paper aims to explore industrial heritage of Belgrade that is located in the city center and therefore, has considerable potential for future architectural and urban development of the Serbian capital. The whole Belgrade riverfront area along the Sava and the Danube Rivers has a large number of abandoned industrial buildings that have signiﬁcant value and need to be preserved and revitalized. This paper represents a research project conducted by lecturers at the Faculty of Architecture in Belgrade in the course History and Theory 1—Visual Culture in Architectural Theory and Practice. In order to provide productive research, we have employed the case study method based on the old Mint “A.D.”, which we have chosen as a characteristic example of Belgrade’s industrial heritage architecture. An important goal of this research is to provide professional information and raise public awareness about the importance and potential of industrial heritage for the future economic, cultural, social and tourist development of the city. This paper analyzes possibilities to comprehend the problems of the city’s industrial heritage protection regarding its historical and urban context, its genesis, authenticity, identity, cultural, architectural, economic, social, productive, creative and environmental values. According to that, the main goal of this research is concentrated on the sustainable preservation of speciﬁc cultural tangible and intangible values, spirit of the place, city identity and historic cityscape values that characterize industrial heritage in the social, cultural, natural and built environmental systems.</t>
  </si>
  <si>
    <t>2020-06-29</t>
  </si>
  <si>
    <t>5264</t>
  </si>
  <si>
    <t>The Possibilities of Preservation, Regeneration and Presentation of Industrial Heritage</t>
  </si>
  <si>
    <t>C:\Users\HP\Zotero\storage\LVTYTHDU\Nikolić et al. - 2020 - The Possibilities of Preservation, Regeneration and Presentation of Industrial Heritage The Case of.pdf</t>
  </si>
  <si>
    <t>933GHNW4</t>
  </si>
  <si>
    <t>Dimelli, Despina; Kotsoni, Areti</t>
  </si>
  <si>
    <t>The Reconstruction of Post-War Cities—Proposing Integrated Conservation Plans for Aleppo’s Reconstruction</t>
  </si>
  <si>
    <t>10.3390/su15065472</t>
  </si>
  <si>
    <t>https://www.mdpi.com/2071-1050/15/6/5472</t>
  </si>
  <si>
    <t>The reconstruction of historic cities is a complicated challenge that has been faced using different principles diachronically. Historic cities that have suffered severe damage are areas that need to be replanned to preserve their urban characteristics and adjust to their residents’ needs. This paper aims to examine the principles of urban preservation according to the terms of Historic Urban Landscape (HUL) principles, which consider historic centers as living organisms that need to be adjusted to modern society’s needs. The examined case study is the historic center of Aleppo and its post-war reconstruction. The research focuses on the ﬁve physical elements below: the site’s morphology, geomorphology, and natural features; its built environment, historic or contemporary; its infrastructures; its open spaces and gardens; its land use patterns and “spatial organization”. It proposes policies and spatial forms for its reconstruction according to the HUL’s principles: more speciﬁcally, it proposes plans and strategies for the historic center’s regeneration in the ﬁelds of land uses, building regulations, transportation networks, and green public spaces, taking into account several factors: the inhabitants, the stakeholders, UNESCO’s regulations, and the cultural value of the built environment. Finally, it underlines the importance of community engagement for the city’s regeneration in terms of HUL.</t>
  </si>
  <si>
    <t>2023-03-20</t>
  </si>
  <si>
    <t>5472</t>
  </si>
  <si>
    <t>&lt;div data-schema-version="9"&gt;&lt;p&gt;Country: Syria&lt;/p&gt; &lt;/div&gt;</t>
  </si>
  <si>
    <t>C:\Users\HP\Zotero\storage\QZMER5TD\Dimelli and Kotsoni - 2023 - The Reconstruction of Post-War Cities—Proposing Integrated Conservation Plans for Aleppo’s Reconstru.pdf</t>
  </si>
  <si>
    <t>GWLU4J8C</t>
  </si>
  <si>
    <t>Lerario, Antonella</t>
  </si>
  <si>
    <t>The Role of Built Heritage for Sustainable Development Goals: From Statement to Action</t>
  </si>
  <si>
    <t>10.3390/heritage5030127</t>
  </si>
  <si>
    <t>https://www.mdpi.com/2571-9408/5/3/127</t>
  </si>
  <si>
    <t>The importance of culture and cultural heritage for the achievement of sustainable development is widely stressed in ofﬁcial documents. Nevertheless, the role of cultural heritage for the achievement of the Sustainable Development Goals (SDGs) in the Agenda 2030 is limited in practical terms, as explicit references to it only appear in Target 11.4. Focusing on the built cultural heritage, the article tries to throw light on its potential with regard to all 17 SDGs by reﬂecting on the environmental, social and economic connection to communities’ development. Then, based on its cross-cutting importance and on its peculiarities, the work proposes and discusses priorities, observation perspective, actions and tools for concrete actions on the built heritage, identifying also speciﬁc criticalities.</t>
  </si>
  <si>
    <t>2022-08-29</t>
  </si>
  <si>
    <t>2444-2463</t>
  </si>
  <si>
    <t>The Role of Built Heritage for Sustainable Development Goals</t>
  </si>
  <si>
    <t>C:\Users\HP\Zotero\storage\Q3ZQB9P3\Lerario - 2022 - The Role of Built Heritage for Sustainable Development Goals From Statement to Action.pdf</t>
  </si>
  <si>
    <t>DGFZ2JJ3</t>
  </si>
  <si>
    <t>Naheed, Sanober; Shooshtarian, Salman</t>
  </si>
  <si>
    <t>The Role of Cultural Heritage in Promoting Urban Sustainability: A Brief Review</t>
  </si>
  <si>
    <t>10.3390/land11091508</t>
  </si>
  <si>
    <t>https://www.mdpi.com/2073-445X/11/9/1508</t>
  </si>
  <si>
    <t>Cities are hubs of social and cultural activity, and culture is key to what makes cities creative, and sustainable. The Post-2015 Development Agenda has prioritized culture and how it may help people and communities create the future they desire. The study aims to determine the link between cultural heritage and urban sustainability and how multidisciplinary education can help organize urban issues. The article is of relevance to the emerging multicultural urban society with wide socio-economic disparities straining the global urban resilience and posing a challenge for future policy implementation. A systematic literature review was conducted using the Dimension database, and the results were analyzed using VOS viewer. The study also employed the PRISMA quantitative approach for selection criteria. This paper has identiﬁed understudied themes including community heritage, sustainable urban governance, and behavioral and multidisciplinary approaches. It is strongly felt that undertaking this study will not only add to the literature in cultural heritage study but also help further multidisciplinary and knowledge-based inquiry, which is currently evolving in the academic domain. Therefore, urban academics have a duty to resolve the issue confronting global urban sustainability and cultural disputes. Future research is required to simplify the current complex issue to make it more relevant and inclusive.</t>
  </si>
  <si>
    <t>2022-09-08</t>
  </si>
  <si>
    <t>1508</t>
  </si>
  <si>
    <t>The Role of Cultural Heritage in Promoting Urban Sustainability</t>
  </si>
  <si>
    <t>C:\Users\HP\Zotero\storage\NYES3LL3\Naheed and Shooshtarian - 2022 - The Role of Cultural Heritage in Promoting Urban Sustainability A Brief Review.pdf</t>
  </si>
  <si>
    <t>KJ25X8XZ</t>
  </si>
  <si>
    <t>Benkari, Naima</t>
  </si>
  <si>
    <t>The built heritage as a resource for architectural education: documentation of the vernacular settlements and architecture in Oman</t>
  </si>
  <si>
    <t>10.1108/JCHMSD-12-2021-0211</t>
  </si>
  <si>
    <t>https://www.emerald.com/insight/content/doi/10.1108/JCHMSD-12-2021-0211/full/html</t>
  </si>
  <si>
    <t>Purpose – Through a project of cooperation between the Ministry of Heritage and Tourism (MHT) and Sultan Qaboos University (SQU), a team including faculty members, technicians and students from the SQU department of civil and architectural engineering (CAE), was involved in the project of documentation, survey and the development of management plans of four (4) Omani Vernacular settlements (Harat). Such an experience was meant to initiate students from different levels in undergraduate programs of civil and architectural engineering to the fieldwork and professional practice in the field of built heritage studies. The present research aims to explore the effect of such an experience on the learning process and skills acquired by the involved students.</t>
  </si>
  <si>
    <t>2024-06-18</t>
  </si>
  <si>
    <t>710-729</t>
  </si>
  <si>
    <t>The built heritage as a resource for architectural education</t>
  </si>
  <si>
    <t>C:\Users\HP\Zotero\storage\D85IN8ZH\Benkari - 2024 - The built heritage as a resource for architectural education documentation of the vernacular settle.pdf</t>
  </si>
  <si>
    <t>PEB2NRYX</t>
  </si>
  <si>
    <t>Awad, Jihad; Arar, Mohammad; Jung, Chuloh; Boudiaf, Bouzid</t>
  </si>
  <si>
    <t>The Comparative Analysis for the New Approach to Three Tourism-Oriented Heritage Districts in the United Arab Emirates</t>
  </si>
  <si>
    <t>10.3390/heritage5030128</t>
  </si>
  <si>
    <t>https://www.mdpi.com/2571-9408/5/3/128</t>
  </si>
  <si>
    <t>This study investigates the tourism-oriented heritage districts in the United Arab Emirates (UAE) and explores a new approach to fostering heritage tourism. This is envisaged through conducting a post-occupancy evaluation (POE) to detect the characteristics of the tourism-oriented heritage districts from the residents and tourists. The systematic evaluation of opinions is based on indicators developed by UNESCO and ICOMOS international principles. According to the survey results, it is found that Dubai’s approach was successful at reuniting people with their history via modern materials in the restoration works. This has preserved the heritage value and increased their culture and national identity. The social goal to reconnect residents to their cultural history has been realized despite the inconsistencies compared to the speciﬁcation of the World Heritage Convention, which requires technical authenticity and integrity. People perceived the identities of tourism-oriented heritage districts in Dubai, Sharjah, and Ajman differently. Based on the POE survey, the Shindagha area and Al Fahidi Historical Area in Dubai were perceived as traditional destinations for tourist attractions. The Heart of Sharjah area was perceived as cultural and educational tourism, and the Ajman Heritage District area was perceived as community tourism.</t>
  </si>
  <si>
    <t>2022-09-01</t>
  </si>
  <si>
    <t>2464-2487</t>
  </si>
  <si>
    <t>C:\Users\HP\Zotero\storage\IHGZMIHR\Awad et al. - 2022 - The Comparative Analysis for the New Approach to Three Tourism-Oriented Heritage Districts in the Un.pdf</t>
  </si>
  <si>
    <t>3TJRIDDC</t>
  </si>
  <si>
    <t>Fusco Girard, Luigi</t>
  </si>
  <si>
    <t>Toward a Smart Sustainable Development of Port Cities/Areas: The Role of the “Historic Urban Landscape” Approach</t>
  </si>
  <si>
    <t>10.3390/su5104329</t>
  </si>
  <si>
    <t>https://www.mdpi.com/2071-1050/5/10/4329</t>
  </si>
  <si>
    <t>After the 2008 crisis, smart sustainable development of port areas/cities should be developed on the basis of specific principles: the synergy principle (between different actors/systems, in particular the socio-cultural and economic system), the creativity principle and the circularization principle. The Historic Urban landscape (HUL) approach becomes the guarantee that the transition toward the smart city development model is based on specific local cultural resources, and not only on technological innovations. In other words, the eco-town/eco-city strategy becomes culture-led. It stimulates places as spatial “loci” for implementing synergies and circularization processes. Without new evaluation tools and a widespread “evaluation culture” the risks in implementing HUL are very high.</t>
  </si>
  <si>
    <t>2013-10-02</t>
  </si>
  <si>
    <t>4329-4348</t>
  </si>
  <si>
    <t>Toward a Smart Sustainable Development of Port Cities/Areas</t>
  </si>
  <si>
    <t>C:\Users\HP\Zotero\storage\XYTZ5MLI\Fusco Girard - 2013 - Toward a Smart Sustainable Development of Port CitiesAreas The Role of the “Historic Urban Landsca.pdf</t>
  </si>
  <si>
    <t>2VQAKB5K</t>
  </si>
  <si>
    <t>Dayaratne, Ranjith</t>
  </si>
  <si>
    <t>Toward sustainable development: Lessons from vernacular settlements of Sri Lanka</t>
  </si>
  <si>
    <t>Frontiers of Architectural Research</t>
  </si>
  <si>
    <t>20952635</t>
  </si>
  <si>
    <t>10.1016/j.foar.2018.04.002</t>
  </si>
  <si>
    <t>https://linkinghub.elsevier.com/retrieve/pii/S2095263518300190</t>
  </si>
  <si>
    <t>From modern urban perspectives, indigenous housing practices are regarded as undeveloped, backward, and require improvements. They may be valid for measuring on the basis of standards alien to the communities. However, these perceptions have obfuscated the appreciation and potential adoption of holistic, culturally relevant, and traditionally tested approaches to planning and housing that have sustained communities for centuries.</t>
  </si>
  <si>
    <t>2018-09</t>
  </si>
  <si>
    <t>334-346</t>
  </si>
  <si>
    <t>Toward sustainable development</t>
  </si>
  <si>
    <t>&lt;div data-schema-version="9"&gt;&lt;p&gt;Country: Sri Lanka&lt;/p&gt; &lt;/div&gt;</t>
  </si>
  <si>
    <t>C:\Users\HP\Zotero\storage\D8Z98W7E\Dayaratne - 2018 - Toward sustainable development Lessons from vernacular settlements of Sri Lanka.pdf</t>
  </si>
  <si>
    <t>KTPIKV8T</t>
  </si>
  <si>
    <t>Towards Psychosocial Well-Being in Historic Urban Landscapes: The Contribution of Cultural Memory</t>
  </si>
  <si>
    <t>10.3390/urbansci4040059</t>
  </si>
  <si>
    <t>https://www.mdpi.com/2413-8851/4/4/59</t>
  </si>
  <si>
    <t>A crucial element in the human search for well-being is achieving a sense of identity within, and belonging to, the landscape in which we live. Landscape should be understood as not only the visible environment but the aﬀective values we attach to it and how we shape it in our mind’s eye. These inner reﬂections of our landscapes constitute one of our richest archives, in particular, in terms of creating and passing down to future generations our cultural memories. The current paper is a review of literature on the concepts of urban heritage conservation, and, in particular, the development of the historic urban landscape (HUL) approach, with reference to the role and contribution of cultural memory and its presence in the urban landscape. We also investigate how the notions of place attachment and identity interrelate with cultural memory to elucidate how such interrelations can contribute to human psychosocial well-being and quality of life (QOL). This review points to the neglected role of cultural memory in the maintenance of psychosocial well-being in HULs, a topic which requires further research to deepen our understanding about its importance in urban environments.</t>
  </si>
  <si>
    <t>2020-11-09</t>
  </si>
  <si>
    <t>59</t>
  </si>
  <si>
    <t>Towards Psychosocial Well-Being in Historic Urban Landscapes</t>
  </si>
  <si>
    <t>C:\Users\HP\Zotero\storage\663G2ALT\Hussein et al. - 2020 - Towards Psychosocial Well-Being in Historic Urban Landscapes The Contribution of Cultural Memory.pdf</t>
  </si>
  <si>
    <t>FDCLQU9B</t>
  </si>
  <si>
    <t>Guerrero Baca, Luis Fernando; Soria López, Francisco Javier</t>
  </si>
  <si>
    <t>Traditional architecture and sustainable conservation</t>
  </si>
  <si>
    <t>10.1108/JCHMSD-06-2017-0036</t>
  </si>
  <si>
    <t>https://www.emerald.com/insight/content/doi/10.1108/JCHMSD-06-2017-0036/full/html</t>
  </si>
  <si>
    <t>Purpose – The purpose of this paper is to examine the need to go beyond the “monumentalist” vision in restoration of built heritage and embrace principles of sustainability in this architectural practice. Design/methodology/approach – Case studies as conceptual reference. Architectural typology. Findings – The environmental crisis that is currently recognized as one of the most important problems that contemporary society must address urgently is a situation that still has not permeated enough in the practice of monumental restoration, which is still carried out using unlimited resources.</t>
  </si>
  <si>
    <t>2018-05-21</t>
  </si>
  <si>
    <t>194-206</t>
  </si>
  <si>
    <t>C:\Users\HP\Zotero\storage\HCF47RGJ\Guerrero Baca and Soria López - 2018 - Traditional architecture and sustainable conservation.pdf</t>
  </si>
  <si>
    <t>QBBZHPU3</t>
  </si>
  <si>
    <t>Samalavičius, Almantas; Traškinaitė, Dalia</t>
  </si>
  <si>
    <t>Traditional Vernacular Buildings, Architectural Heritage and Sustainability</t>
  </si>
  <si>
    <t>Journal of Architectural Design and Urbanism</t>
  </si>
  <si>
    <t>2620-9810</t>
  </si>
  <si>
    <t>10.14710/jadu.v3i2.9814</t>
  </si>
  <si>
    <t>https://ejournal2.undip.ac.id/index.php/jadu/article/view/9814</t>
  </si>
  <si>
    <t>The article is focused on vernacular dwellings in different parts of Europe: southern Italy and Lithuania that have their own traditions. The authors note that the attitude towards traditional vernacular architecture has largely changed due to ongoing research in this domain . Nevertheless, despite persistent continuity of traditional architecture, vernacular architecture was affected by the rise and development of modernist ideology that neglected the realm of tradition. The authors discussed some types of vernacular buildings and their relation to local landscape, especially focusing on the traditional vernacular dwelling of Kuršių nerija (coastal region bordering with Curonian spit and the Baltic Sea). This region was originally an area of fishermen villages and though some of the settlements ceased to exist there are a number of vernacular houses that belong to architectural heritage. The issues of dwellings, authenticity, survival and protection as well as some ambiguous issues of sustainability of traditional dwellings were discussed. The authors concluded by suggesting that multiple assessment perspective should be employed while dealing with vernacular buildings suggesting that buildings of this type can perform functions extending the tourist consumption.</t>
  </si>
  <si>
    <t>2021-04-30</t>
  </si>
  <si>
    <t>49-58</t>
  </si>
  <si>
    <t>J.Archit.Des.Urban</t>
  </si>
  <si>
    <t>&lt;div data-schema-version="9"&gt;&lt;p&gt;Country: Lithuania&lt;/p&gt; &lt;p&gt;Country: Italy&lt;/p&gt; &lt;/div&gt;</t>
  </si>
  <si>
    <t>C:\Users\HP\Zotero\storage\RV2QAWEI\Samalavičius and Traškinaitė - 2021 - Traditional Vernacular Buildings, Architectural Heritage and Sustainability.pdf</t>
  </si>
  <si>
    <t>L9A6VMP9</t>
  </si>
  <si>
    <t>Li, Xinpeng; Hou, Wei; Liu, Meng; Yu, Zhenlin</t>
  </si>
  <si>
    <t>Traditional Thoughts and Modern Development of the Historical Urban Landscape in China: Lessons Learned from the Example of Pingyao Historical City</t>
  </si>
  <si>
    <t>10.3390/land11020247</t>
  </si>
  <si>
    <t>https://www.mdpi.com/2073-445X/11/2/247</t>
  </si>
  <si>
    <t>In the past 40 years, China has undergone a rapid urbanization process which has led to a signiﬁcant contradiction between the desire to develop modern urban spaces and the need to protect historic urban sites. Urban construction has brought not only the destruction of the physical space of the historic urban sites, but also the fragmentation of the natural landscape and its structural disconnection to the historic urban landscape. Ancient Chinese planners had their own thoughts regarding urban construction and the speciﬁc patterns of the urban landscape. The urban landscape of Chinese historic cities focuses predominantly on the structural relationship to its neighborhood. This paper aims to explore the value and character of the historic landscape of the ancient city, ﬁnding the key causes of its decline in the process of urbanization. The World Cultural Heritage city Pingyao is taken as a case study. Firstly, an analysis of its historical spatial structure and urban planning ideas of the ancient city of Pingyao using ancient maps and historical documents is presented. Then, a quantitative analysis of the urban space expansion in Pingyao city from 1989 to 2016 is conducted and its land use structure further analyzed. Additionally, four editions of the urban master plan in Pingyao have comprehensively shown that modern urban construction and planning tend to focus more on urban economic functions and social needs. In contrast, ancient urban planning relied on the spatial connection between urban space and its natural environment to construct a higher urban cultural connotation. As a result, the different development mode between modern urbanization and construction of ancient cities could be the key reason for the decline of spatial structure and landscape fragmentation of historical cities in China. With respect to the experience and thoughts of Pingyao’s ancient urban planning and construction, technical ideas and suggestions are put forward as reference in future spatial planning for Pingyao’s urban development and cultural protection. Our ﬁndings have been incorporated into the relevant sections of the spatial planning of Pingyao.</t>
  </si>
  <si>
    <t>2022-02-07</t>
  </si>
  <si>
    <t>247</t>
  </si>
  <si>
    <t>Traditional Thoughts and Modern Development of the Historical Urban Landscape in China</t>
  </si>
  <si>
    <t>C:\Users\HP\Zotero\storage\7ZIJ5TKW\Li et al. - 2022 - Traditional Thoughts and Modern Development of the Historical Urban Landscape in China Lessons Lear.pdf</t>
  </si>
  <si>
    <t>L4GW62UP</t>
  </si>
  <si>
    <t>Zhao, Yiqing; Jin, Keyu; Zhang, Dingqing; Wang, Li; Li, Ji; Dai, Tianchen</t>
  </si>
  <si>
    <t>Transforming Urban Landscapes: Reuse of Heritage Sites through Multi-Value Interpretations in Xi’an, China</t>
  </si>
  <si>
    <t>10.3390/land13070948</t>
  </si>
  <si>
    <t>https://www.mdpi.com/2073-445X/13/7/948</t>
  </si>
  <si>
    <t>As a catalyst for urban landscape transformation, the reuse of heritage sites plays a pivotal role in shaping contemporary urban spaces and influencing socio-economic development. However, this phenomenon is not without controversy, particularly regarding the quality of preservation and the potential risks associated with over-commodification. Consequently, there has been an increasing research focus on reconciling these conflicting aspects. This study employs a multi-value interpretation framework to delve into the reuse of heritage sites in the urban area of Xi’an within the broader context of China’s urbanization. Utilizing a comparative case study method, this research specifically examines the burgeoning phenomenon of heritage parks. This exploration sheds light on how the reuse of heritage intertwines with urbanization processes, by taking into account environmental, economic, social, and cultural values. The findings suggest that a multi-value interpretation framework is crucial to address the limitations of the current heritagization. Heritage sites in Xi’an have been integrated into the urban transformation process through heritage conservation and the production of new heritage spaces. However, the evolving multi-value evaluation of these heritage sites continues to influence the city’s interpretation of its significant and fading past in planning. This study highlights the dynamic nature of heritage sites in the urban context and underscores the need for nuanced approaches to balance heritage preservation with the evolving demands of contemporary urban development.</t>
  </si>
  <si>
    <t>2024-06-28</t>
  </si>
  <si>
    <t>948</t>
  </si>
  <si>
    <t>Transforming Urban Landscapes</t>
  </si>
  <si>
    <t>C:\Users\HP\Zotero\storage\CTY9T4L3\Zhao et al. - 2024 - Transforming Urban Landscapes Reuse of Heritage Sites through Multi-Value Interpretations in Xi’an,.pdf</t>
  </si>
  <si>
    <t>QLKA5FZQ</t>
  </si>
  <si>
    <t>Shen, Danjie; Dong, Shujing</t>
  </si>
  <si>
    <t>Transition of Urban Morphology in the Mountainous Areas Since Early-Modern Times from the Perspective of Urban Historic Landscape—A GIS Tools and Historical Map Translation Approach</t>
  </si>
  <si>
    <t>10.3390/su141912896</t>
  </si>
  <si>
    <t>https://www.mdpi.com/2071-1050/14/19/12896</t>
  </si>
  <si>
    <t>Regenerating cities must blend modernization and heritage. Both urban morphology and Historic Urban Landscape (HUL) highlight historical processes and may assist in regeneration. Using Chongqing as the study example may further understand mountain cities, which are prevalent worldwide but seldom examined in morphology research. This study explores and organizes the historical modernization of Chongqing’s parent city from early-modern times to the present day using a universal approach established in this research developed by the HUL perspective and research framework, Geographic information system (GIS), Depthmap tool, and historical map translation method. Large-scale modernization occurred prior to the 1980s, followed by more modest rehabilitation projects. The whole procedure is described by the phrase “Construction ﬁrst, then planning, then transformation,” which entails a “free growth” block structure at the outset, along with planning control. The study contributes the following: (1) Establishing a theoretical framework and research technique for the universal city based on historical sources and modern instruments; (2) Chongqing’s future sustainable development and historical preservation depend in large part on ﬁguring out the city’s complicated modernization history; (3) The study of mountain cities may beneﬁt from understanding the geographical development and spatial dynamic layering of Chongqing. (4) This study bridges the gap in time by going beyond the early modern period covered by the previous ones and into the post-statehood era (1949–2022).</t>
  </si>
  <si>
    <t>2022-10-10</t>
  </si>
  <si>
    <t>12896</t>
  </si>
  <si>
    <t>C:\Users\HP\Zotero\storage\5JSYWV29\Shen and Dong - 2022 - Transition of Urban Morphology in the Mountainous Areas Since Early-Modern Times from the Perspectiv.pdf</t>
  </si>
  <si>
    <t>F53Z7HPL</t>
  </si>
  <si>
    <t>Khalaf, Manal</t>
  </si>
  <si>
    <t>Urban Heritage and Vernacular Studies Parallel evolution and shared challenges</t>
  </si>
  <si>
    <t>This paper traces and examines the evolution of the notion of urban heritage and reflects on its relationship to the field of vernacular settlements studies. It takes the position that, the emerging notion of contemporary vernacular is analogous to urban heritage, which has evolved significantly during the last four decades. Kellett’s call for the re-examination of the notion of vernacular to address ‘contemporary constructions’ and view them as ‘a continuation of existing vernacular traditions’ corresponds to the newly constructed definition of urban heritage that involves a ‘layering of cultural and natural values that have been produced by passing cultures and an accumulation of traditions’. In addition, the emphasis placed on the social and communal processes in the making of the contemporary vernacular are the same addressed in the re-conceptualisation of urban heritage as a ‘social complex’ and a ‘living heritage’. Similarly, the meeting of the terms ‘traditional’ and ‘vernacular’ in the connotations of ‘home-made’ and ‘for home-use’ is parallel to that of urban heritage being closely connected to ‘national identity and local traditions’. Moreover, the questions of originality, continuity and progress that urged for the reassessment of the notion of historic vernacular are the same that dominates today’s discourse on urban heritage and urban conservation.</t>
  </si>
  <si>
    <t>2016</t>
  </si>
  <si>
    <t>C:\Users\HP\Zotero\storage\FV75F4HJ\Khalaf - 2016 - Urban Heritage and Vernacular Studies Parallel evolution and shared challenges.pdf</t>
  </si>
  <si>
    <t>M5HXJUSB</t>
  </si>
  <si>
    <t>Jiang, Jun; Zhou, Tiancheng; Han, Yirui; Ikebe, Konomi</t>
  </si>
  <si>
    <t>Urban Heritage Conservation and Modern Urban Development from the Perspective of the Historic Urban Landscape Approach: A Case Study of Suzhou</t>
  </si>
  <si>
    <t>10.3390/land11081251</t>
  </si>
  <si>
    <t>https://www.mdpi.com/2073-445X/11/8/1251</t>
  </si>
  <si>
    <t>Suzhou is one of China’s model cities due to its economic development in recent decades. Although the city deserves recognition for its efforts in urban heritage conservation, the current preservation strategy only targets the ancient city and neglects the separation of the entire urban landscape. This has become a huge hidden problem in the process of Suzhou’s sustainable development. This study, based on this background, explores the development process of Suzhou and the problems in the current urban planning, and then proposes suggestions for optimization. The historic urban landscape approach provides a solution to this problem by analyzing the urban form and urban landscape features of Suzhou in three important historical periods: pre-1949, 1949–1978, and post-1978. This study discusses the development process of Suzhou and the problems in the current urban planning, and makes the following contributions: (1) the dichotomy between modernity and tradition in the urban landscape of Suzhou is shown from a morphological perspective, revealing that this dichotomy is based on rapid urbanization and the one-sided pursuit of economic development, (2) revisits the role of Suzhou traditional gardens in order to better integrate them as structural elements in urban planning, (3) proposes the intangible value of urban heritage and combined with the historic urban landscape of looking beyond the notion of the “historic center” or “ensemble” to help all Suzhou residents form a more coherent place attachment and local identity.</t>
  </si>
  <si>
    <t>2022-08-05</t>
  </si>
  <si>
    <t>1251</t>
  </si>
  <si>
    <t>Urban Heritage Conservation and Modern Urban Development from the Perspective of the Historic Urban Landscape Approach</t>
  </si>
  <si>
    <t>C:\Users\HP\Zotero\storage\8WJ8E6R5\Jiang et al. - 2022 - Urban Heritage Conservation and Modern Urban Development from the Perspective of the Historic Urban.pdf</t>
  </si>
  <si>
    <t>VMTIEWBL</t>
  </si>
  <si>
    <t>Veldpaus, Loes; Pereira Roders, Ana R; Colenbrander, Bernard J F</t>
  </si>
  <si>
    <t>Urban Heritage: Putting the Past into the Future</t>
  </si>
  <si>
    <t>The Historic Environment: Policy &amp; Practice</t>
  </si>
  <si>
    <t>1756-7505, 1756-7513</t>
  </si>
  <si>
    <t>10.1179/1756750513Z.00000000022</t>
  </si>
  <si>
    <t>http://www.tandfonline.com/doi/full/10.1179/1756750513Z.00000000022</t>
  </si>
  <si>
    <t>2013-04</t>
  </si>
  <si>
    <t>3-18</t>
  </si>
  <si>
    <t>Urban Heritage</t>
  </si>
  <si>
    <t>C:\Users\HP\Zotero\storage\YKHQKHB2\Veldpaus et al. - 2013 - Urban Heritage Putting the Past into the Future.pdf</t>
  </si>
  <si>
    <t>ZH3UUW4R</t>
  </si>
  <si>
    <t>Agisheva, Sofia; Pokka, Ekaterina</t>
  </si>
  <si>
    <t>Urban landscape in sustainable transformation: cultural heritage and contemporary architecture integration within urban area</t>
  </si>
  <si>
    <t>10.1088/1757-899X/890/1/012022</t>
  </si>
  <si>
    <t>https://iopscience.iop.org/article/10.1088/1757-899X/890/1/012022</t>
  </si>
  <si>
    <t>Since the debates on the New Heritage Paradigm for Managing Change in 2000s, the polemics on “cultural heritage/urban preservation” vs. “urban development”, challenges of integrating contemporary architecture within historic urban area and gaps between theory and practice still occur despite the adopted Historic Urban Landscape (HUL) approach in 2011. The article provides a research aimed at finding current trends in theory and practice concerning the comprehensive assessment of cultural heritage preservation and urban development practice, critical views on HUL approach and development of new alternative approaches &amp; strategies, including the search of the new forms of urban heritage as contemporary architecture, and the best practices in integration of cultural heritage sites with contemporary architecture within urban area. It contributes to the further researches and discussions on the form, direction and capacity of contemporary architecture integration within historic urban landscape to ensure managing urban changes for sustainable urban development.</t>
  </si>
  <si>
    <t>2020-08-13</t>
  </si>
  <si>
    <t>012022</t>
  </si>
  <si>
    <t>890</t>
  </si>
  <si>
    <t>Urban landscape in sustainable transformation</t>
  </si>
  <si>
    <t>C:\Users\HP\Zotero\storage\IA5SW85A\Agisheva and Pokka - 2020 - Urban landscape in sustainable transformation cultural heritage and contemporary architecture integ.pdf</t>
  </si>
  <si>
    <t>CBBGKJD4</t>
  </si>
  <si>
    <t>Matar, Fahad; Palaiologou, Falli; Richards, Simon</t>
  </si>
  <si>
    <t>Urban sustainability assessment for vernacular and traditional built environments</t>
  </si>
  <si>
    <t>Journal of Urban Management</t>
  </si>
  <si>
    <t>22265856</t>
  </si>
  <si>
    <t>10.1016/j.jum.2023.01.001</t>
  </si>
  <si>
    <t>https://linkinghub.elsevier.com/retrieve/pii/S2226585623000018</t>
  </si>
  <si>
    <t>Despite the growing literature on sustainability assessment in the urban context, the resulting approaches and methods utilise several differing theoretical frameworks and lack a unifying vision and modus operandi. Innumerable tools and instruments have been developed for particular purposes and rather narrow goals. Curiously, these tools and instruments remain unable to trace and assess sustainability in vernacular forms and traditional built environments, even though environments such as these demonstrably possess sustainable principles beside their aesthetic values and spatial qualities.</t>
  </si>
  <si>
    <t>2023-06</t>
  </si>
  <si>
    <t>129-140</t>
  </si>
  <si>
    <t>C:\Users\HP\Zotero\storage\GTYDPBYE\Matar et al. - 2023 - Urban sustainability assessment for vernacular and traditional built environments.pdf</t>
  </si>
  <si>
    <t>3MZH43IY</t>
  </si>
  <si>
    <t>Trusiani, Elio; D’Onofrio, Rosalba</t>
  </si>
  <si>
    <t>Urban Guidelines and Strategic Plan for a UNESCO World Heritage Candidate Site: The Historical Centre of Sharjah (UAE)</t>
  </si>
  <si>
    <t>10.3390/su16177461</t>
  </si>
  <si>
    <t>https://www.mdpi.com/2071-1050/16/17/7461</t>
  </si>
  <si>
    <t>This paper presents the results of theoretical and applied research that employs methodological experimentation in a project for the protection and integrated transformation of the downtown area of the city of Sharjah in the United Arab Emirates. The particular nature of this case relates to two factors: (a) strategies and policies to protect and enhance the cultural heritage as a driver for tourism and the cultural development of the entire Emirate, from archaeological goods to the urban fabrics in historical centres (Sharjah and Korfakkhan), in contrast to the surrounding Emirates; and (b) the client’s request to define guidelines to manage the urban cultural heritage during a time of transition while awaiting the results of UNESCO candidacy. This unique fact denotes a sensitivity and long-term policies regarding the cultural heritage which views the recovery of the urban historical heritage, assuming the cultural component as the fourth dimension of sustainability. The methodological approach, the results of the research, and design are organized on the dual urban and building scale to understand the structure and elements of the historical centre. The actions and interventions are differentiated with respect to urban fabric, building, archaeological good, and landscape, and translate the strategies of the guidelines into short-/mid-/long-term design actions.</t>
  </si>
  <si>
    <t>2024-08-29</t>
  </si>
  <si>
    <t>7461</t>
  </si>
  <si>
    <t>Urban Guidelines and Strategic Plan for a UNESCO World Heritage Candidate Site</t>
  </si>
  <si>
    <t>C:\Users\HP\Zotero\storage\WNQTCSWD\Trusiani and D’Onofrio - 2024 - Urban Guidelines and Strategic Plan for a UNESCO World Heritage Candidate Site The Historical Centr.pdf</t>
  </si>
  <si>
    <t>VSR8EJQF</t>
  </si>
  <si>
    <t>Prabowo, B N; Salaj, A T</t>
  </si>
  <si>
    <t>Urban heritage and the four pillars of sustainability: Urban-scale facility management in the World Heritage sites</t>
  </si>
  <si>
    <t>10.1088/1755-1315/1196/1/012105</t>
  </si>
  <si>
    <t>https://iopscience.iop.org/article/10.1088/1755-1315/1196/1/012105</t>
  </si>
  <si>
    <t>The discussion addressing sustainability issues of the World Heritage (WH) as cultural sites that holds outstanding universal values (OUV) has started to surface since the adoption of the “Strategic Action Plan for the Implementation of the World Heritage Convention 20122022”, specifically in the third goal, which states that “heritage protection and conservation should consider present and future environmental, societal, and economic needs.” This goal aligned with the first three pillars of sustainability. After the introduction of “culture” as the fourth pillar of sustainability by UCLG in 2011, the issue of sustainability in the WH sites has drawn global attention. The balance of all four pillars of sustainability within protected sites can potentially be achieved by improving efficiencies through urban-scale facility management (Urban FM). The principles of Urban FM aligned with UNESCO’s recommendation on the Historic Urban Landscape (HUL) approach, which is a holistic approach to managing historic sites. This study discusses aspects of managing urban-scale facilities in urban heritage areas and aims to shed light on the knowledge of Urban FM at WH sites by employing a literature review approach. The preliminary findings indicate that culture, the fourth pillar of sustainability, was involved and bound to the other three pillars: economic, social, and environmental. Within WH sites, urban-scale facility management needs to be considered seriously to ensure the protection of OUV that efficiently defines the existence of their status as World Heritage.</t>
  </si>
  <si>
    <t>2023-06-01</t>
  </si>
  <si>
    <t>012105</t>
  </si>
  <si>
    <t>1196</t>
  </si>
  <si>
    <t>Urban heritage and the four pillars of sustainability</t>
  </si>
  <si>
    <t>C:\Users\HP\Zotero\storage\A3EGDVZV\Prabowo and Salaj - 2023 - Urban heritage and the four pillars of sustainability Urban-scale facility management in the World.pdf</t>
  </si>
  <si>
    <t>3XA6HW9I</t>
  </si>
  <si>
    <t>Udeaja, Chika; Trillo, Claudia; Awuah, Kwasi G.B.; Makore, Busisiwe C.N.; Patel, D. A.; Mansuri, Lukman E.; Jha, Kumar N.</t>
  </si>
  <si>
    <t>Urban Heritage Conservation and Rapid Urbanization: Insights from Surat, India</t>
  </si>
  <si>
    <t>10.3390/su12062172</t>
  </si>
  <si>
    <t>https://www.mdpi.com/2071-1050/12/6/2172</t>
  </si>
  <si>
    <t>Currently, heritage is challenged in the Indian city of Surat due to diverse pressures, including rapid urbanization, increasing housing demand, and socio-cultural and climate changes. Where rapid demographic growth of urban areas is happening, heritage is disappearing at an alarming rate. Despite some eﬀorts from the local government, urban cultural heritage is being neglected and historic buildings keep being replaced by ordinary concrete buildings at a worryingly rapid pace. Discussions of challenges and issues of Surat’s urban area is supported by a qualitative dataset, including in-depth semi-structured interviews and focus groups with local policy makers, planners, and heritage experts, triangulated by observation and a photo-survey of two historic areas. Findings from this study reveal a myriad of challenges such as: inadequacy of urban conservation management policies and processes focused on heritage, absence of skills, training, and resources amongst decision makers and persistent conﬂict and competition between heritage conservation needs and developers’ interests. Furthermore, the values and signiﬁcance of Surat’s tangible and intangible heritage is not fully recognized by its citizens and heritage stakeholders. A crucial opportunity exists for Surat to maximize the potential of heritage and reinforce urban identity for its present and future generations. Surat’s context is representative of general trends and conservation challenges and therefore recommendations developed in this study hold the potential to oﬀer interesting insights to the wider planners and conservationists’ international community. This paper recommends thoughtful integration of sustainable heritage urban conservation into local urban development frameworks and the establishment of approaches that recognize the plurality of heritage values.</t>
  </si>
  <si>
    <t>2020-03-11</t>
  </si>
  <si>
    <t>2172</t>
  </si>
  <si>
    <t>Urban Heritage Conservation and Rapid Urbanization</t>
  </si>
  <si>
    <t>C:\Users\HP\Zotero\storage\VBF6AWP9\Udeaja et al. - 2020 - Urban Heritage Conservation and Rapid Urbanization Insights from Surat, India.pdf</t>
  </si>
  <si>
    <t>F5YC6JHW</t>
  </si>
  <si>
    <t>Urban Heritage Facility Management: A Conceptual Framework for the Provision of Urban-Scale Support Services in Norwegian World Heritage Sites</t>
  </si>
  <si>
    <t>10.3390/heritage7030066</t>
  </si>
  <si>
    <t>https://www.mdpi.com/2571-9408/7/3/66</t>
  </si>
  <si>
    <t>This study validated the theoretical keypoints obtained from a previously published scoping literature review within the context of three Norwegian World Heritage sites: Røros, Rjukan, and Notodden. The cross-sectional table of the urban heritage facility management (UHFM) framework, which is based on interviews and correspondence, demonstrates the connection between the tasks of the six clusters of technical departments responsible for the provision of urban-scale support services and the modified critical steps of the Historic Urban Landscape approach, in which an additional step for “monitoring and evaluation” was included. UHFM operates at the intersection of heritage preservation, urban-scale facility management, and stakeholder coordination, which requires a careful balance between urban heritage conservation and sustainable urban management practices, thus enabling the preservation of World Heritage status that, among others, fosters sustainable tourism. The three case studies highlighted the significance of UHFM in preserving heritage value, authenticity, visual quality, and significance. Besides providing comprehensive support services that extend beyond the daily tasks of conservators and World Heritage managers, UHFM also allows feedback mechanisms for continuous improvement. This study highlighted the complex relationship between the provision of urban-scale support services and the preservation of Outstanding Universal Value as the core business of World Heritage sites.</t>
  </si>
  <si>
    <t>2024-03-09</t>
  </si>
  <si>
    <t>1372-1399</t>
  </si>
  <si>
    <t>Urban Heritage Facility Management</t>
  </si>
  <si>
    <t>&lt;div data-schema-version="9"&gt;&lt;p&gt;Country: Norway&lt;/p&gt; &lt;/div&gt;</t>
  </si>
  <si>
    <t>C:\Users\HP\Zotero\storage\BHTJ3XS3\Prabowo et al. - 2024 - Urban Heritage Facility Management A Conceptual Framework for the Provision of Urban-Scale Support.pdf</t>
  </si>
  <si>
    <t>GKZXCJLZ</t>
  </si>
  <si>
    <t>Ornelas, Cilísia; Miranda Guedes, João; Breda-Vázquez, Isabel; Gallego Guinea, Virginia; Turri, Alessandra</t>
  </si>
  <si>
    <t>Urban Heritage Rehabilitation: Institutional Stakeholders’ Contributions to Improve Implementation of Urban and Building Regulations</t>
  </si>
  <si>
    <t>10.17645/up.v8i1.6203</t>
  </si>
  <si>
    <t>https://www.cogitatiopress.com/urbanplanning/article/view/6203</t>
  </si>
  <si>
    <t>Climate change, natural hazards, and human actions are threatening cultural heritage in urban areas. More than ever, building regulations’ procedures and criteria are essential to guarantee the protection and safeguarding of urban areas and their buildings. These procedures and criteria are crucial to assist stakeholders in decision‐making, especially when facing rapid transitions and transformative changes in urban heritage areas. Several institutional stakeholders in charge of urban heritage protection strengthen the need for a better implementation of building regulations through flexible criteria to support intervention procedures in buildings with different features and in different contexts. Under this topic, the present study uses a twofold method. Firstly, the authors analyze and compare the urban and building regulations of three Southern European countries, Italy, Spain, and Portugal, concerning procedures and criteria directed to the built heritage; secondly, they highlight and compare the views of different institutional stakeholders from the same three countries, at different levels (national, regional, and municipal), to understand the impact of the implementation of the regulations on the ground. The findings show the relevance of the institutional stakeholders’ views to improve the regulations and their practice. They highlight the need to promote inventory and cataloging procedures, as well as flexible criteria when dealing with urban heritage buildings.</t>
  </si>
  <si>
    <t>2023-01-30</t>
  </si>
  <si>
    <t>137-150</t>
  </si>
  <si>
    <t>Urban Heritage Rehabilitation</t>
  </si>
  <si>
    <t>&lt;div data-schema-version="9"&gt;&lt;p&gt;Country: Italy &lt;/p&gt; &lt;p&gt;Country: Spain &lt;/p&gt; &lt;p&gt;Country: Portugal &lt;/p&gt; &lt;/div&gt;</t>
  </si>
  <si>
    <t>C:\Users\HP\Zotero\storage\S7UR6HVL\Ornelas et al. - 2023 - Urban Heritage Rehabilitation Institutional Stakeholders’ Contributions to Improve Implementation o.pdf</t>
  </si>
  <si>
    <t>I6VYKKEF</t>
  </si>
  <si>
    <t>Lv, Ruobing; Liu, Yiping; Zhang, Ling; Kong, Dezheng</t>
  </si>
  <si>
    <t>Urban historic heritage buffer zone delineation: the case of Shedian</t>
  </si>
  <si>
    <t>10.1186/s40494-022-00702-9</t>
  </si>
  <si>
    <t>https://heritagesciencejournal.springeropen.com/articles/10.1186/s40494-022-00702-9</t>
  </si>
  <si>
    <t>Buffer zones help protect historical heritage sites’ integrity, authenticity, and sustainability, and thus are an essential measure for protecting such sites. Traditional buffer zone delineation considers mainly the urban texture, a rigid boundary, visual corridor construction, and other factors. A more direct approach is designating a rated outer periphery that includes historic properties as a buffer zone. However, boundaries determined by single-value orientation tend to omit protected objects. A buffer zone formed by boundary translation and enclosure will include many low-value areas in the protection scope, thereby wasting resources and affecting historic towns’ natural development, resulting in a severe contradiction between humanity and the earth. This paper proposes a new method for delimiting buffer zones. The method arises from the field that covers the value assessment of cultural heritage and from the principles of comprehensive protection, which combine cultural heritage’s tangible and intangible properties. We used 29 historical preservation plans as samples to obtain statistics on their protection content, selected natural and agriculture landscapes, architectural features, construction quality, number of stories in a building, building age, protection class, street pattern, historical elements, urban texture, cultural industry, and cultural elements according to the frequency of occurrence as the primary factors affecting a buffer zone’s boundary demarcation. These factors were weighed and evaluated by the multi-criteria decision-making method (MCDM) to create a comprehensive evaluation map for helping determine a buffer zone’s boundary. Using such method, we identified the value of historical heritage through employing the quantitative analysis method of MCDM. We also used the evaluation result to determine the buffer zone boundary objectively. This approach rectifies the problems found in previous studies, namely an incomplete accounting of all relevant factors and a lack of data; it also provides a definition of an historical heritage buffer zone.</t>
  </si>
  <si>
    <t>64</t>
  </si>
  <si>
    <t>Urban historic heritage buffer zone delineation</t>
  </si>
  <si>
    <t>C:\Users\HP\Zotero\storage\K7923GWV\Lv et al. - 2022 - Urban historic heritage buffer zone delineation the case of Shedian.pdf</t>
  </si>
  <si>
    <t>PBLRGYAX</t>
  </si>
  <si>
    <t>García-Esparza, Juan A.</t>
  </si>
  <si>
    <t>Urban Scene Protection and Unconventional Practices—Contemporary Landscapes in World Heritage Cities of Spain</t>
  </si>
  <si>
    <t>10.3390/land11030324</t>
  </si>
  <si>
    <t>https://www.mdpi.com/2073-445X/11/3/324</t>
  </si>
  <si>
    <t>This paper theoretically examines the extent to which visual perception has excluded alternative forms of culture in World Heritage cities and towns in Spain. To do so, an initial review is carried out of the UNESCO framework and criteria which establishes the outstanding universal value of Spanish cities and towns. This is followed by a review of minor concepts such as informality and creativity, which are related to alternative conceptions of culture and heritage. Thirdly, a review of the literature provides an overview of the appraisal of the social value in the heritage realm. This is achieved through the Historic Urban Landscape approach, which is adapted to speciﬁc forms of local appraisal. An analysis of policy helps explain the need to review principles of protection in terms of ethical evaluations. The analysis shows that outdated policies clash with contemporary assessment and participatory methods of heritage-making.</t>
  </si>
  <si>
    <t>2022-02-23</t>
  </si>
  <si>
    <t>324</t>
  </si>
  <si>
    <t>C:\Users\HP\Zotero\storage\NFL7UK3I\García-Esparza - 2022 - Urban Scene Protection and Unconventional Practices—Contemporary Landscapes in World Heritage Cities.pdf</t>
  </si>
  <si>
    <t>P36ZHXDN</t>
  </si>
  <si>
    <t>Mazzetto, Silvia; Vanini, Fiorella</t>
  </si>
  <si>
    <t>Urban Heritage in Saudi Arabia: Comparison and Assessment of Sustainable Reuses</t>
  </si>
  <si>
    <t>10.3390/su15129819</t>
  </si>
  <si>
    <t>https://www.mdpi.com/2071-1050/15/12/9819</t>
  </si>
  <si>
    <t>Saudi Arabia witnessed unprecedented urban development starting from the 1930s due to oil discovery, leading to the construction of new contemporary cities and high-tech buildings. Recently, starting from the late 1990s, an increasing feeling of esteem toward vernacular architecture and local traditions has promoted several heritage rehabilitation projects. This paper aims to assess selected urban heritage interventions to highlight the importance of sustainable approaches in heritage reuse. An assessment of sustainable reuse was conducted by adopting sustainability criteria and principles in compliance with Saudi Arabia’s national vision for 2030 (Saudi Vision 2030), which targets sustainable growth in the post-oil era. Analyses and data collection make it possible to compare four selected case studies based on materials and techniques for preservation, governmental institutions involved, the assessed methodologies of intervention, and relevant parameters (legibility, reversibility, overshadowing, alteration, replacement, and anastylosis). Results show how different institutions have adopted diverse approaches in conservative methodologies based on heritage values to provide ﬂexibility in the reuse of buildings and adaptation to contemporary needs. Assessing the sustainable reuses of Saudi heritage can lead to a strategic change in national growth targeting social, economic, environmental, and ecologic results.</t>
  </si>
  <si>
    <t>2023-06-20</t>
  </si>
  <si>
    <t>9819</t>
  </si>
  <si>
    <t>Urban Heritage in Saudi Arabia</t>
  </si>
  <si>
    <t>C:\Users\HP\Zotero\storage\ZI33VLJ7\Mazzetto and Vanini - 2023 - Urban Heritage in Saudi Arabia Comparison and Assessment of Sustainable Reuses.pdf</t>
  </si>
  <si>
    <t>8XVK3YTH</t>
  </si>
  <si>
    <t>Ricca, Simone</t>
  </si>
  <si>
    <t>Urban Heritage in the Arabian Peninsula, the Experiences of Jeddah and Dubai</t>
  </si>
  <si>
    <t>10.1186/BF03545713</t>
  </si>
  <si>
    <t>https://built-heritage.springeropen.com/articles/10.1186/BF03545713</t>
  </si>
  <si>
    <t>Saudi Arabia and the United Arab Emirates feature ultra-modern cities with millions of residents that developed in opposition to the physical patterns of traditional historical settlements. In the past years, however, there has been a renewed attention to urban heritage and two metropolises, Jeddah and Dubai, have decided to aim for World Heritage status and to leverage historic city centres as engines of economic development and tools for the reinforcement of national identity. In Dubai, the conservation and reconstruction of historic neighbourhoods gives residents an urban historic depth previously unrecognised, favouring the integration of different ethnic communities while contributing to the tourist development of the Emirate. In Jeddah, the preservation and revitalisation of the historic centre is part of a larger strategy focusing on the reinforcement of the private sector to trigger new urban dynamics building upon its rich heritage. Recent strategies and plans are briefly discussed, underlining the specificities of the Arabian Peninsula context and its complex and evolving relationship with history and heritage. It is argued that the nominations for inscription on the UNESCO World Heritage List have been a catalyser for the definition of new planning and conservation policies integrating urban heritage into urban development strategies.</t>
  </si>
  <si>
    <t>108-122</t>
  </si>
  <si>
    <t>&lt;div data-schema-version="9"&gt;&lt;p&gt;Country: Saudi Arabia&lt;/p&gt; &lt;p&gt;Country: UAE &lt;/p&gt; &lt;/div&gt;</t>
  </si>
  <si>
    <t>C:\Users\HP\Zotero\storage\ZU2MEWKE\Ricca - 2018 - Urban Heritage in the Arabian Peninsula, the Experiences of Jeddah and Dubai.pdf</t>
  </si>
  <si>
    <t>I9ZQZNIH</t>
  </si>
  <si>
    <t>Vernacular heritage: culture, people and sustainability</t>
  </si>
  <si>
    <t>978-84-13-96020-3</t>
  </si>
  <si>
    <t>Vernacular heritage</t>
  </si>
  <si>
    <t>edUPV Universitat Politècnica de València</t>
  </si>
  <si>
    <t>València</t>
  </si>
  <si>
    <t>K10plus ISBN</t>
  </si>
  <si>
    <t>DOI: 10.4995/HERITAGE2022.2022.15942 Meeting Name: International Conference on Vernacular Heritage: Culture, People and Sustainability</t>
  </si>
  <si>
    <t>C:\Users\HP\Zotero\storage\QJA7EHUB\Mileto et al. - 2022 - Vernacular heritage culture, people and sustainability.pdf</t>
  </si>
  <si>
    <t>Mileto, Camilla; Vegas, F.; Cristini, V.; García-Soriano, L.</t>
  </si>
  <si>
    <t>First edition</t>
  </si>
  <si>
    <t>EK6WCN2N</t>
  </si>
  <si>
    <t>Khalaf, Roha W.</t>
  </si>
  <si>
    <t>World Heritage on the Move: Abandoning the Assessment of Authenticity to Meet the Challenges of the Twenty-First Century</t>
  </si>
  <si>
    <t>10.3390/heritage4010023</t>
  </si>
  <si>
    <t>https://www.mdpi.com/2571-9408/4/1/23</t>
  </si>
  <si>
    <t>At a time when climate change, conﬂicts, disasters, and other global crises and challenges are increasingly affecting World Heritage properties, the utility of conservation assessment standards must be rethought. This article proposes abandoning the assessment of authenticity to treat properties less as “things”, deemed authentic or not, and more as evolving “processes” that embrace continuity and compatible change, which, it is argued, helps meet the challenges of the twenty-ﬁrst century, namely climate change mitigation and adaptation; building back better after conﬂicts, disasters, or pandemics; and, ultimately, achieving sustainable development goals. Drawing on policy analysis and a wide range of literature, the article explains why authenticity is not a useful concept and why the idea of “heritage as process” is more relevant to the contemporary world. It shows how this idea can be put into effect and linked to Outstanding Universal Value, integrity, protection and management, which are already requirements in UNESCO’s Operational Guidelines for the implementation of the World Heritage Convention. In doing so, it contributes to aligning the implementation of the Convention with that of the global agendas of our time.</t>
  </si>
  <si>
    <t>2021-02-12</t>
  </si>
  <si>
    <t>371-386</t>
  </si>
  <si>
    <t>World Heritage on the Move</t>
  </si>
  <si>
    <t>C:\Users\HP\Zotero\storage\V3X6RWIH\Khalaf - 2021 - World Heritage on the Move Abandoning the Assessment of Authenticity to Meet the Challenges of the.pdf</t>
  </si>
  <si>
    <t>SPVXQ23X</t>
  </si>
  <si>
    <t>Galan, Juanjo; Bourgeau, Felix; Pedroli, Bas</t>
  </si>
  <si>
    <t>A Multidimensional Model for the Vernacular: Linking Disciplines and Connecting the Vernacular Landscape to Sustainability Challenges</t>
  </si>
  <si>
    <t>10.3390/su12166347</t>
  </si>
  <si>
    <t>https://www.mdpi.com/2071-1050/12/16/6347</t>
  </si>
  <si>
    <t>After developing a systematic analysis of the vernacular phenomenon in diﬀerent disciplines, this paper presents a ﬂexible model to understand the multiple factors and the diﬀerent degrees of vernacularity behind the many processes that lead to the generation of material culture. The conceptual model oﬀers an open, polythetic and integrative approach to the vernacular by assuming that it operates in diﬀerent dimensions (temporal, socio-political, sociological, locational, epistemological, procedural, economic and functional), and that the many attributes or characteristics included in those dimensions are all relevant but not strictly necessary. The model is intended to facilitate a more methodical and rigorous connection between the vernacular concept and contemporary discourses on sustainability, resilience, globalization, governance, and rural-urban development. In addition, and due to its transdisciplinary character, the model will enable the development of comparative studies within and between a wide range of ﬁelds (architecture, landscape studies, design, planning and geography). A prospective analysis of the use of the model in rural landscapes reveals its potential to mediate between the protective approach that has characterized oﬃcial planning during the last decades and emergent approaches that advocate the reinterpretation of the vernacular as a new form to generate new collective identities and to reconnect people and place.</t>
  </si>
  <si>
    <t>2020-08-06</t>
  </si>
  <si>
    <t>6347</t>
  </si>
  <si>
    <t>A Multidimensional Model for the Vernacular</t>
  </si>
  <si>
    <t>C:\Users\HP\Zotero\storage\2LEG47KA\Galan et al. - 2020 - A Multidimensional Model for the Vernacular Linking Disciplines and Connecting the Vernacular Lands.pdf</t>
  </si>
  <si>
    <t>9GMM5DD5</t>
  </si>
  <si>
    <t>Pardo, José María Fuentes</t>
  </si>
  <si>
    <t>Challenges and Current Research Trends for Vernacular Architecture in a Global World: A Literature Review</t>
  </si>
  <si>
    <t>10.3390/buildings13010162</t>
  </si>
  <si>
    <t>https://www.mdpi.com/2075-5309/13/1/162</t>
  </si>
  <si>
    <t>Vernacular architecture can be deﬁned as a type of regional construction inﬂuenced by geography, available materials, climate, traditions, and culture that is produced by non-experts through knowledge transmitted and enriched from one generation to the next. In addition to their heritage value, traditional buildings are usually considered a model of sustainability in the use of available resources, with a minimal negative environmental impact, minimization of costs, and a reduction of energy demand. In the current context of the globalization of construction techniques and high requirements of comfortable dwellings, the preservation of vernacular architecture means a major challenge, given that this kind of architecture represents more than 75% of the world’s existing buildings. Based on a study of selected peer-reviewed literature indexed in the Web of Science for the period between 2000 and 2022, this paper qualitatively analyzes the current areas of research on vernacular architecture, with particular attention to the scope of the studies, traditional building materials and construction techniques, preservation problems and solutions, climate adaptation, and the reuse of abandoned vernacular buildings. In order to achieve the goal of preserving vernacular architecture in the coming centuries, research should continue in interdisciplinary teams by promoting ﬁeldwork in under-studied regions and incorporating modern materials and solutions in old vernacular buildings to satisfy current comfort standards without excessively changing their essential features.</t>
  </si>
  <si>
    <t>2023-01-09</t>
  </si>
  <si>
    <t>162</t>
  </si>
  <si>
    <t>Challenges and Current Research Trends for Vernacular Architecture in a Global World</t>
  </si>
  <si>
    <t>C:\Users\HP\Zotero\storage\R4ETEFD2\Pardo - 2023 - Challenges and Current Research Trends for Vernacular Architecture in a Global World A Literature R.pdf</t>
  </si>
  <si>
    <t>B648STVP</t>
  </si>
  <si>
    <t>Kennet, Dr Derek; Wilson, Dr Robert; Hoyland, Robert G; Morriss, Sarah; Carter, Dr Rob; Durrani, Dr Nadia; Elmaz, Dr Orhan; Avanzini, Alessandra; Bandyopadhyay, Soumyen; Eichmann, Dr Ricardo; Holes, Clive; Al-Muaikel, Khalil; Potts, Daniel T; Robin, Christian</t>
  </si>
  <si>
    <t>Towards a heritage management strategy for Ras al-Khaimah (UAE)</t>
  </si>
  <si>
    <t>This paper reviews the work of the Department of Antiquities and Museums of Ras al-Khaimah and the challenges it currently faces. In relation to current norms and standards of international practice, the paper argues that the Department is doing much good work in the face of rapid development and that it needs to develop a long-term strategy to help it guide its work in future years. It argues that the strategy will need to be informed by international standards and developed in consultation with a wide range of groups and administrative departments within Ras al-Khaimah in order to be most effective.</t>
  </si>
  <si>
    <t>C:\Users\HP\Zotero\storage\GP39QU5V\Kennet et al. - STEERING COMMITTEE EDITORIAL COMMITTEE ADDITIONAL MEMBERS.pdf</t>
  </si>
  <si>
    <t>3HWW2PRQ</t>
  </si>
  <si>
    <t>Stepanchuk, Alena; Gafurova, Svetlana; Latypova, Maria</t>
  </si>
  <si>
    <t>«Genius Loci» as a resource for the development of historical areas of the city</t>
  </si>
  <si>
    <t>10.1088/1757-899X/890/1/012013</t>
  </si>
  <si>
    <t>https://iopscience.iop.org/article/10.1088/1757-899X/890/1/012013</t>
  </si>
  <si>
    <t>The article discusses the transformation of the concept of «genius loci», in the context of the reorganization of urban areas in the historical center of the city, reveals its tangible and intangible aspects. The concept of the brand of the territory is considered as an element of preservation and development of the identity of the urban environment. Territory, selected for the study, was the Admiralty settlement of Kazan, has a rich history and demands of reorganization. The conducted complex of studies revealed the problems and resources of the territory. The results of the study are a set of recommendations, taking into account the preservation of «genius loci» and the formation of the urban environment identity, tested on the territory of the Admiralty settlement. Recommendations include the functional saturation of the territory and the development of social service facilities, reconstruction and formation of a new living environment, the preservation of cultural heritage and the industrial areas reorganization with the formation in their place of modern cultural and creative quarters, forming a common landscape and recreational frame, and cultural brand of a territory.</t>
  </si>
  <si>
    <t>012013</t>
  </si>
  <si>
    <t>C:\Users\HP\Zotero\storage\2Q47FT37\Stepanchuk et al. - 2020 - «Genius Loci» as a resource for the development of historical areas of the city.pdf</t>
  </si>
  <si>
    <t>3BQS22QT</t>
  </si>
  <si>
    <t>Ashley, Craig</t>
  </si>
  <si>
    <t>Improving the implementation of adaptive reuse strategies for historic buildings</t>
  </si>
  <si>
    <t>Meeting the current needs of existing buildings and the designing of new buildings to ensure its sustainable adaptability in the future supports global climate protection and emissions reduction. The sustainable preservation of any historic building requires the blending of sustainable design and historic preservation principles. Building adaptive reuse is a viable alternative to demolition and replacement as it entails less energy and waste, and can offer social benefits by revitalizing familiar landmarks and giving them a new lease of life. This paper describes the development of a new design rating tool known as adaptSTAR, which offers holistic and unified design criteria for the successful implementation of adaptive reuse for historic buildings as well as for the measurement of embedded adaptive reuse potential of future buildings. The adaptive reuse design would be given an adaptSTAR star rating similar to a green building rating system. The findings show that criteria can be identified and weighted according to physical, economic, functional, technological, social, legal and political categories.</t>
  </si>
  <si>
    <t>&lt;div data-schema-version="9"&gt;&lt;p&gt;Country: Melbourne&lt;/p&gt; &lt;p&gt;regarding the proof of concept for the adaptSTAR model. Building&lt;/p&gt; &lt;/div&gt;</t>
  </si>
  <si>
    <t>C:\Users\HP\Zotero\storage\LY3RXK8S\Ashley - Improving the implementation of adaptive reuse strategies for historic buildings.pdf</t>
  </si>
  <si>
    <t>UQNDAKMI</t>
  </si>
  <si>
    <t>Bradley, Russ V. V.</t>
  </si>
  <si>
    <t>A Critical Analysis of the Writings of Amos Rapoport</t>
  </si>
  <si>
    <t>Journal of Architectural Education</t>
  </si>
  <si>
    <t>1046-4883, 1531-314X</t>
  </si>
  <si>
    <t>10.1080/10464883.1970.11102460</t>
  </si>
  <si>
    <t>https://www.tandfonline.com/doi/full/10.1080/10464883.1970.11102460</t>
  </si>
  <si>
    <t>1970-04</t>
  </si>
  <si>
    <t>16-25</t>
  </si>
  <si>
    <t>C:\Users\HP\Zotero\storage\4CKRABLR\Bradley - 1970 - A Critical Analysis of the Writings of Amos Rapoport.pdf</t>
  </si>
  <si>
    <t>2BRIY76S</t>
  </si>
  <si>
    <t>Afiqah Md. Azmi, Fatin; Ismail, Suriatini; Ab. Rahman, Rosdi; Tahir Sabit, Mohammad; Mohammad, Junainah</t>
  </si>
  <si>
    <t>A Sustainable Model for Heritage Property: an Integrative Conceptual Framework</t>
  </si>
  <si>
    <t>International Journal of Engineering &amp; Technology</t>
  </si>
  <si>
    <t>2227-524X</t>
  </si>
  <si>
    <t>10.14419/ijet.v7i3.21.17173</t>
  </si>
  <si>
    <t>https://www.sciencepubco.com/index.php/ijet/article/view/17173</t>
  </si>
  <si>
    <t>Malaysia is one of the developing countries but the management and investment by the local authority and investors in the heritage property remain limited which are apparent in the literature. Studying an integrative literature review is the most appropriate way to address the problem of heritage property. It is indicated that the local planning authorities do not have the financial capacity for providing incentives because the conservation and preservation works are costly. If the heritage property is neglected, deteriorated, and dilapidated, the value of archaic services may be affected. The objective of this paper is to review the heritage management system in Malacca and Penang, considering the institutional, legal, and resources frameworks and concerning on the heritage conservation, investment, and valuation. In this study, some variables have been obtained by database that can be used to evaluate the existing frameworks. Finally, all variables are summarized in a new sustainable model by identifying the gaps in the local literature. It is hoped that the present review would be considered as a kind of strategy for the future research and has made substantive contributions to the knowledge as well as inventing new thinking in the field of heritage property.</t>
  </si>
  <si>
    <t>2018-08-08</t>
  </si>
  <si>
    <t>274</t>
  </si>
  <si>
    <t>3.21</t>
  </si>
  <si>
    <t>IJET</t>
  </si>
  <si>
    <t>A Sustainable Model for Heritage Property</t>
  </si>
  <si>
    <t>&lt;div data-schema-version="9"&gt;&lt;p&gt;Country: Malaysia&lt;/p&gt; &lt;/div&gt;</t>
  </si>
  <si>
    <t>C:\Users\HP\Zotero\storage\PXV3IA2R\Afiqah Md. Azmi et al. - 2018 - A Sustainable Model for Heritage Property an Integrative Conceptual Framework.pdf</t>
  </si>
  <si>
    <t>THQ47K8L</t>
  </si>
  <si>
    <t>Su, Jin; Wang, Mo; Razi, Mohd Adib Mohammad</t>
  </si>
  <si>
    <t>A Comprehensive Review of Studies Focusing on the Intersection of Urban Flooding and Historic Urban Landscapes</t>
  </si>
  <si>
    <t>10.1088/1755-1315/1347/1/012036</t>
  </si>
  <si>
    <t>https://iopscience.iop.org/article/10.1088/1755-1315/1347/1/012036</t>
  </si>
  <si>
    <t>Due to evolving climate patterns and the deterioration of infrastructure in historic cities, these urban locales confront escalating flood-related risks. A profusion of academic discourse has separately explored the subjects of urban flooding and historic urban landscapes, but an integrative, systematic review of both areas concurrently remains scarce. This review presents a holistic perspective of the convergence between urban flooding and historic urban landscapes, meticulously evaluating 101 scholarly articles sourced from the Web of Science database spanning from 2006 to 2022. The disciplinary classification encompasses 24 categories. A careful examination of the methodologies employed in these articles reveals flood vulnerability mapping as a prevalent tool in urban heritage conservation, while nature-based solutions emerge as potent strategies for mitigating urban flooding challenges. The insights derived from this review shed light on the present state of affairs regarding urban flooding risks in historic cities, and provide a wealth of information beneficial to decision-makers and practitioners engaged in urban stormwater management.</t>
  </si>
  <si>
    <t>2024-06-01</t>
  </si>
  <si>
    <t>012036</t>
  </si>
  <si>
    <t>1347</t>
  </si>
  <si>
    <t>C:\Users\HP\Zotero\storage\GNHDFEHK\Su et al. - 2024 - A Comprehensive Review of Studies Focusing on the Intersection of Urban Flooding and Historic Urban.pdf</t>
  </si>
  <si>
    <t>Croatia</t>
  </si>
  <si>
    <t>Row Labels</t>
  </si>
  <si>
    <t>Grand Total</t>
  </si>
  <si>
    <t>Count of Key</t>
  </si>
  <si>
    <t>year</t>
  </si>
  <si>
    <t>total</t>
  </si>
  <si>
    <t>Greece</t>
  </si>
  <si>
    <t>Algeria</t>
  </si>
  <si>
    <t>UAE</t>
  </si>
  <si>
    <t>Saudi Arabia</t>
  </si>
  <si>
    <t>Qatar</t>
  </si>
  <si>
    <t>India</t>
  </si>
  <si>
    <t>Kuwait</t>
  </si>
  <si>
    <t>Sweden</t>
  </si>
  <si>
    <t>Palestine</t>
  </si>
  <si>
    <t>Australia</t>
  </si>
  <si>
    <t>Iran</t>
  </si>
  <si>
    <t>Turkey</t>
  </si>
  <si>
    <t>England</t>
  </si>
  <si>
    <t>Thailand</t>
  </si>
  <si>
    <t>China</t>
  </si>
  <si>
    <t>Iraq</t>
  </si>
  <si>
    <t>Tunisia</t>
  </si>
  <si>
    <t>Oman</t>
  </si>
  <si>
    <t>Italy</t>
  </si>
  <si>
    <t>France</t>
  </si>
  <si>
    <t>Egypt</t>
  </si>
  <si>
    <t>Sri Lanka</t>
  </si>
  <si>
    <t>U.S.A</t>
  </si>
  <si>
    <t>Mozambique</t>
  </si>
  <si>
    <t>Pakistan</t>
  </si>
  <si>
    <t>Norway</t>
  </si>
  <si>
    <t>Malaysia</t>
  </si>
  <si>
    <t>Netherlands</t>
  </si>
  <si>
    <t>Ecuador</t>
  </si>
  <si>
    <t>Bahrain</t>
  </si>
  <si>
    <t>Indonesia</t>
  </si>
  <si>
    <t>Uzbekistan</t>
  </si>
  <si>
    <t>Russia</t>
  </si>
  <si>
    <t>Japan</t>
  </si>
  <si>
    <t>Spain</t>
  </si>
  <si>
    <t>Portugal</t>
  </si>
  <si>
    <t>New Zealand</t>
  </si>
  <si>
    <t>Taiwan</t>
  </si>
  <si>
    <t>Jordan</t>
  </si>
  <si>
    <t>Germany</t>
  </si>
  <si>
    <t>Switzerland</t>
  </si>
  <si>
    <t>Ethiopia</t>
  </si>
  <si>
    <t>Serbia</t>
  </si>
  <si>
    <t>Syria</t>
  </si>
  <si>
    <t>Lebanon</t>
  </si>
  <si>
    <t>Nigeria</t>
  </si>
  <si>
    <t>country</t>
  </si>
  <si>
    <t>Lithuania</t>
  </si>
  <si>
    <t>No Case studies</t>
  </si>
  <si>
    <t xml:space="preserve">article </t>
  </si>
  <si>
    <t xml:space="preserve">case study </t>
  </si>
  <si>
    <t>percentage</t>
  </si>
  <si>
    <t>Notes</t>
  </si>
  <si>
    <t>7G7C6Z4E</t>
  </si>
  <si>
    <t>Prabowo, Bintang Noor; Salaj, Alenka Temeljotov; Lohne, Jardar</t>
  </si>
  <si>
    <t>Urban Heritage Facility Management: A Scoping Review</t>
  </si>
  <si>
    <t>Applied Sciences</t>
  </si>
  <si>
    <t>2076-3417</t>
  </si>
  <si>
    <t>10.3390/app11209443</t>
  </si>
  <si>
    <t>https://www.mdpi.com/2076-3417/11/20/9443</t>
  </si>
  <si>
    <t>This review examines current discussions from the cross-section study between urban heritage conservation and urban facility management ﬁelds in the academic literature from 2011–2020. The purpose is to identify the gaps within the examined papers to reveal the challenges and opportunities in the combined ﬁelds using the United Nations Educational, Scientiﬁc, and Cultural Organization (UNESCO)’s recommendation of the historic urban landscape (HUL) approach. The scoping review procedure was followed. The six critical steps and four supporting tools of the HUL approach were used to analyze the examined papers. Most aspects of urban heritage management within the body of literature were directly related to urban-scale facility management. The potential usage of building information modelling became one of the most discussed technological aspects. The expansion of the public–private partnership model into the public–private–people partnership is considered as a new potential business model. At the same time, the adaptive reuse approach is deemed to be the most sustainable method of managing heritage areas. This scoping review identiﬁed the ﬁnancial tools as the most under-researched urban heritage facility management component. Therefore, it needs to be endorsed among the scientiﬁc communities to improve the knowledge and provide operable guidelines for the authorities and practitioners in the urban heritage ﬁeld.</t>
  </si>
  <si>
    <t>C:\Users\HP\Zotero\storage\H56UQWKZ\Prabowo et al. - 2021 - Urban Heritage Facility Management A Scoping Review.pdf</t>
  </si>
  <si>
    <t>&lt;div data-schema-version="9"&gt;&lt;p&gt;Country: Kotabaru, Malaysia&lt;/p&gt; &lt;/div&gt;</t>
  </si>
  <si>
    <t>&lt;div data-schema-version="9"&gt;&lt;p&gt;Country: Rijeka, Croatia&lt;/p&gt; &lt;/div&gt;</t>
  </si>
  <si>
    <t>&lt;div data-schema-version="9"&gt;&lt;p&gt;Country: Salerno, Italy&lt;/p&gt; &lt;/div&gt;</t>
  </si>
  <si>
    <t>WW68IE8A</t>
  </si>
  <si>
    <t>Rodwell, Dennis; Park, Greenside</t>
  </si>
  <si>
    <t>Urban morphology, historic urban landscapes and the management of historic cities</t>
  </si>
  <si>
    <t>C:\Users\HP\Zotero\storage\6TNJX6IM\Rodwell and Park - Urban morphology, historic urban landscapes and the management of historic cities.pdf</t>
  </si>
  <si>
    <t>journal</t>
  </si>
  <si>
    <t>Journal Title</t>
  </si>
  <si>
    <t>No of publications</t>
  </si>
  <si>
    <t>άρθρα</t>
  </si>
  <si>
    <t>επίπεδο συνάφειας</t>
  </si>
  <si>
    <t>περιγραφή</t>
  </si>
  <si>
    <t>αριθ</t>
  </si>
  <si>
    <t>ποσοστό</t>
  </si>
  <si>
    <t>χρωμ. απεικόνιση</t>
  </si>
  <si>
    <t>Συνολικά</t>
  </si>
  <si>
    <t>μελέτες περιπτώσεων</t>
  </si>
  <si>
    <t>Σύνολο</t>
  </si>
  <si>
    <t>ανασκοπήσεις</t>
  </si>
  <si>
    <t>Το άρθρο αναφέρει τον όρο ΙΑΤ, στον τίτλο, στις λέξεις-κλειδιά και  στο κείμενο, επιπλέον μελετά και αναλύει θέματα που αφορούν τα Ιστορικό Αστικό τοπίο  ή την προσέγγιση ΙΑΤ</t>
  </si>
  <si>
    <t>To άρθρο δεν αναφέρεται στο ΙΑΤ</t>
  </si>
  <si>
    <t>To case study αναφέρει τον όρο ΙΑΤ, στον τίτλο, στα keywords και  στο κείμενο. Στην κατηγορία αυτή ανοίκουν case studies :που ακολουθούν το ΙΑΤ approach, που αποσκοπόυν στη δημιουργία εργαλείων  για την καλύτερη εκτέλεση του ΙΑΤ approach</t>
  </si>
  <si>
    <t>To case study αναφέρει τον ορο ΙΑΤ στον τίτλο, στα keywords ή στο κείμενο περιστασιακά, χρησιμοποιεί παρεμφερείς όρος  (urban landscape, urban heritage, cultural heritage, heritage conservation, adaptive reuse).  Στην κατηγορία ανήκουν case studies που : παρά την αναφορά, δεν έχουν εκτελέση το ΙΑΤ approach ή έχουν ακολουθήσει την λογική του ΙΑΤ approach αλλά χρησιμοποιούν άλλους όρους στην περιγραφή.</t>
  </si>
  <si>
    <t>Το case study αναφέρει τον όρο ΙΑΤ μόνο στην ιστορική αναδρομή ή στα references.</t>
  </si>
  <si>
    <t>Το review αναφέρει τον όρο ΙΑΤ, στον τίτλο, στα keywords και  στο κείμενο, επιπλέον μελετά και αναλύει θέματα που αφορούν τα historic urban landscapes ή το ΙΑΤ approach.</t>
  </si>
  <si>
    <t>To review αναφέρει τον ορο ΙΑΤ στον τίτλο, στα keywords ή στο κείμενο περιστασιακά, χρησιμοποιεί παρεμφερείς όρος  (urban landscape, urban heritage, cultural heritage, heritage conservation, adaptive reuse).</t>
  </si>
  <si>
    <t>Το review αναφέρει τον όρο ΙΑΤ μόνο στην ιστορική αναδρομή ή στα references.</t>
  </si>
  <si>
    <t>To review δεν αναφέρεται στο ΙΑΤ</t>
  </si>
  <si>
    <t>To άρθρο αναφέρει τον ορο ΙΑΤ στον τίτλο, στις λέξεις-κλειδιά ή στο κείμενο περιστασιακά, αντ'αυτού χρησιμοποιεί παρεμφερείς όρος  (urban landscape, urban heritage, cultural heritage, heritage conservation, adaptive reuse).</t>
  </si>
  <si>
    <t>Το άρθρο αναφέρει τον όρο ΙΑΤ μόνο στην ιστορική αναδρομή ή στις βιβλιογραφικές πηγές.</t>
  </si>
  <si>
    <t>Αναφορά στο ΙΑΤ αλλά χρήση παραπλήσιων όρων</t>
  </si>
  <si>
    <t>Αναφορά και ανάλυση του ΙΑΤ</t>
  </si>
  <si>
    <t xml:space="preserve">Απλή αναφορά στο ΙΑΤ </t>
  </si>
  <si>
    <t>Χωρις αναφορά στον  ΙΑΤ</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</si>
</sst>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sz val="11"/>
      <color theme="1"/>
      <name val="Aptos Narrow"/>
      <family val="2"/>
      <scheme val="minor"/>
    </font>
    <font>
      <b/>
      <sz val="11"/>
      <color theme="1"/>
      <name val="Aptos Narrow"/>
      <family val="2"/>
      <scheme val="minor"/>
    </font>
    <font>
      <sz val="8"/>
      <name val="Aptos Narrow"/>
      <family val="2"/>
      <scheme val="minor"/>
    </font>
    <font>
      <sz val="11"/>
      <color theme="1"/>
      <name val="Times New Roman"/>
      <family val="1"/>
    </font>
    <font>
      <b/>
      <sz val="12"/>
      <color theme="1"/>
      <name val="Times New Roman"/>
      <family val="1"/>
    </font>
    <font>
      <sz val="12"/>
      <color theme="1"/>
      <name val="Times New Roman"/>
      <family val="1"/>
    </font>
    <font>
      <sz val="11"/>
      <color rgb="FFFF0000"/>
      <name val="Times New Roman"/>
      <family val="1"/>
    </font>
  </fonts>
  <fills count="8">
    <fill>
      <patternFill patternType="none"/>
    </fill>
    <fill>
      <patternFill patternType="gray125"/>
    </fill>
    <fill>
      <patternFill patternType="solid">
        <fgColor rgb="FFFFFF00"/>
        <bgColor indexed="64"/>
      </patternFill>
    </fill>
    <fill>
      <patternFill patternType="solid">
        <fgColor theme="7"/>
        <bgColor indexed="64"/>
      </patternFill>
    </fill>
    <fill>
      <patternFill patternType="solid">
        <fgColor rgb="FFFF0000"/>
        <bgColor indexed="64"/>
      </patternFill>
    </fill>
    <fill>
      <patternFill patternType="solid">
        <fgColor theme="2" tint="-0.249977111117893"/>
        <bgColor indexed="64"/>
      </patternFill>
    </fill>
    <fill>
      <patternFill patternType="solid">
        <fgColor theme="0" tint="-0.34998626667073579"/>
        <bgColor theme="0" tint="-0.34998626667073579"/>
      </patternFill>
    </fill>
    <fill>
      <patternFill patternType="solid">
        <fgColor theme="0" tint="-0.14999847407452621"/>
        <bgColor theme="0" tint="-0.14999847407452621"/>
      </patternFill>
    </fill>
  </fills>
  <borders count="11">
    <border>
      <left/>
      <right/>
      <top/>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style="thin">
        <color theme="0"/>
      </right>
      <top style="thin">
        <color theme="0"/>
      </top>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style="thin">
        <color auto="1"/>
      </top>
      <bottom/>
      <diagonal/>
    </border>
    <border>
      <left/>
      <right/>
      <top/>
      <bottom style="thin">
        <color auto="1"/>
      </bottom>
      <diagonal/>
    </border>
  </borders>
  <cellStyleXfs count="2">
    <xf numFmtId="0" fontId="0" fillId="0" borderId="0"/>
    <xf numFmtId="9" fontId="1" fillId="0" borderId="0" applyFont="0" applyFill="0" applyBorder="0" applyAlignment="0" applyProtection="0"/>
  </cellStyleXfs>
  <cellXfs count="60">
    <xf numFmtId="0" fontId="0" fillId="0" borderId="0" xfId="0"/>
    <xf numFmtId="22" fontId="0" fillId="0" borderId="0" xfId="0" applyNumberFormat="1"/>
    <xf numFmtId="0" fontId="0" fillId="0" borderId="0" xfId="0" pivotButton="1"/>
    <xf numFmtId="0" fontId="0" fillId="0" borderId="0" xfId="0" applyAlignment="1">
      <alignment horizontal="left"/>
    </xf>
    <xf numFmtId="0" fontId="0" fillId="0" borderId="0" xfId="1" applyNumberFormat="1" applyFont="1"/>
    <xf numFmtId="2" fontId="0" fillId="0" borderId="0" xfId="1" applyNumberFormat="1" applyFont="1"/>
    <xf numFmtId="0" fontId="0" fillId="2" borderId="0" xfId="0" applyFill="1"/>
    <xf numFmtId="0" fontId="0" fillId="0" borderId="0" xfId="0" applyAlignment="1">
      <alignment wrapText="1"/>
    </xf>
    <xf numFmtId="0" fontId="0" fillId="0" borderId="0" xfId="0" applyAlignment="1">
      <alignment vertical="center"/>
    </xf>
    <xf numFmtId="0" fontId="0" fillId="0" borderId="0" xfId="0" applyAlignment="1">
      <alignment vertical="center" wrapText="1"/>
    </xf>
    <xf numFmtId="0" fontId="0" fillId="3" borderId="0" xfId="0" applyFill="1"/>
    <xf numFmtId="0" fontId="0" fillId="4" borderId="0" xfId="0" applyFill="1"/>
    <xf numFmtId="14" fontId="0" fillId="0" borderId="0" xfId="0" applyNumberFormat="1"/>
    <xf numFmtId="14" fontId="0" fillId="3" borderId="0" xfId="0" applyNumberFormat="1" applyFill="1"/>
    <xf numFmtId="22" fontId="0" fillId="3" borderId="0" xfId="0" applyNumberFormat="1" applyFill="1"/>
    <xf numFmtId="22" fontId="0" fillId="4" borderId="0" xfId="0" applyNumberFormat="1" applyFill="1"/>
    <xf numFmtId="22" fontId="0" fillId="2" borderId="0" xfId="0" applyNumberFormat="1" applyFill="1"/>
    <xf numFmtId="14" fontId="0" fillId="4" borderId="0" xfId="0" applyNumberFormat="1" applyFill="1"/>
    <xf numFmtId="0" fontId="0" fillId="0" borderId="1" xfId="0" applyBorder="1"/>
    <xf numFmtId="0" fontId="0" fillId="0" borderId="2" xfId="0" applyBorder="1"/>
    <xf numFmtId="0" fontId="2" fillId="0" borderId="0" xfId="0" applyFont="1" applyAlignment="1">
      <alignment wrapText="1"/>
    </xf>
    <xf numFmtId="0" fontId="2" fillId="0" borderId="0" xfId="0" applyFont="1"/>
    <xf numFmtId="0" fontId="0" fillId="6" borderId="2" xfId="0" applyFill="1" applyBorder="1"/>
    <xf numFmtId="0" fontId="0" fillId="7" borderId="2" xfId="0" applyFill="1" applyBorder="1"/>
    <xf numFmtId="0" fontId="2" fillId="0" borderId="0" xfId="0" applyFont="1" applyAlignment="1">
      <alignment horizontal="center"/>
    </xf>
    <xf numFmtId="0" fontId="2" fillId="0" borderId="0" xfId="0" applyFont="1" applyAlignment="1">
      <alignment horizontal="center" wrapText="1"/>
    </xf>
    <xf numFmtId="0" fontId="0" fillId="0" borderId="0" xfId="0" applyAlignment="1">
      <alignment horizontal="center"/>
    </xf>
    <xf numFmtId="0" fontId="0" fillId="2" borderId="2" xfId="0" applyFill="1" applyBorder="1"/>
    <xf numFmtId="0" fontId="0" fillId="3" borderId="2" xfId="0" applyFill="1" applyBorder="1"/>
    <xf numFmtId="0" fontId="0" fillId="4" borderId="2" xfId="0" applyFill="1" applyBorder="1"/>
    <xf numFmtId="0" fontId="0" fillId="3" borderId="3" xfId="0" applyFill="1" applyBorder="1"/>
    <xf numFmtId="0" fontId="5" fillId="0" borderId="4" xfId="0" applyFont="1" applyBorder="1" applyAlignment="1">
      <alignment vertical="center"/>
    </xf>
    <xf numFmtId="0" fontId="5" fillId="0" borderId="5" xfId="0" applyFont="1" applyBorder="1" applyAlignment="1">
      <alignment vertical="center"/>
    </xf>
    <xf numFmtId="0" fontId="5" fillId="0" borderId="5" xfId="0" applyFont="1" applyBorder="1"/>
    <xf numFmtId="0" fontId="5" fillId="0" borderId="6" xfId="0" applyFont="1" applyBorder="1" applyAlignment="1">
      <alignment wrapText="1"/>
    </xf>
    <xf numFmtId="0" fontId="4" fillId="0" borderId="4" xfId="0" applyFont="1" applyBorder="1" applyAlignment="1">
      <alignment vertical="center" wrapText="1"/>
    </xf>
    <xf numFmtId="0" fontId="4" fillId="0" borderId="5" xfId="0" applyFont="1" applyBorder="1" applyAlignment="1">
      <alignment vertical="center" wrapText="1"/>
    </xf>
    <xf numFmtId="9" fontId="4" fillId="0" borderId="5" xfId="1" applyFont="1" applyBorder="1" applyAlignment="1">
      <alignment vertical="center" wrapText="1"/>
    </xf>
    <xf numFmtId="0" fontId="7" fillId="3" borderId="6" xfId="0" applyFont="1" applyFill="1" applyBorder="1" applyAlignment="1">
      <alignment wrapText="1"/>
    </xf>
    <xf numFmtId="0" fontId="4" fillId="2" borderId="6" xfId="0" applyFont="1" applyFill="1" applyBorder="1" applyAlignment="1">
      <alignment wrapText="1"/>
    </xf>
    <xf numFmtId="0" fontId="7" fillId="4" borderId="6" xfId="0" applyFont="1" applyFill="1" applyBorder="1" applyAlignment="1">
      <alignment wrapText="1"/>
    </xf>
    <xf numFmtId="0" fontId="4" fillId="5" borderId="6" xfId="0" applyFont="1" applyFill="1" applyBorder="1" applyAlignment="1">
      <alignment wrapText="1"/>
    </xf>
    <xf numFmtId="0" fontId="5" fillId="0" borderId="7" xfId="0" applyFont="1" applyBorder="1" applyAlignment="1">
      <alignment wrapText="1"/>
    </xf>
    <xf numFmtId="0" fontId="4" fillId="0" borderId="8" xfId="0" applyFont="1" applyBorder="1" applyAlignment="1">
      <alignment wrapText="1"/>
    </xf>
    <xf numFmtId="0" fontId="4" fillId="0" borderId="8" xfId="0" applyFont="1" applyBorder="1" applyAlignment="1">
      <alignment vertical="center" wrapText="1"/>
    </xf>
    <xf numFmtId="0" fontId="4" fillId="0" borderId="9" xfId="0" applyFont="1" applyBorder="1" applyAlignment="1">
      <alignment wrapText="1"/>
    </xf>
    <xf numFmtId="0" fontId="5" fillId="0" borderId="10" xfId="0" applyFont="1" applyBorder="1" applyAlignment="1">
      <alignment vertical="center"/>
    </xf>
    <xf numFmtId="0" fontId="6" fillId="0" borderId="10" xfId="0" applyFont="1" applyBorder="1"/>
    <xf numFmtId="0" fontId="6" fillId="0" borderId="10" xfId="0" applyFont="1" applyBorder="1" applyAlignment="1">
      <alignment vertical="center"/>
    </xf>
    <xf numFmtId="0" fontId="4" fillId="0" borderId="5" xfId="0" applyFont="1" applyBorder="1" applyAlignment="1">
      <alignment vertical="center"/>
    </xf>
    <xf numFmtId="9" fontId="4" fillId="0" borderId="5" xfId="1" applyFont="1" applyBorder="1" applyAlignment="1">
      <alignment vertical="center"/>
    </xf>
    <xf numFmtId="0" fontId="4" fillId="5" borderId="6" xfId="0" applyFont="1" applyFill="1" applyBorder="1"/>
    <xf numFmtId="0" fontId="4" fillId="0" borderId="8" xfId="0" applyFont="1" applyBorder="1" applyAlignment="1">
      <alignment vertical="center"/>
    </xf>
    <xf numFmtId="0" fontId="4" fillId="0" borderId="9" xfId="0" applyFont="1" applyBorder="1"/>
    <xf numFmtId="0" fontId="4" fillId="0" borderId="10" xfId="0" applyFont="1" applyBorder="1" applyAlignment="1">
      <alignment vertical="center" wrapText="1"/>
    </xf>
    <xf numFmtId="0" fontId="4" fillId="0" borderId="10" xfId="0" applyFont="1" applyBorder="1" applyAlignment="1">
      <alignment wrapText="1"/>
    </xf>
    <xf numFmtId="0" fontId="4" fillId="0" borderId="10" xfId="0" applyFont="1" applyBorder="1"/>
    <xf numFmtId="0" fontId="4" fillId="0" borderId="10" xfId="0" applyFont="1" applyBorder="1" applyAlignment="1">
      <alignment vertical="center"/>
    </xf>
    <xf numFmtId="0" fontId="0" fillId="0" borderId="0" xfId="0" applyAlignment="1">
      <alignment horizontal="center"/>
    </xf>
    <xf numFmtId="0" fontId="0" fillId="0" borderId="0" xfId="0" applyAlignment="1">
      <alignment horizontal="center" vertical="center"/>
    </xf>
  </cellXfs>
  <cellStyles count="2">
    <cellStyle name="Normal" xfId="0" builtinId="0"/>
    <cellStyle name="Percent" xfId="1" builtinId="5"/>
  </cellStyles>
  <dxfs count="94">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bottom" textRotation="0" wrapText="1" indent="0" justifyLastLine="0" shrinkToFit="0" readingOrder="0"/>
    </dxf>
    <dxf>
      <font>
        <b val="0"/>
        <i val="0"/>
        <strike val="0"/>
        <condense val="0"/>
        <extend val="0"/>
        <outline val="0"/>
        <shadow val="0"/>
        <u val="none"/>
        <vertAlign val="baseline"/>
        <sz val="11"/>
        <color theme="1"/>
        <name val="Aptos Narrow"/>
        <family val="2"/>
        <scheme val="minor"/>
      </font>
      <fill>
        <patternFill patternType="none">
          <fgColor indexed="64"/>
          <bgColor indexed="65"/>
        </patternFill>
      </fill>
      <alignment horizontal="general" vertical="center" textRotation="0" wrapText="1" indent="0" justifyLastLine="0" shrinkToFit="0" readingOrder="0"/>
    </dxf>
    <dxf>
      <font>
        <b/>
        <i val="0"/>
        <strike val="0"/>
        <condense val="0"/>
        <extend val="0"/>
        <outline val="0"/>
        <shadow val="0"/>
        <u val="none"/>
        <vertAlign val="baseline"/>
        <sz val="11"/>
        <color theme="1"/>
        <name val="Aptos Narrow"/>
        <family val="2"/>
        <scheme val="minor"/>
      </font>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27" formatCode="m/d/yyyy\ h:mm"/>
    </dxf>
    <dxf>
      <numFmt numFmtId="27" formatCode="m/d/yyyy\ h:mm"/>
    </dxf>
    <dxf>
      <numFmt numFmtId="27" formatCode="m/d/yyyy\ h:mm"/>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microsoft.com/office/2017/06/relationships/rdRichValueStructure" Target="richData/rdrichvaluestructure.xml"/><Relationship Id="rId3" Type="http://schemas.openxmlformats.org/officeDocument/2006/relationships/worksheet" Target="worksheets/sheet3.xml"/><Relationship Id="rId21" Type="http://schemas.microsoft.com/office/2017/06/relationships/rdSupportingPropertyBagStructure" Target="richData/rdsupportingpropertybagstructure.xml"/><Relationship Id="rId7" Type="http://schemas.openxmlformats.org/officeDocument/2006/relationships/worksheet" Target="worksheets/sheet7.xml"/><Relationship Id="rId12" Type="http://schemas.openxmlformats.org/officeDocument/2006/relationships/connections" Target="connections.xml"/><Relationship Id="rId17" Type="http://schemas.microsoft.com/office/2017/06/relationships/rdRichValue" Target="richData/rdrichvalue.xml"/><Relationship Id="rId25" Type="http://schemas.openxmlformats.org/officeDocument/2006/relationships/customXml" Target="../customXml/item1.xml"/><Relationship Id="rId2" Type="http://schemas.openxmlformats.org/officeDocument/2006/relationships/worksheet" Target="worksheets/sheet2.xml"/><Relationship Id="rId16" Type="http://schemas.microsoft.com/office/2020/07/relationships/rdRichValueWebImage" Target="richData/rdRichValueWebImage.xml"/><Relationship Id="rId20" Type="http://schemas.microsoft.com/office/2017/06/relationships/richStyles" Target="richData/rich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sheetMetadata" Target="metadata.xml"/><Relationship Id="rId23" Type="http://schemas.microsoft.com/office/2017/06/relationships/rdRichValueTypes" Target="richData/rdRichValueTypes.xml"/><Relationship Id="rId10" Type="http://schemas.openxmlformats.org/officeDocument/2006/relationships/pivotCacheDefinition" Target="pivotCache/pivotCacheDefinition1.xml"/><Relationship Id="rId19" Type="http://schemas.microsoft.com/office/2017/06/relationships/rdArray" Target="richData/rdarray.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 Id="rId22" Type="http://schemas.microsoft.com/office/2017/06/relationships/rdSupportingPropertyBag" Target="richData/rdsupportingpropertybag.xml"/></Relationships>
</file>

<file path=xl/charts/_rels/chart1.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2.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3.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4.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5.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6.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Ex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Ex2.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[ΣΑΚΑΝΤΑΜΗΣ_ΚΑΡΑΓΚΟΥΝΗ_Ιστορικο Αστικο Τοπιο και Μητροπολεις_ΒΙΒΛΙΟΜΕΤΡΙΚΗ ΑΝΑΛΥΣΗ.xlsx]πιτα με ειδος και publication!PivotTable13</c:name>
    <c:fmtId val="0"/>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l-GR" sz="1200"/>
              <a:t>Ποσοστιαία απεικόνιση των δημοσιεύσεων</a:t>
            </a:r>
            <a:endParaRPr lang="en-US" sz="1200"/>
          </a:p>
        </c:rich>
      </c:tx>
      <c:layout>
        <c:manualLayout>
          <c:xMode val="edge"/>
          <c:yMode val="edge"/>
          <c:x val="0.19363450947724734"/>
          <c:y val="2.2127442403032958E-2"/>
        </c:manualLayout>
      </c:layout>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8.3963056255247689E-3"/>
              <c:y val="-7.407407407407407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0.109151973131822"/>
              <c:y val="-9.2592592592592587E-3"/>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0.11754827875734676"/>
              <c:y val="0.19907407407407399"/>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0.14166666666666666"/>
              <c:y val="-4.6296296296296294E-3"/>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dLbl>
          <c:idx val="0"/>
          <c:layout>
            <c:manualLayout>
              <c:x val="-0.14063811922753988"/>
              <c:y val="9.7222222222222224E-2"/>
            </c:manualLayout>
          </c:layout>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Lst>
        </c:dLbl>
      </c:pivotFmt>
    </c:pivotFmts>
    <c:plotArea>
      <c:layout/>
      <c:pieChart>
        <c:varyColors val="1"/>
        <c:ser>
          <c:idx val="0"/>
          <c:order val="0"/>
          <c:tx>
            <c:strRef>
              <c:f>'πιτα με ειδος και publication'!$B$3</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9029-410C-9D94-893085E520D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9029-410C-9D94-893085E520D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9029-410C-9D94-893085E520D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9029-410C-9D94-893085E520D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9029-410C-9D94-893085E520D9}"/>
              </c:ext>
            </c:extLst>
          </c:dPt>
          <c:dLbls>
            <c:dLbl>
              <c:idx val="0"/>
              <c:layout>
                <c:manualLayout>
                  <c:x val="-8.3963056255247689E-3"/>
                  <c:y val="-7.407407407407407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9029-410C-9D94-893085E520D9}"/>
                </c:ext>
              </c:extLst>
            </c:dLbl>
            <c:dLbl>
              <c:idx val="1"/>
              <c:layout>
                <c:manualLayout>
                  <c:x val="0.109151973131822"/>
                  <c:y val="-9.2592592592592587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9029-410C-9D94-893085E520D9}"/>
                </c:ext>
              </c:extLst>
            </c:dLbl>
            <c:dLbl>
              <c:idx val="2"/>
              <c:layout>
                <c:manualLayout>
                  <c:x val="0.11754827875734676"/>
                  <c:y val="0.19907407407407399"/>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9029-410C-9D94-893085E520D9}"/>
                </c:ext>
              </c:extLst>
            </c:dLbl>
            <c:dLbl>
              <c:idx val="3"/>
              <c:layout>
                <c:manualLayout>
                  <c:x val="-0.14166666666666666"/>
                  <c:y val="-4.6296296296296294E-3"/>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9029-410C-9D94-893085E520D9}"/>
                </c:ext>
              </c:extLst>
            </c:dLbl>
            <c:dLbl>
              <c:idx val="4"/>
              <c:layout>
                <c:manualLayout>
                  <c:x val="-0.14063811922753988"/>
                  <c:y val="9.7222222222222224E-2"/>
                </c:manualLayout>
              </c:layout>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9029-410C-9D94-893085E520D9}"/>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'πιτα με ειδος και publication'!$A$4:$A$9</c:f>
              <c:strCache>
                <c:ptCount val="5"/>
                <c:pt idx="0">
                  <c:v>book</c:v>
                </c:pt>
                <c:pt idx="1">
                  <c:v>bookSection</c:v>
                </c:pt>
                <c:pt idx="2">
                  <c:v>conferencePaper</c:v>
                </c:pt>
                <c:pt idx="3">
                  <c:v>journalArticle</c:v>
                </c:pt>
                <c:pt idx="4">
                  <c:v>thesis</c:v>
                </c:pt>
              </c:strCache>
            </c:strRef>
          </c:cat>
          <c:val>
            <c:numRef>
              <c:f>'πιτα με ειδος και publication'!$B$4:$B$9</c:f>
              <c:numCache>
                <c:formatCode>General</c:formatCode>
                <c:ptCount val="5"/>
                <c:pt idx="0">
                  <c:v>1</c:v>
                </c:pt>
                <c:pt idx="1">
                  <c:v>2</c:v>
                </c:pt>
                <c:pt idx="2">
                  <c:v>2</c:v>
                </c:pt>
                <c:pt idx="3">
                  <c:v>165</c:v>
                </c:pt>
                <c:pt idx="4">
                  <c:v>1</c:v>
                </c:pt>
              </c:numCache>
            </c:numRef>
          </c:val>
          <c:extLst>
            <c:ext xmlns:c16="http://schemas.microsoft.com/office/drawing/2014/chart" uri="{C3380CC4-5D6E-409C-BE32-E72D297353CC}">
              <c16:uniqueId val="{0000000C-9786-4D70-8809-5351C161F970}"/>
            </c:ext>
          </c:extLst>
        </c:ser>
        <c:dLbls>
          <c:showLegendKey val="0"/>
          <c:showVal val="0"/>
          <c:showCatName val="0"/>
          <c:showSerName val="0"/>
          <c:showPercent val="0"/>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[ΣΑΚΑΝΤΑΜΗΣ_ΚΑΡΑΓΚΟΥΝΗ_Ιστορικο Αστικο Τοπιο και Μητροπολεις_ΒΙΒΛΙΟΜΕΤΡΙΚΗ ΑΝΑΛΥΣΗ.xlsx]πιτα_με ειδος!PivotTable11</c:name>
    <c:fmtId val="0"/>
  </c:pivotSource>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l-GR" sz="1200"/>
              <a:t>Ποσοστιαία</a:t>
            </a:r>
            <a:r>
              <a:rPr lang="el-GR" sz="1200" baseline="0"/>
              <a:t> απεικόνιση του είδους της βιβλιογραφίας</a:t>
            </a:r>
            <a:endParaRPr lang="en-US" sz="1200"/>
          </a:p>
        </c:rich>
      </c:tx>
      <c:layout>
        <c:manualLayout>
          <c:xMode val="edge"/>
          <c:yMode val="edge"/>
          <c:x val="0.19003266575373731"/>
          <c:y val="9.6201516477107021E-2"/>
        </c:manualLayout>
      </c:layout>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ivotFmts>
      <c:pivotFmt>
        <c:idx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marker>
          <c:symbol val="none"/>
        </c:marker>
        <c:dLbl>
          <c:idx val="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0"/>
          <c:showCatName val="0"/>
          <c:showSerName val="0"/>
          <c:showPercent val="1"/>
          <c:showBubbleSize val="0"/>
          <c:extLst>
            <c:ext xmlns:c15="http://schemas.microsoft.com/office/drawing/2012/chart" uri="{CE6537A1-D6FC-4f65-9D91-7224C49458BB}"/>
          </c:extLst>
        </c:dLbl>
      </c:pivotFmt>
      <c:pivotFmt>
        <c:idx val="1"/>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2"/>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3"/>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4"/>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5"/>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
        <c:idx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pivotFmt>
    </c:pivotFmts>
    <c:plotArea>
      <c:layout/>
      <c:pieChart>
        <c:varyColors val="1"/>
        <c:ser>
          <c:idx val="0"/>
          <c:order val="0"/>
          <c:tx>
            <c:strRef>
              <c:f>'πιτα_με ειδος'!$B$3</c:f>
              <c:strCache>
                <c:ptCount val="1"/>
                <c:pt idx="0">
                  <c:v>Total</c:v>
                </c:pt>
              </c:strCache>
            </c:strRef>
          </c:tx>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1-65CC-400A-9816-535809641972}"/>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3-65CC-400A-9816-535809641972}"/>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5-65CC-400A-9816-535809641972}"/>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7-65CC-400A-9816-535809641972}"/>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9-65CC-400A-9816-535809641972}"/>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c:spPr>
            <c:extLst>
              <c:ext xmlns:c16="http://schemas.microsoft.com/office/drawing/2014/chart" uri="{C3380CC4-5D6E-409C-BE32-E72D297353CC}">
                <c16:uniqueId val="{0000000B-0CE0-41EF-B0B9-C4E64AAEE45E}"/>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0"/>
            <c:showCatName val="0"/>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'πιτα_με ειδος'!$A$4:$A$9</c:f>
              <c:strCache>
                <c:ptCount val="5"/>
                <c:pt idx="0">
                  <c:v>article</c:v>
                </c:pt>
                <c:pt idx="1">
                  <c:v>book</c:v>
                </c:pt>
                <c:pt idx="2">
                  <c:v>case study</c:v>
                </c:pt>
                <c:pt idx="3">
                  <c:v>review</c:v>
                </c:pt>
                <c:pt idx="4">
                  <c:v>thesis</c:v>
                </c:pt>
              </c:strCache>
            </c:strRef>
          </c:cat>
          <c:val>
            <c:numRef>
              <c:f>'πιτα_με ειδος'!$B$4:$B$9</c:f>
              <c:numCache>
                <c:formatCode>General</c:formatCode>
                <c:ptCount val="5"/>
                <c:pt idx="0">
                  <c:v>31</c:v>
                </c:pt>
                <c:pt idx="1">
                  <c:v>4</c:v>
                </c:pt>
                <c:pt idx="2">
                  <c:v>121</c:v>
                </c:pt>
                <c:pt idx="3">
                  <c:v>14</c:v>
                </c:pt>
                <c:pt idx="4">
                  <c:v>1</c:v>
                </c:pt>
              </c:numCache>
            </c:numRef>
          </c:val>
          <c:extLst>
            <c:ext xmlns:c16="http://schemas.microsoft.com/office/drawing/2014/chart" uri="{C3380CC4-5D6E-409C-BE32-E72D297353CC}">
              <c16:uniqueId val="{00000000-F8F5-4BFE-88F1-026668262C7A}"/>
            </c:ext>
          </c:extLst>
        </c:ser>
        <c:dLbls>
          <c:dLblPos val="inEnd"/>
          <c:showLegendKey val="0"/>
          <c:showVal val="0"/>
          <c:showCatName val="0"/>
          <c:showSerName val="0"/>
          <c:showPercent val="1"/>
          <c:showBubbleSize val="0"/>
          <c:showLeaderLines val="1"/>
        </c:dLbls>
        <c:firstSliceAng val="0"/>
      </c:pie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Categories val="1"/>
        <c14:dropZoneData val="1"/>
        <c14:dropZoneSeries val="1"/>
        <c14:dropZonesVisible val="1"/>
      </c14:pivotOptions>
    </c:ext>
    <c:ext xmlns:c16="http://schemas.microsoft.com/office/drawing/2014/chart" uri="{E28EC0CA-F0BB-4C9C-879D-F8772B89E7AC}">
      <c16:pivotOptions16>
        <c16:showExpandCollapseFieldButtons val="1"/>
      </c16:pivotOptions16>
    </c:ext>
  </c:extLst>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r>
              <a:rPr lang="el-GR"/>
              <a:t>Ετήσια διακύμανση δημοσιεύσεων</a:t>
            </a:r>
            <a:endParaRPr lang="en-US"/>
          </a:p>
        </c:rich>
      </c:tx>
      <c:layout>
        <c:manualLayout>
          <c:xMode val="edge"/>
          <c:yMode val="edge"/>
          <c:x val="0.27161997885467942"/>
          <c:y val="2.7402803816532345E-2"/>
        </c:manualLayout>
      </c:layout>
      <c:overlay val="0"/>
      <c:spPr>
        <a:noFill/>
        <a:ln>
          <a:noFill/>
        </a:ln>
        <a:effectLst/>
      </c:spPr>
      <c:txPr>
        <a:bodyPr rot="0" spcFirstLastPara="1" vertOverflow="ellipsis" vert="horz" wrap="square" anchor="ctr" anchorCtr="1"/>
        <a:lstStyle/>
        <a:p>
          <a:pPr>
            <a:defRPr sz="1600" b="1" i="0" u="none" strike="noStrike" kern="120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2.7574229935868819E-2"/>
          <c:y val="8.2615207898362367E-2"/>
          <c:w val="0.95975015334139058"/>
          <c:h val="0.79201837988664114"/>
        </c:manualLayout>
      </c:layout>
      <c:lineChart>
        <c:grouping val="standard"/>
        <c:varyColors val="0"/>
        <c:ser>
          <c:idx val="1"/>
          <c:order val="1"/>
          <c:tx>
            <c:strRef>
              <c:f>'yearly publications'!$K$2</c:f>
              <c:strCache>
                <c:ptCount val="1"/>
                <c:pt idx="0">
                  <c:v>article </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cat>
            <c:numRef>
              <c:f>'yearly publications'!$J$3:$J$17</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'yearly publications'!$K$3:$K$17</c:f>
              <c:numCache>
                <c:formatCode>General</c:formatCode>
                <c:ptCount val="15"/>
                <c:pt idx="0">
                  <c:v>1</c:v>
                </c:pt>
                <c:pt idx="1">
                  <c:v>0</c:v>
                </c:pt>
                <c:pt idx="2">
                  <c:v>0</c:v>
                </c:pt>
                <c:pt idx="3">
                  <c:v>2</c:v>
                </c:pt>
                <c:pt idx="4">
                  <c:v>0</c:v>
                </c:pt>
                <c:pt idx="5">
                  <c:v>0</c:v>
                </c:pt>
                <c:pt idx="6">
                  <c:v>2</c:v>
                </c:pt>
                <c:pt idx="7">
                  <c:v>0</c:v>
                </c:pt>
                <c:pt idx="8">
                  <c:v>2</c:v>
                </c:pt>
                <c:pt idx="9">
                  <c:v>1</c:v>
                </c:pt>
                <c:pt idx="10">
                  <c:v>8</c:v>
                </c:pt>
                <c:pt idx="11">
                  <c:v>6</c:v>
                </c:pt>
                <c:pt idx="12">
                  <c:v>3</c:v>
                </c:pt>
                <c:pt idx="13">
                  <c:v>3</c:v>
                </c:pt>
                <c:pt idx="14">
                  <c:v>0</c:v>
                </c:pt>
              </c:numCache>
            </c:numRef>
          </c:val>
          <c:smooth val="0"/>
          <c:extLst>
            <c:ext xmlns:c16="http://schemas.microsoft.com/office/drawing/2014/chart" uri="{C3380CC4-5D6E-409C-BE32-E72D297353CC}">
              <c16:uniqueId val="{00000001-15C8-4954-B0EE-979368A4E834}"/>
            </c:ext>
          </c:extLst>
        </c:ser>
        <c:ser>
          <c:idx val="2"/>
          <c:order val="2"/>
          <c:tx>
            <c:strRef>
              <c:f>'yearly publications'!$L$2</c:f>
              <c:strCache>
                <c:ptCount val="1"/>
                <c:pt idx="0">
                  <c:v>case study </c:v>
                </c:pt>
              </c:strCache>
            </c:strRef>
          </c:tx>
          <c:spPr>
            <a:ln w="34925" cap="rnd">
              <a:solidFill>
                <a:schemeClr val="accent3"/>
              </a:solidFill>
              <a:round/>
            </a:ln>
            <a:effectLst>
              <a:outerShdw blurRad="57150" dist="19050" dir="5400000" algn="ctr" rotWithShape="0">
                <a:srgbClr val="000000">
                  <a:alpha val="63000"/>
                </a:srgbClr>
              </a:outerShdw>
            </a:effectLst>
          </c:spPr>
          <c:marker>
            <c:symbol val="none"/>
          </c:marker>
          <c:cat>
            <c:numRef>
              <c:f>'yearly publications'!$J$3:$J$17</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'yearly publications'!$L$3:$L$17</c:f>
              <c:numCache>
                <c:formatCode>General</c:formatCode>
                <c:ptCount val="15"/>
                <c:pt idx="0">
                  <c:v>1</c:v>
                </c:pt>
                <c:pt idx="1">
                  <c:v>0</c:v>
                </c:pt>
                <c:pt idx="2">
                  <c:v>0</c:v>
                </c:pt>
                <c:pt idx="3">
                  <c:v>3</c:v>
                </c:pt>
                <c:pt idx="4">
                  <c:v>2</c:v>
                </c:pt>
                <c:pt idx="5">
                  <c:v>2</c:v>
                </c:pt>
                <c:pt idx="6">
                  <c:v>0</c:v>
                </c:pt>
                <c:pt idx="7">
                  <c:v>2</c:v>
                </c:pt>
                <c:pt idx="8">
                  <c:v>4</c:v>
                </c:pt>
                <c:pt idx="9">
                  <c:v>2</c:v>
                </c:pt>
                <c:pt idx="10">
                  <c:v>15</c:v>
                </c:pt>
                <c:pt idx="11">
                  <c:v>19</c:v>
                </c:pt>
                <c:pt idx="12">
                  <c:v>26</c:v>
                </c:pt>
                <c:pt idx="13">
                  <c:v>26</c:v>
                </c:pt>
                <c:pt idx="14">
                  <c:v>11</c:v>
                </c:pt>
              </c:numCache>
            </c:numRef>
          </c:val>
          <c:smooth val="0"/>
          <c:extLst>
            <c:ext xmlns:c16="http://schemas.microsoft.com/office/drawing/2014/chart" uri="{C3380CC4-5D6E-409C-BE32-E72D297353CC}">
              <c16:uniqueId val="{00000002-15C8-4954-B0EE-979368A4E834}"/>
            </c:ext>
          </c:extLst>
        </c:ser>
        <c:ser>
          <c:idx val="3"/>
          <c:order val="3"/>
          <c:tx>
            <c:strRef>
              <c:f>'yearly publications'!$M$2</c:f>
              <c:strCache>
                <c:ptCount val="1"/>
                <c:pt idx="0">
                  <c:v>review</c:v>
                </c:pt>
              </c:strCache>
            </c:strRef>
          </c:tx>
          <c:spPr>
            <a:ln w="34925" cap="rnd">
              <a:solidFill>
                <a:schemeClr val="accent4"/>
              </a:solidFill>
              <a:round/>
            </a:ln>
            <a:effectLst>
              <a:outerShdw blurRad="57150" dist="19050" dir="5400000" algn="ctr" rotWithShape="0">
                <a:srgbClr val="000000">
                  <a:alpha val="63000"/>
                </a:srgbClr>
              </a:outerShdw>
            </a:effectLst>
          </c:spPr>
          <c:marker>
            <c:symbol val="none"/>
          </c:marker>
          <c:cat>
            <c:numRef>
              <c:f>'yearly publications'!$J$3:$J$17</c:f>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f>'yearly publications'!$M$3:$M$17</c:f>
              <c:numCache>
                <c:formatCode>General</c:formatCode>
                <c:ptCount val="15"/>
                <c:pt idx="0">
                  <c:v>0</c:v>
                </c:pt>
                <c:pt idx="1">
                  <c:v>0</c:v>
                </c:pt>
                <c:pt idx="2">
                  <c:v>0</c:v>
                </c:pt>
                <c:pt idx="3">
                  <c:v>0</c:v>
                </c:pt>
                <c:pt idx="4">
                  <c:v>0</c:v>
                </c:pt>
                <c:pt idx="5">
                  <c:v>0</c:v>
                </c:pt>
                <c:pt idx="6">
                  <c:v>0</c:v>
                </c:pt>
                <c:pt idx="7">
                  <c:v>0</c:v>
                </c:pt>
                <c:pt idx="8">
                  <c:v>1</c:v>
                </c:pt>
                <c:pt idx="9">
                  <c:v>1</c:v>
                </c:pt>
                <c:pt idx="10">
                  <c:v>1</c:v>
                </c:pt>
                <c:pt idx="11">
                  <c:v>3</c:v>
                </c:pt>
                <c:pt idx="12">
                  <c:v>3</c:v>
                </c:pt>
                <c:pt idx="13">
                  <c:v>4</c:v>
                </c:pt>
                <c:pt idx="14">
                  <c:v>1</c:v>
                </c:pt>
              </c:numCache>
            </c:numRef>
          </c:val>
          <c:smooth val="0"/>
          <c:extLst>
            <c:ext xmlns:c16="http://schemas.microsoft.com/office/drawing/2014/chart" uri="{C3380CC4-5D6E-409C-BE32-E72D297353CC}">
              <c16:uniqueId val="{00000003-15C8-4954-B0EE-979368A4E834}"/>
            </c:ext>
          </c:extLst>
        </c:ser>
        <c:dLbls>
          <c:showLegendKey val="0"/>
          <c:showVal val="0"/>
          <c:showCatName val="0"/>
          <c:showSerName val="0"/>
          <c:showPercent val="0"/>
          <c:showBubbleSize val="0"/>
        </c:dLbls>
        <c:smooth val="0"/>
        <c:axId val="244554288"/>
        <c:axId val="244553328"/>
        <c:extLst>
          <c:ext xmlns:c15="http://schemas.microsoft.com/office/drawing/2012/chart" uri="{02D57815-91ED-43cb-92C2-25804820EDAC}">
            <c15:filteredLineSeries>
              <c15:ser>
                <c:idx val="0"/>
                <c:order val="0"/>
                <c:tx>
                  <c:strRef>
                    <c:extLst>
                      <c:ext uri="{02D57815-91ED-43cb-92C2-25804820EDAC}">
                        <c15:formulaRef>
                          <c15:sqref>'yearly publications'!$J$2</c15:sqref>
                        </c15:formulaRef>
                      </c:ext>
                    </c:extLst>
                    <c:strCache>
                      <c:ptCount val="1"/>
                      <c:pt idx="0">
                        <c:v>year</c:v>
                      </c:pt>
                    </c:strCache>
                  </c:strRef>
                </c:tx>
                <c:spPr>
                  <a:ln w="34925" cap="rnd">
                    <a:solidFill>
                      <a:schemeClr val="accent1"/>
                    </a:solidFill>
                    <a:round/>
                  </a:ln>
                  <a:effectLst>
                    <a:outerShdw blurRad="57150" dist="19050" dir="5400000" algn="ctr" rotWithShape="0">
                      <a:srgbClr val="000000">
                        <a:alpha val="63000"/>
                      </a:srgbClr>
                    </a:outerShdw>
                  </a:effectLst>
                </c:spPr>
                <c:marker>
                  <c:symbol val="circle"/>
                  <c:size val="6"/>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w="9525">
                      <a:solidFill>
                        <a:schemeClr val="accent1"/>
                      </a:solidFill>
                      <a:round/>
                    </a:ln>
                    <a:effectLst>
                      <a:outerShdw blurRad="57150" dist="19050" dir="5400000" algn="ctr" rotWithShape="0">
                        <a:srgbClr val="000000">
                          <a:alpha val="63000"/>
                        </a:srgbClr>
                      </a:outerShdw>
                    </a:effectLst>
                  </c:spPr>
                </c:marker>
                <c:cat>
                  <c:numRef>
                    <c:extLst>
                      <c:ext uri="{02D57815-91ED-43cb-92C2-25804820EDAC}">
                        <c15:formulaRef>
                          <c15:sqref>'yearly publications'!$J$3:$J$17</c15:sqref>
                        </c15:formulaRef>
                      </c:ext>
                    </c:extLst>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cat>
                <c:val>
                  <c:numRef>
                    <c:extLst>
                      <c:ext uri="{02D57815-91ED-43cb-92C2-25804820EDAC}">
                        <c15:formulaRef>
                          <c15:sqref>'yearly publications'!$J$3:$J$17</c15:sqref>
                        </c15:formulaRef>
                      </c:ext>
                    </c:extLst>
                    <c:numCache>
                      <c:formatCode>General</c:formatCode>
                      <c:ptCount val="15"/>
                      <c:pt idx="0">
                        <c:v>2010</c:v>
                      </c:pt>
                      <c:pt idx="1">
                        <c:v>2011</c:v>
                      </c:pt>
                      <c:pt idx="2">
                        <c:v>2012</c:v>
                      </c:pt>
                      <c:pt idx="3">
                        <c:v>2013</c:v>
                      </c:pt>
                      <c:pt idx="4">
                        <c:v>2014</c:v>
                      </c:pt>
                      <c:pt idx="5">
                        <c:v>2015</c:v>
                      </c:pt>
                      <c:pt idx="6">
                        <c:v>2016</c:v>
                      </c:pt>
                      <c:pt idx="7">
                        <c:v>2017</c:v>
                      </c:pt>
                      <c:pt idx="8">
                        <c:v>2018</c:v>
                      </c:pt>
                      <c:pt idx="9">
                        <c:v>2019</c:v>
                      </c:pt>
                      <c:pt idx="10">
                        <c:v>2020</c:v>
                      </c:pt>
                      <c:pt idx="11">
                        <c:v>2021</c:v>
                      </c:pt>
                      <c:pt idx="12">
                        <c:v>2022</c:v>
                      </c:pt>
                      <c:pt idx="13">
                        <c:v>2023</c:v>
                      </c:pt>
                      <c:pt idx="14">
                        <c:v>2024</c:v>
                      </c:pt>
                    </c:numCache>
                  </c:numRef>
                </c:val>
                <c:smooth val="0"/>
                <c:extLst>
                  <c:ext xmlns:c16="http://schemas.microsoft.com/office/drawing/2014/chart" uri="{C3380CC4-5D6E-409C-BE32-E72D297353CC}">
                    <c16:uniqueId val="{00000000-15C8-4954-B0EE-979368A4E834}"/>
                  </c:ext>
                </c:extLst>
              </c15:ser>
            </c15:filteredLineSeries>
          </c:ext>
        </c:extLst>
      </c:lineChart>
      <c:catAx>
        <c:axId val="244554288"/>
        <c:scaling>
          <c:orientation val="minMax"/>
        </c:scaling>
        <c:delete val="0"/>
        <c:axPos val="b"/>
        <c:numFmt formatCode="General" sourceLinked="1"/>
        <c:majorTickMark val="none"/>
        <c:minorTickMark val="none"/>
        <c:tickLblPos val="nextTo"/>
        <c:spPr>
          <a:noFill/>
          <a:ln w="12700"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4553328"/>
        <c:crosses val="autoZero"/>
        <c:auto val="1"/>
        <c:lblAlgn val="ctr"/>
        <c:lblOffset val="100"/>
        <c:noMultiLvlLbl val="0"/>
      </c:catAx>
      <c:valAx>
        <c:axId val="244553328"/>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244554288"/>
        <c:crosses val="autoZero"/>
        <c:crossBetween val="between"/>
      </c:valAx>
      <c:spPr>
        <a:noFill/>
        <a:ln>
          <a:noFill/>
        </a:ln>
        <a:effectLst/>
      </c:spPr>
    </c:plotArea>
    <c:legend>
      <c:legendPos val="b"/>
      <c:layout>
        <c:manualLayout>
          <c:xMode val="edge"/>
          <c:yMode val="edge"/>
          <c:x val="0.33550687949362867"/>
          <c:y val="0.93149319466696323"/>
          <c:w val="0.318615281875955"/>
          <c:h val="6.4720223551969366E-2"/>
        </c:manualLayout>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el-GR"/>
              <a:t>αρθρα</a:t>
            </a:r>
            <a:endParaRPr lang="en-US"/>
          </a:p>
        </c:rich>
      </c:tx>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tx>
            <c:strRef>
              <c:f>'relevance υπομνημα'!$D$2</c:f>
              <c:strCache>
                <c:ptCount val="1"/>
                <c:pt idx="0">
                  <c:v>ποσοστό</c:v>
                </c:pt>
              </c:strCache>
            </c:strRef>
          </c:tx>
          <c:dPt>
            <c:idx val="0"/>
            <c:bubble3D val="0"/>
            <c:spPr>
              <a:solidFill>
                <a:schemeClr val="accent4"/>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1-178F-46EB-8DE0-230456A81926}"/>
              </c:ext>
            </c:extLst>
          </c:dPt>
          <c:dPt>
            <c:idx val="1"/>
            <c:bubble3D val="0"/>
            <c:spPr>
              <a:solidFill>
                <a:srgbClr val="FFFF00"/>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2-178F-46EB-8DE0-230456A81926}"/>
              </c:ext>
            </c:extLst>
          </c:dPt>
          <c:dPt>
            <c:idx val="2"/>
            <c:bubble3D val="0"/>
            <c:spPr>
              <a:solidFill>
                <a:srgbClr val="FF0000"/>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3-178F-46EB-8DE0-230456A81926}"/>
              </c:ext>
            </c:extLst>
          </c:dPt>
          <c:dPt>
            <c:idx val="3"/>
            <c:bubble3D val="0"/>
            <c:spPr>
              <a:solidFill>
                <a:schemeClr val="bg2">
                  <a:lumMod val="75000"/>
                </a:schemeClr>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4-178F-46EB-8DE0-230456A81926}"/>
              </c:ext>
            </c:extLst>
          </c:dPt>
          <c:dLbls>
            <c:dLbl>
              <c:idx val="0"/>
              <c:layout>
                <c:manualLayout>
                  <c:x val="8.8888888888888781E-2"/>
                  <c:y val="8.7962962962962965E-2"/>
                </c:manualLayout>
              </c:layout>
              <c:tx>
                <c:rich>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fld id="{13690896-E5A9-4388-A2D0-CB6857785BBD}" type="CATEGORYNAME">
                      <a:rPr lang="el-GR">
                        <a:solidFill>
                          <a:schemeClr val="tx1"/>
                        </a:solidFill>
                      </a:rPr>
                      <a:pPr>
                        <a:defRPr/>
                      </a:pPr>
                      <a:t>[CATEGORY NAME]</a:t>
                    </a:fld>
                    <a:r>
                      <a:rPr lang="el-GR" baseline="0">
                        <a:solidFill>
                          <a:schemeClr val="tx1"/>
                        </a:solidFill>
                      </a:rPr>
                      <a:t>
</a:t>
                    </a:r>
                    <a:fld id="{7C3348B4-BB3E-4182-BAA5-8C40C86E23C7}" type="PERCENTAGE">
                      <a:rPr lang="el-GR" baseline="0">
                        <a:solidFill>
                          <a:schemeClr val="tx1"/>
                        </a:solidFill>
                      </a:rPr>
                      <a:pPr>
                        <a:defRPr/>
                      </a:pPr>
                      <a:t>[PERCENTAGE]</a:t>
                    </a:fld>
                    <a:endParaRPr lang="el-GR" baseline="0">
                      <a:solidFill>
                        <a:schemeClr val="tx1"/>
                      </a:solidFill>
                    </a:endParaRPr>
                  </a:p>
                </c:rich>
              </c:tx>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l-GR"/>
                </a:p>
              </c:txPr>
              <c:dLblPos val="bestFit"/>
              <c:showLegendKey val="0"/>
              <c:showVal val="0"/>
              <c:showCatName val="1"/>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1-178F-46EB-8DE0-230456A81926}"/>
                </c:ext>
              </c:extLst>
            </c:dLbl>
            <c:dLbl>
              <c:idx val="1"/>
              <c:layout>
                <c:manualLayout>
                  <c:x val="6.1111111111111109E-2"/>
                  <c:y val="-8.4875562720133283E-17"/>
                </c:manualLayout>
              </c:layout>
              <c:tx>
                <c:rich>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fld id="{82F5D2CB-B8DC-42EC-9D3D-091AFED954E3}" type="CATEGORYNAME">
                      <a:rPr lang="el-GR">
                        <a:solidFill>
                          <a:schemeClr val="tx1"/>
                        </a:solidFill>
                      </a:rPr>
                      <a:pPr>
                        <a:defRPr>
                          <a:solidFill>
                            <a:schemeClr val="accent1"/>
                          </a:solidFill>
                        </a:defRPr>
                      </a:pPr>
                      <a:t>[CATEGORY NAME]</a:t>
                    </a:fld>
                    <a:r>
                      <a:rPr lang="el-GR" baseline="0">
                        <a:solidFill>
                          <a:schemeClr val="tx1"/>
                        </a:solidFill>
                      </a:rPr>
                      <a:t>
</a:t>
                    </a:r>
                    <a:fld id="{89AE46B6-8D68-42C0-B69B-2D728DC544E9}" type="PERCENTAGE">
                      <a:rPr lang="el-GR" baseline="0">
                        <a:solidFill>
                          <a:schemeClr val="tx1"/>
                        </a:solidFill>
                      </a:rPr>
                      <a:pPr>
                        <a:defRPr>
                          <a:solidFill>
                            <a:schemeClr val="accent1"/>
                          </a:solidFill>
                        </a:defRPr>
                      </a:pPr>
                      <a:t>[PERCENTAGE]</a:t>
                    </a:fld>
                    <a:endParaRPr lang="el-GR" baseline="0">
                      <a:solidFill>
                        <a:schemeClr val="tx1"/>
                      </a:solidFill>
                    </a:endParaRPr>
                  </a:p>
                </c:rich>
              </c:tx>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l-GR"/>
                </a:p>
              </c:txPr>
              <c:dLblPos val="bestFit"/>
              <c:showLegendKey val="0"/>
              <c:showVal val="0"/>
              <c:showCatName val="1"/>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2-178F-46EB-8DE0-230456A81926}"/>
                </c:ext>
              </c:extLst>
            </c:dLbl>
            <c:dLbl>
              <c:idx val="2"/>
              <c:layout>
                <c:manualLayout>
                  <c:x val="-9.4444444444444442E-2"/>
                  <c:y val="-5.5555555555555726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178F-46EB-8DE0-230456A81926}"/>
                </c:ext>
              </c:extLst>
            </c:dLbl>
            <c:dLbl>
              <c:idx val="3"/>
              <c:layout>
                <c:manualLayout>
                  <c:x val="-2.777777777777779E-2"/>
                  <c:y val="0"/>
                </c:manualLayout>
              </c:layout>
              <c:tx>
                <c:rich>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fld id="{9D0BC4BD-0330-4F87-AF0B-3F7E7B285D79}" type="CATEGORYNAME">
                      <a:rPr lang="el-GR">
                        <a:solidFill>
                          <a:schemeClr val="tx1"/>
                        </a:solidFill>
                      </a:rPr>
                      <a:pPr>
                        <a:defRPr>
                          <a:solidFill>
                            <a:schemeClr val="accent1"/>
                          </a:solidFill>
                        </a:defRPr>
                      </a:pPr>
                      <a:t>[CATEGORY NAME]</a:t>
                    </a:fld>
                    <a:r>
                      <a:rPr lang="el-GR" baseline="0"/>
                      <a:t>
</a:t>
                    </a:r>
                    <a:fld id="{8D797877-C7D9-4C3F-8C8F-72E14BBC48B4}" type="PERCENTAGE">
                      <a:rPr lang="el-GR" baseline="0">
                        <a:solidFill>
                          <a:schemeClr val="tx1"/>
                        </a:solidFill>
                      </a:rPr>
                      <a:pPr>
                        <a:defRPr>
                          <a:solidFill>
                            <a:schemeClr val="accent1"/>
                          </a:solidFill>
                        </a:defRPr>
                      </a:pPr>
                      <a:t>[PERCENTAGE]</a:t>
                    </a:fld>
                    <a:endParaRPr lang="el-GR" baseline="0"/>
                  </a:p>
                </c:rich>
              </c:tx>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accent1"/>
                      </a:solidFill>
                      <a:latin typeface="+mn-lt"/>
                      <a:ea typeface="+mn-ea"/>
                      <a:cs typeface="+mn-cs"/>
                    </a:defRPr>
                  </a:pPr>
                  <a:endParaRPr lang="el-GR"/>
                </a:p>
              </c:txPr>
              <c:dLblPos val="bestFit"/>
              <c:showLegendKey val="0"/>
              <c:showVal val="0"/>
              <c:showCatName val="1"/>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4-178F-46EB-8DE0-230456A81926}"/>
                </c:ext>
              </c:extLst>
            </c:dLbl>
            <c:spPr>
              <a:noFill/>
              <a:ln>
                <a:noFill/>
              </a:ln>
              <a:effectLst/>
            </c:sp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'relevance υπομνημα'!$A$3:$A$6</c:f>
              <c:strCache>
                <c:ptCount val="4"/>
                <c:pt idx="0">
                  <c:v>Αναφορά και ανάλυση του ΙΑΤ</c:v>
                </c:pt>
                <c:pt idx="1">
                  <c:v>Αναφορά στο ΙΑΤ αλλά χρήση παραπλήσιων όρων</c:v>
                </c:pt>
                <c:pt idx="2">
                  <c:v>Απλή αναφορά στο ΙΑΤ </c:v>
                </c:pt>
                <c:pt idx="3">
                  <c:v>Χωρις αναφορά στον  ΙΑΤ</c:v>
                </c:pt>
              </c:strCache>
            </c:strRef>
          </c:cat>
          <c:val>
            <c:numRef>
              <c:f>'relevance υπομνημα'!$D$3:$D$6</c:f>
              <c:numCache>
                <c:formatCode>0%</c:formatCode>
                <c:ptCount val="4"/>
                <c:pt idx="0">
                  <c:v>0.25806451612903225</c:v>
                </c:pt>
                <c:pt idx="1">
                  <c:v>0.19354838709677419</c:v>
                </c:pt>
                <c:pt idx="2">
                  <c:v>0.25806451612903225</c:v>
                </c:pt>
                <c:pt idx="3">
                  <c:v>0.29032258064516131</c:v>
                </c:pt>
              </c:numCache>
            </c:numRef>
          </c:val>
          <c:extLst>
            <c:ext xmlns:c16="http://schemas.microsoft.com/office/drawing/2014/chart" uri="{C3380CC4-5D6E-409C-BE32-E72D297353CC}">
              <c16:uniqueId val="{00000000-178F-46EB-8DE0-230456A81926}"/>
            </c:ext>
          </c:extLst>
        </c:ser>
        <c:dLbls>
          <c:dLblPos val="outEnd"/>
          <c:showLegendKey val="0"/>
          <c:showVal val="0"/>
          <c:showCatName val="0"/>
          <c:showSerName val="0"/>
          <c:showPercent val="1"/>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el-GR"/>
              <a:t>μελετεσ περιπτωσεων</a:t>
            </a:r>
            <a:endParaRPr lang="en-US"/>
          </a:p>
        </c:rich>
      </c:tx>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tx>
            <c:strRef>
              <c:f>'relevance υπομνημα'!$D$10</c:f>
              <c:strCache>
                <c:ptCount val="1"/>
                <c:pt idx="0">
                  <c:v>ποσοστό</c:v>
                </c:pt>
              </c:strCache>
            </c:strRef>
          </c:tx>
          <c:dPt>
            <c:idx val="0"/>
            <c:bubble3D val="0"/>
            <c:spPr>
              <a:solidFill>
                <a:schemeClr val="accent4"/>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1-9897-4856-8452-65247340FD4F}"/>
              </c:ext>
            </c:extLst>
          </c:dPt>
          <c:dPt>
            <c:idx val="1"/>
            <c:bubble3D val="0"/>
            <c:spPr>
              <a:solidFill>
                <a:srgbClr val="FFFF00"/>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3-9897-4856-8452-65247340FD4F}"/>
              </c:ext>
            </c:extLst>
          </c:dPt>
          <c:dPt>
            <c:idx val="2"/>
            <c:bubble3D val="0"/>
            <c:spPr>
              <a:solidFill>
                <a:srgbClr val="FF0000"/>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5-9897-4856-8452-65247340FD4F}"/>
              </c:ext>
            </c:extLst>
          </c:dPt>
          <c:dPt>
            <c:idx val="3"/>
            <c:bubble3D val="0"/>
            <c:spPr>
              <a:solidFill>
                <a:schemeClr val="bg2">
                  <a:lumMod val="75000"/>
                </a:schemeClr>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7-9897-4856-8452-65247340FD4F}"/>
              </c:ext>
            </c:extLst>
          </c:dPt>
          <c:dLbls>
            <c:dLbl>
              <c:idx val="0"/>
              <c:layout>
                <c:manualLayout>
                  <c:x val="4.7166070664342516E-2"/>
                  <c:y val="-0.10160990234684691"/>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9897-4856-8452-65247340FD4F}"/>
                </c:ext>
              </c:extLst>
            </c:dLbl>
            <c:dLbl>
              <c:idx val="1"/>
              <c:layout>
                <c:manualLayout>
                  <c:x val="0.15259611097287284"/>
                  <c:y val="-1.8474527699426792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9897-4856-8452-65247340FD4F}"/>
                </c:ext>
              </c:extLst>
            </c:dLbl>
            <c:dLbl>
              <c:idx val="2"/>
              <c:layout>
                <c:manualLayout>
                  <c:x val="-7.7685292858917079E-2"/>
                  <c:y val="-3.2330423473996825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9897-4856-8452-65247340FD4F}"/>
                </c:ext>
              </c:extLst>
            </c:dLbl>
            <c:dLbl>
              <c:idx val="3"/>
              <c:layout>
                <c:manualLayout>
                  <c:x val="-7.7685292858917093E-2"/>
                  <c:y val="-2.1168485115446671E-17"/>
                </c:manualLayout>
              </c:layout>
              <c:tx>
                <c:rich>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fld id="{99CA2F83-D935-4B4C-926C-2AB68A218EEA}" type="CATEGORYNAME">
                      <a:rPr lang="el-GR">
                        <a:solidFill>
                          <a:sysClr val="windowText" lastClr="000000"/>
                        </a:solidFill>
                      </a:rPr>
                      <a:pPr>
                        <a:defRPr>
                          <a:solidFill>
                            <a:schemeClr val="tx1"/>
                          </a:solidFill>
                        </a:defRPr>
                      </a:pPr>
                      <a:t>[CATEGORY NAME]</a:t>
                    </a:fld>
                    <a:r>
                      <a:rPr lang="el-GR" baseline="0"/>
                      <a:t>
</a:t>
                    </a:r>
                    <a:fld id="{55109074-E7C6-499D-9BB6-3FBFAC5B9360}" type="PERCENTAGE">
                      <a:rPr lang="el-GR" baseline="0"/>
                      <a:pPr>
                        <a:defRPr>
                          <a:solidFill>
                            <a:schemeClr val="tx1"/>
                          </a:solidFill>
                        </a:defRPr>
                      </a:pPr>
                      <a:t>[PERCENTAGE]</a:t>
                    </a:fld>
                    <a:endParaRPr lang="el-GR" baseline="0"/>
                  </a:p>
                </c:rich>
              </c:tx>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l-GR"/>
                </a:p>
              </c:txPr>
              <c:dLblPos val="bestFit"/>
              <c:showLegendKey val="0"/>
              <c:showVal val="0"/>
              <c:showCatName val="1"/>
              <c:showSerName val="0"/>
              <c:showPercent val="1"/>
              <c:showBubbleSize val="0"/>
              <c:extLst>
                <c:ext xmlns:c15="http://schemas.microsoft.com/office/drawing/2012/chart" uri="{CE6537A1-D6FC-4f65-9D91-7224C49458BB}">
                  <c15:dlblFieldTable/>
                  <c15:showDataLabelsRange val="0"/>
                </c:ext>
                <c:ext xmlns:c16="http://schemas.microsoft.com/office/drawing/2014/chart" uri="{C3380CC4-5D6E-409C-BE32-E72D297353CC}">
                  <c16:uniqueId val="{00000007-9897-4856-8452-65247340FD4F}"/>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'relevance υπομνημα'!$A$11:$A$14</c:f>
              <c:strCache>
                <c:ptCount val="4"/>
                <c:pt idx="0">
                  <c:v>Αναφορά και ανάλυση του ΙΑΤ</c:v>
                </c:pt>
                <c:pt idx="1">
                  <c:v>Αναφορά στο ΙΑΤ αλλά χρήση παραπλήσιων όρων</c:v>
                </c:pt>
                <c:pt idx="2">
                  <c:v>Απλή αναφορά στο ΙΑΤ </c:v>
                </c:pt>
                <c:pt idx="3">
                  <c:v>Χωρις αναφορά στον  ΙΑΤ</c:v>
                </c:pt>
              </c:strCache>
            </c:strRef>
          </c:cat>
          <c:val>
            <c:numRef>
              <c:f>'relevance υπομνημα'!$D$11:$D$14</c:f>
              <c:numCache>
                <c:formatCode>0%</c:formatCode>
                <c:ptCount val="4"/>
                <c:pt idx="0">
                  <c:v>0.31404958677685951</c:v>
                </c:pt>
                <c:pt idx="1">
                  <c:v>0.2231404958677686</c:v>
                </c:pt>
                <c:pt idx="2">
                  <c:v>0.21487603305785125</c:v>
                </c:pt>
                <c:pt idx="3">
                  <c:v>0.24793388429752067</c:v>
                </c:pt>
              </c:numCache>
            </c:numRef>
          </c:val>
          <c:extLst>
            <c:ext xmlns:c16="http://schemas.microsoft.com/office/drawing/2014/chart" uri="{C3380CC4-5D6E-409C-BE32-E72D297353CC}">
              <c16:uniqueId val="{00000008-9897-4856-8452-65247340FD4F}"/>
            </c:ext>
          </c:extLst>
        </c:ser>
        <c:dLbls>
          <c:dLblPos val="outEnd"/>
          <c:showLegendKey val="0"/>
          <c:showVal val="0"/>
          <c:showCatName val="0"/>
          <c:showSerName val="0"/>
          <c:showPercent val="1"/>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r>
              <a:rPr lang="el-GR"/>
              <a:t>ανασκοπησεισ</a:t>
            </a:r>
            <a:endParaRPr lang="en-US"/>
          </a:p>
        </c:rich>
      </c:tx>
      <c:overlay val="0"/>
      <c:spPr>
        <a:noFill/>
        <a:ln>
          <a:noFill/>
        </a:ln>
        <a:effectLst/>
      </c:spPr>
      <c:txPr>
        <a:bodyPr rot="0" spcFirstLastPara="1" vertOverflow="ellipsis" vert="horz" wrap="square" anchor="ctr" anchorCtr="1"/>
        <a:lstStyle/>
        <a:p>
          <a:pPr>
            <a:defRPr sz="1600" b="1" i="0" u="none" strike="noStrike" kern="1200" cap="all" baseline="0">
              <a:solidFill>
                <a:schemeClr val="tx1">
                  <a:lumMod val="65000"/>
                  <a:lumOff val="35000"/>
                </a:schemeClr>
              </a:solidFill>
              <a:latin typeface="+mn-lt"/>
              <a:ea typeface="+mn-ea"/>
              <a:cs typeface="+mn-cs"/>
            </a:defRPr>
          </a:pPr>
          <a:endParaRPr lang="en-US"/>
        </a:p>
      </c:txPr>
    </c:title>
    <c:autoTitleDeleted val="0"/>
    <c:plotArea>
      <c:layout/>
      <c:pieChart>
        <c:varyColors val="1"/>
        <c:ser>
          <c:idx val="0"/>
          <c:order val="0"/>
          <c:dPt>
            <c:idx val="0"/>
            <c:bubble3D val="0"/>
            <c:spPr>
              <a:solidFill>
                <a:schemeClr val="accent4"/>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1-C163-4691-8DE5-19C9C77F8FE0}"/>
              </c:ext>
            </c:extLst>
          </c:dPt>
          <c:dPt>
            <c:idx val="1"/>
            <c:bubble3D val="0"/>
            <c:spPr>
              <a:solidFill>
                <a:srgbClr val="FFFF00"/>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3-C163-4691-8DE5-19C9C77F8FE0}"/>
              </c:ext>
            </c:extLst>
          </c:dPt>
          <c:dPt>
            <c:idx val="2"/>
            <c:bubble3D val="0"/>
            <c:spPr>
              <a:solidFill>
                <a:srgbClr val="FF0000"/>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5-C163-4691-8DE5-19C9C77F8FE0}"/>
              </c:ext>
            </c:extLst>
          </c:dPt>
          <c:dPt>
            <c:idx val="3"/>
            <c:bubble3D val="0"/>
            <c:spPr>
              <a:solidFill>
                <a:schemeClr val="bg2">
                  <a:lumMod val="75000"/>
                </a:schemeClr>
              </a:solidFill>
              <a:ln>
                <a:noFill/>
              </a:ln>
              <a:effectLst>
                <a:outerShdw blurRad="63500" sx="102000" sy="102000" algn="ctr" rotWithShape="0">
                  <a:prstClr val="black">
                    <a:alpha val="20000"/>
                  </a:prstClr>
                </a:outerShdw>
              </a:effectLst>
            </c:spPr>
            <c:extLst>
              <c:ext xmlns:c16="http://schemas.microsoft.com/office/drawing/2014/chart" uri="{C3380CC4-5D6E-409C-BE32-E72D297353CC}">
                <c16:uniqueId val="{00000007-C163-4691-8DE5-19C9C77F8FE0}"/>
              </c:ext>
            </c:extLst>
          </c:dPt>
          <c:dLbls>
            <c:dLbl>
              <c:idx val="0"/>
              <c:layout>
                <c:manualLayout>
                  <c:x val="8.3234242348839638E-2"/>
                  <c:y val="-1.3855895774570052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C163-4691-8DE5-19C9C77F8FE0}"/>
                </c:ext>
              </c:extLst>
            </c:dLbl>
            <c:dLbl>
              <c:idx val="1"/>
              <c:layout>
                <c:manualLayout>
                  <c:x val="0.16924295944264078"/>
                  <c:y val="-6.0042215023136884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3-C163-4691-8DE5-19C9C77F8FE0}"/>
                </c:ext>
              </c:extLst>
            </c:dLbl>
            <c:dLbl>
              <c:idx val="2"/>
              <c:layout>
                <c:manualLayout>
                  <c:x val="-0.102655565563569"/>
                  <c:y val="0"/>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C163-4691-8DE5-19C9C77F8FE0}"/>
                </c:ext>
              </c:extLst>
            </c:dLbl>
            <c:dLbl>
              <c:idx val="3"/>
              <c:layout>
                <c:manualLayout>
                  <c:x val="-0.1137534645434143"/>
                  <c:y val="3.6949055398853396E-2"/>
                </c:manualLayout>
              </c:layout>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bestFi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C163-4691-8DE5-19C9C77F8FE0}"/>
                </c:ext>
              </c:extLst>
            </c:dLbl>
            <c:spPr>
              <a:noFill/>
              <a:ln>
                <a:noFill/>
              </a:ln>
              <a:effectLst/>
            </c:spPr>
            <c:txPr>
              <a:bodyPr rot="0" spcFirstLastPara="1" vertOverflow="ellipsis" vert="horz" wrap="square" lIns="38100" tIns="19050" rIns="38100" bIns="19050" anchor="ctr" anchorCtr="1">
                <a:spAutoFit/>
              </a:bodyPr>
              <a:lstStyle/>
              <a:p>
                <a:pPr>
                  <a:defRPr sz="1000" b="1" i="0" u="none" strike="noStrike" kern="1200" spc="0" baseline="0">
                    <a:solidFill>
                      <a:schemeClr val="tx1"/>
                    </a:solidFill>
                    <a:latin typeface="+mn-lt"/>
                    <a:ea typeface="+mn-ea"/>
                    <a:cs typeface="+mn-cs"/>
                  </a:defRPr>
                </a:pPr>
                <a:endParaRPr lang="en-US"/>
              </a:p>
            </c:txPr>
            <c:dLblPos val="outEnd"/>
            <c:showLegendKey val="0"/>
            <c:showVal val="0"/>
            <c:showCatName val="1"/>
            <c:showSerName val="0"/>
            <c:showPercent val="1"/>
            <c:showBubbleSize val="0"/>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'relevance υπομνημα'!$A$19:$A$22</c:f>
              <c:strCache>
                <c:ptCount val="4"/>
                <c:pt idx="0">
                  <c:v>Αναφορά και ανάλυση του ΙΑΤ</c:v>
                </c:pt>
                <c:pt idx="1">
                  <c:v>Αναφορά στο ΙΑΤ αλλά χρήση παραπλήσιων όρων</c:v>
                </c:pt>
                <c:pt idx="2">
                  <c:v>Απλή αναφορά στο ΙΑΤ </c:v>
                </c:pt>
                <c:pt idx="3">
                  <c:v>Χωρις αναφορά στον  ΙΑΤ</c:v>
                </c:pt>
              </c:strCache>
            </c:strRef>
          </c:cat>
          <c:val>
            <c:numRef>
              <c:f>'relevance υπομνημα'!$D$19:$D$22</c:f>
              <c:numCache>
                <c:formatCode>0%</c:formatCode>
                <c:ptCount val="4"/>
                <c:pt idx="0">
                  <c:v>0.2857142857142857</c:v>
                </c:pt>
                <c:pt idx="1">
                  <c:v>0.2857142857142857</c:v>
                </c:pt>
                <c:pt idx="2">
                  <c:v>0.21428571428571427</c:v>
                </c:pt>
                <c:pt idx="3">
                  <c:v>0.21428571428571427</c:v>
                </c:pt>
              </c:numCache>
            </c:numRef>
          </c:val>
          <c:extLst>
            <c:ext xmlns:c16="http://schemas.microsoft.com/office/drawing/2014/chart" uri="{C3380CC4-5D6E-409C-BE32-E72D297353CC}">
              <c16:uniqueId val="{00000008-C163-4691-8DE5-19C9C77F8FE0}"/>
            </c:ext>
          </c:extLst>
        </c:ser>
        <c:dLbls>
          <c:dLblPos val="outEnd"/>
          <c:showLegendKey val="0"/>
          <c:showVal val="0"/>
          <c:showCatName val="0"/>
          <c:showSerName val="0"/>
          <c:showPercent val="1"/>
          <c:showBubbleSize val="0"/>
          <c:showLeaderLines val="1"/>
        </c:dLbls>
        <c:firstSliceAng val="0"/>
      </c:pie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Ex1.xml><?xml version="1.0" encoding="utf-8"?>
<cx:chartSpace xmlns:a="http://schemas.openxmlformats.org/drawingml/2006/main" xmlns:r="http://schemas.openxmlformats.org/officeDocument/2006/relationships" xmlns:cx="http://schemas.microsoft.com/office/drawing/2014/chartex">
  <cx:chartData>
    <cx:data id="0">
      <cx:strDim type="cat">
        <cx:f>_xlchart.v1.0</cx:f>
      </cx:strDim>
      <cx:numDim type="size">
        <cx:f>_xlchart.v1.2</cx:f>
      </cx:numDim>
    </cx:data>
  </cx:chartData>
  <cx:chart>
    <cx:title pos="t" align="ctr" overlay="0">
      <cx:tx>
        <cx:txData>
          <cx:v>journals according to publications</cx:v>
        </cx:txData>
      </cx:tx>
      <cx:txPr>
        <a:bodyPr spcFirstLastPara="1" vertOverflow="ellipsis" horzOverflow="overflow" wrap="square" lIns="0" tIns="0" rIns="0" bIns="0" anchor="ctr" anchorCtr="1"/>
        <a:lstStyle/>
        <a:p>
          <a:pPr algn="ctr" rtl="0">
            <a:defRPr/>
          </a:pPr>
          <a:r>
            <a:rPr lang="en-US" sz="1600" b="1" i="0" u="none" strike="noStrike" cap="all" baseline="0">
              <a:solidFill>
                <a:sysClr val="windowText" lastClr="000000">
                  <a:lumMod val="65000"/>
                  <a:lumOff val="35000"/>
                </a:sysClr>
              </a:solidFill>
              <a:latin typeface="Aptos Narrow" panose="02110004020202020204"/>
            </a:rPr>
            <a:t>journals according to publications</a:t>
          </a:r>
        </a:p>
      </cx:txPr>
    </cx:title>
    <cx:plotArea>
      <cx:plotAreaRegion>
        <cx:series layoutId="treemap" uniqueId="{2E47C3DF-9560-4FA1-977E-EF54D8573FE7}">
          <cx:tx>
            <cx:txData>
              <cx:f>_xlchart.v1.1</cx:f>
              <cx:v>No of publications</cx:v>
            </cx:txData>
          </cx:tx>
          <cx:dataLabels pos="ctr">
            <cx:visibility seriesName="0" categoryName="1" value="0"/>
          </cx:dataLabels>
          <cx:dataId val="0"/>
          <cx:layoutPr>
            <cx:parentLabelLayout val="overlapping"/>
          </cx:layoutPr>
        </cx:series>
      </cx:plotAreaRegion>
    </cx:plotArea>
  </cx:chart>
</cx:chartSpace>
</file>

<file path=xl/charts/chartEx2.xml><?xml version="1.0" encoding="utf-8"?>
<cx:chartSpace xmlns:a="http://schemas.openxmlformats.org/drawingml/2006/main" xmlns:r="http://schemas.openxmlformats.org/officeDocument/2006/relationships" xmlns:cx="http://schemas.microsoft.com/office/drawing/2014/chartex">
  <cx:chartData>
    <cx:data id="0">
      <cx:strDim type="entityId">
        <cx:lvl ptCount="52">
          <cx:pt idx="0">4</cx:pt>
          <cx:pt idx="1">12</cx:pt>
          <cx:pt idx="2">17</cx:pt>
          <cx:pt idx="3">45</cx:pt>
          <cx:pt idx="4">108</cx:pt>
          <cx:pt idx="5">75</cx:pt>
          <cx:pt idx="6">66</cx:pt>
          <cx:pt idx="7">67</cx:pt>
          <cx:pt idx="8">242</cx:pt>
          <cx:pt idx="9">73</cx:pt>
          <cx:pt idx="10">84</cx:pt>
          <cx:pt idx="11">94</cx:pt>
          <cx:pt idx="12">98</cx:pt>
          <cx:pt idx="13">109</cx:pt>
          <cx:pt idx="14">113</cx:pt>
          <cx:pt idx="15">111</cx:pt>
          <cx:pt idx="16">116</cx:pt>
          <cx:pt idx="17">121</cx:pt>
          <cx:pt idx="18">118</cx:pt>
          <cx:pt idx="19">122</cx:pt>
          <cx:pt idx="20">126</cx:pt>
          <cx:pt idx="21">136</cx:pt>
          <cx:pt idx="22">139</cx:pt>
          <cx:pt idx="23">141</cx:pt>
          <cx:pt idx="24">167</cx:pt>
          <cx:pt idx="25">168</cx:pt>
          <cx:pt idx="26">176</cx:pt>
          <cx:pt idx="27">183</cx:pt>
          <cx:pt idx="28">175</cx:pt>
          <cx:pt idx="29">177</cx:pt>
          <cx:pt idx="30">164</cx:pt>
          <cx:pt idx="31">190</cx:pt>
          <cx:pt idx="32"/>
          <cx:pt idx="33">193</cx:pt>
          <cx:pt idx="34">197</cx:pt>
          <cx:pt idx="35">203</cx:pt>
          <cx:pt idx="36">205</cx:pt>
          <cx:pt idx="37">271</cx:pt>
          <cx:pt idx="38">217</cx:pt>
          <cx:pt idx="39">42</cx:pt>
          <cx:pt idx="40">221</cx:pt>
          <cx:pt idx="41">223</cx:pt>
          <cx:pt idx="42">222</cx:pt>
          <cx:pt idx="43">237</cx:pt>
          <cx:pt idx="44">227</cx:pt>
          <cx:pt idx="45">234</cx:pt>
          <cx:pt idx="46">235</cx:pt>
          <cx:pt idx="47">224</cx:pt>
          <cx:pt idx="48">244</cx:pt>
          <cx:pt idx="49">247</cx:pt>
          <cx:pt idx="50">191</cx:pt>
          <cx:pt idx="51">166</cx:pt>
        </cx:lvl>
      </cx:strDim>
      <cx:strDim type="cat">
        <cx:f>_xlchart.v6.8</cx:f>
        <cx:nf>_xlchart.v6.7</cx:nf>
      </cx:strDim>
      <cx:numDim type="colorVal">
        <cx:f>_xlchart.v6.10</cx:f>
        <cx:nf>_xlchart.v6.9</cx:nf>
      </cx:numDim>
    </cx:data>
  </cx:chartData>
  <cx:chart>
    <cx:title pos="t" align="ctr" overlay="0">
      <cx:tx>
        <cx:rich>
          <a:bodyPr spcFirstLastPara="1" vertOverflow="ellipsis" horzOverflow="overflow" wrap="square" lIns="0" tIns="0" rIns="0" bIns="0" anchor="ctr" anchorCtr="1"/>
          <a:lstStyle/>
          <a:p>
            <a:pPr algn="ctr" rtl="0">
              <a:defRPr/>
            </a:pPr>
            <a:r>
              <a:rPr lang="el-GR" sz="1400" b="0" i="0" u="none" strike="noStrike" baseline="0">
                <a:solidFill>
                  <a:sysClr val="windowText" lastClr="000000">
                    <a:lumMod val="65000"/>
                    <a:lumOff val="35000"/>
                  </a:sysClr>
                </a:solidFill>
                <a:latin typeface="Aptos Narrow" panose="02110004020202020204"/>
              </a:rPr>
              <a:t>Γεωγραφική απεικόνιση του ποσοστού των </a:t>
            </a:r>
            <a:r>
              <a:rPr lang="en-US" sz="1400" b="0" i="0" u="none" strike="noStrike" baseline="0">
                <a:solidFill>
                  <a:sysClr val="windowText" lastClr="000000">
                    <a:lumMod val="65000"/>
                    <a:lumOff val="35000"/>
                  </a:sysClr>
                </a:solidFill>
                <a:latin typeface="Aptos Narrow" panose="02110004020202020204"/>
              </a:rPr>
              <a:t>case studies</a:t>
            </a:r>
          </a:p>
        </cx:rich>
      </cx:tx>
    </cx:title>
    <cx:plotArea>
      <cx:plotAreaRegion>
        <cx:series layoutId="regionMap" uniqueId="{8CB52ADC-82A2-4701-AC59-96E69E7BEF7B}">
          <cx:tx>
            <cx:txData>
              <cx:f/>
              <cx:v>No of case studies</cx:v>
            </cx:txData>
          </cx:tx>
          <cx:dataId val="0"/>
          <cx:layoutPr>
            <cx:geography cultureLanguage="en-US" cultureRegion="AE" attribution="Powered by Bing">
              <cx:geoCache provider="{E9337A44-BEBE-4D9F-B70C-5C5E7DAFC167}">
                <cx:binary>nHpZk942ku1fcfj5wsZOYGJ6HkB+W+1VKqkkvTDKWkCQIAkS4PrrJ6vb3W27ZzwzN0KhiK+4JYDE
yXNO4t+/rP/2xX97HX9YW9/Ff/uy/uXHKqXwbz//HL9U39rX+FPrvox97L+nn7707c/99+/uy7ef
v46vi+vszxQT/vOX6nVM39Yf/+Pf4W32W1+8ptdDl1zaHqdv4/b0LU4+xT+9+t9c/OHbX1/zvIVv
f/nxSz916e111vXdj79eunz9y48Z/fGHn3/7hl+v3b228NjB//Du1c+vX/vxjw99e43pLz8ilf0k
NaEYUyEZz6SQP/6wfPvrJY1/IlQwJqSG/zTLxI8/dP2Yqr/8SPhPnDPFNTwktJKM/fhD7Ke/XmI/
EUEZ0RorwinW/5iah95vtu/+MRm//v6hm9qH3nUpwnvhE+Fvt70NTgjBGcSAMy0oTHf29p3w5fUJ
pv/t7v9Hu85tws3iOFf6LtjAzCCnA07NVevolbTdZJquOWdO2YPLaDShmbpjMz53/fDSdIMrpNrj
w2/m8L+IitF/DYtqIgiHkWKhlOK/Dyvj+7qxXYpjPZfPk8TyXbOi/pWOcj8n0ZT+iEuRDpMObWni
WNYsn2dFbkbSjg/J9j6XTnlqEsfImUjRHEzHxfapJ3G7ljK0VdFJu95blZVVjqOIF6LTWnSOdO+J
8O5zKVn3FCXbnbFVTx7FaLEZNWmuQ99W58za5eIEXaVp1yrk2Tj0Rdtn2S9j0nVBhdunottmWR/K
0Y+HyaW6z53F7KVyiGVGiGb72NUxbEVTSXxblXFnxbC36LEet/TYklZ8Da4beKH3igYzxaHEx2l0
3JpmpkMyE4+2PpDd92fmqWjzEsaRFV64TJ/rlazJDC2VwZC1Hj6NfbbfrJQ0xyGj/LNLXKs8Id8s
uee8r/NmE/olLJa/Nq3Yrkrf4sKrbvlMp63UJkTWw/t4UUudmS2q8BV1fq+MYFuAkAIXvoAFaA+p
suneUzbC0Fd2S1Zc1YeuafDVEuZTt6SrrtGy2KX6jq1Iz5a2rDYpalbM+75ZM6y0rnOcqfaWeFTf
daF94NTXX3tZrbWpR1nvBut+TnnWRtvmAnn83k6VLIssTP1rv0bMCjrr6py6NXzEW/q4NkMwNe/Q
2bdNMCmEt28uY1HW9FPLE7NFsgKZWqC7UqBxNvM82+8lU+LUoK02Q03eN2S8izjh27GcWJFGzT/P
Y/W5qZY9TwK5zNTJxusMDZU1sx/zbFhoMQ2ZOzEXrrIldsel7dKtS+h2k9OdjX43WdNymbdqjTAp
WXPWCqPNtMhvj+WA5W3TocxY5eLznrXNF5GsM2JbWncSIe0JEkipl30nrKhITcwatue96u2R+iqc
E0vlbtpOkc4wGnoTU1wPdkysMnUlxHH09bs5c81pVSK3LfxZq+QPLeu+y2WqcrTS+WAjQt8Eidis
cXodu7o2eEofF7o9+p6JHDfEmY7M002VKtPXqDa0mj7LtQ2mhFEXHWG/DHJsc15Jag3V6JjF7DAN
fslMKRQ6137aLpY11pAqxGOn41gsZXZek36MZQP316R7bgb9LRJIdtXT9jD140MQqSn6QAbTR8hT
RJDdD2PW7097mkiXtyjjs8EeoUPgZD0vjXWfe43xx5HT/WjpstCcb6E7NZI2hnv62OOmz4Oq+0Il
4g50xct94mt79K38sO3R56lf2S8UA+CbmUT2cdxmAQlUjpMzm2pCPnS1xqbbpM5bSh7GScBuahCH
XN1YsYleVwYpUSTmu5wMYs5Huc35rhC9sqOqDk3JvanDxHPWUf2UldNosqEnh3HjOndo1GbjNh77
kvQ2XxqJSlN1UX+ga0ZukAobABDe58NaesUK5ofymesWiWIfAM7v8KLikW9iPyHmWCymLXviYe8K
FbIyPayiGq70MMSXzbLy3bptC3/o9ZwOA+Eur5D7peH7nC94a670sqwP3tfyXQ9jqgu28PWhcZWs
C0s2ct5j7N/ZoMvnNGf7mTdJn9SYYtHwrLlSOMSiBtQ4yky7vN1W9LTMqWlMs7b7URNeS7PtZM67
rdOnea/X+3lZyU2/+rDlg191Dpe7k1jWuJkgRTS7WMsrQbL1Yatr2QFm9PM3Mb3tsDWGV9dxqBl6
7crvk1aheSitGl7Gdg2wg2WQ77ohi+TGZ0nN+Z9XN/pWvP5YczPCpSBSQQknf6i5rOYYV5sTxwlV
LF9R+SL88mHvF2mCG9hlJvsz2TfYX90XBstuBt/HwlbouXHyjjCZTNnXU953swm61wUXbWtwUs/M
t0u+x+l72/e7ibG+elumPw+fAGH5l/AJzzIiMRZYaiBIv6UMcsxisCWH8KetO+mhulq2eGuX/lWt
c218KJ+l7h/8EFcTqDvVHvOLqFfD1uEwyeZk57I9S6Ju/zyw7L+KSyhMmaZSZFr9Pi6OpNZJYHHM
fEj5GroPvmqZSYJMxmbywNJ8/usXf/4b0/yVqPyNTn3pwzY6W/1KNf/x8z+e+xb+/fvbM//84xtX
/eev27+T3D+96/Stf+OU8Y83/e7NEMyv0b3x4N/9+BdS/FvS+r+9+L/kxDD1/z0nPrrOv3Zff8eH
4YG/8WFGfhJKZljrTBItqdJ/p8MU/yQ4MF1NdcaVYALy6lc2nOGfsAamyzklDJ4m8NCvbFjonzIi
tNYSMwqbCpji38f9u/UD5fDr79/RYfK7HMqApSvBdaYoh49I+Rbdb3N74s1SVUmjou4y8QFY8jDn
MvKYTL2QRZl9Hff32+b8lON9IlDoHJmtwTvuX+wC4za/mbn/ZUCSZ0xyAlPFKPvDZlssVTTJDBVk
mJHP90qiJ2tZWg13w/K60Wmd8zoprvIyqK43UrD+pcRl89riROf/j3gyhQGGNWHwn3oDh9/ohRDX
bVFiQwVGIv1CULJr4eZF1IBECNfHyQ/75yxQNRjMkIQCiFby2A5chsL2tOb/A5i+Lcg/sRQWTGKu
qCBKUwKASt8W9Dfx4BF1pWVRFFXXkq0Y+j04Q+XCdiMnORPju3Xtj7JRajS+eaueurTp9OfL9AYt
v4+CCgUfJxknAOryTc78Joo40shUgCKb0jy8cLrqmHfNqKZ8yzaqzZIW+04iUbmj7xYgeP/Xz3Oc
gYrETIKGk+oPk5Cmrt40B/XQxdWu+TaIhedcjY4WeJL0tpr3Zs2R6ONsKt/OTfHn3yd/3DZUEg4y
jTCmlFaav0Hzb8a/6J31K872g4iDvc32iHQ+KOBmwGHDlgzaeV0Zv7o4HtyKfW+I28trvvBZFHpI
gv5f8xQiEpTASjCYGSXVHyISq83KRa/4sFQN/djgfqT5EpJkRdZi1hV22IZf1lAxZ4blLTcm6v1t
JDpGs2bTKP6HgEDw/17TZphBpmIOwJcBwglAv99P0j5KmaUYVDECm5+MwyPBuRZ4wTcTcLH5ETDA
kmJRzD6ueGvfAQ/Cg3FoCTT3cnK/sKXdrfGwJbwRYe44yLFGkHzdXfxcbZ2E+e4HRN6VsVfpME/U
7ld2q5HN5ZTIBxU3WxZ1PUFVXqKqlkL6DM1mmmg1F3yhNOXtLBXPd7k7ZnRIw1RY8Dfqyy6C6ou4
cZ6KGTW6ccbJwOscZYt/ka3VXVHroUb5kvVpvt2mJO1BqkEQQE3ukQGJhLnpyjoEoOCLnw3ImGEo
pF4wMnZgIJRaN2XvCKkBzqpx81sO6kYr07GNEUPL3bt8TqlsD0qUX2td6sc948nmzFfdanA/BfRC
EM3WnKql/o79VMqCR0ds3lsFoScukz02s90egKj076aV9UPRS+BaED6NCTT8XK555/qZ5m7T/Wbc
Psfu1E51Wx2nRBM4Dt4R0HtuXxuzCD82ebTLmIp9GjN31pDiryuaZn0axr6rcw2g0eRlM0/Ndbnx
2JulkkDpZiAcm2Esqod1oI04VYht9EinsWxNnGY6FZVkKuYl5TNQ/FI3PPc74c9uds4VG6vAslhb
pHoj4Cop5raZBtB21D2UHenafJAr/yYw1mZf9pSPI5MGgSj7sq+UX7EhZfVXjMarrpQOPexzGQ5B
aQnZkA1pMYSHdQCa7Dt3sW2naY7KeR0f9qoiVVGXe0kND4l2ZqtpVZm152vOaRTMID5CwoBEXy7T
FMh2Y93+ZYeXf2JEjsNh20BSmpK4GdjsNOSObU8lXdlqpLQ25itdaXrnOfbH1Mm7ScVDv6P6007j
vIJitqOZtYDkHcEfeqpQHKpk+mwSr9aVsOWTErBLsP3WyK0rRsscLrZhvV9V2tqCLI2KhScKW2MZ
m7OitqD9ZK+bXNv2PMMOMHqKz0EvEnSyz8qD412Z4zI802aNfWuGYViPFYgRmSvPjktaGbtUWz93
RkMFPfdj+VZ/anbK9gA1h4c2uwe9E65s8uhW1ZkyCFftCYn5PXBVbaLy4RKES7D8eiYqZ7SzdwtJ
1NiledI8kpcW17u4EoivINhJ1y158PQM2+CEF9DVc+dBv3OS+wl/sKS63bJ2fwWEax+XAcVX7LKt
MrRr26e41GEvvOfoaV45207CKnnECX0MHm9nJsrptLXLfoXGyhm447ZvuiJVrWmzNy6EhQB+jRsP
uNC5/VBKi3qzkhre5Ps3YI3ImtCmKZrF2Us2bB9LnVB/bOiOy3Ncqtt1bz715dodBrocY71yo317
Huh22uKSzi2P57IK17MjZi4vQznh3HfVcuazH8ZLCc4egPsaH2hZqWu3Nk1bw6JvXY7nzCRMl2Jx
bYtuG9U2EWCtdu/DRBBMdTauhx0N7bu+WYuhBDsNhQ7lsB7zXak0JgfZxEfeZPFsHS1vep7Nn2vd
stfMUvl+ntr14gf5oCd+0T67OL0/ADrc4NYDsPHnpmm6wxbb7WXwQhn7hhWVJ69QlU5VDYiHRdWA
enZHW1Ygkyt5Fu265WF0Zm+zu4jaLxrRE56r8JFW9X6nRbUvBzxyDsPl2Mzr+5npYMJaqpQrHKeH
TE8KUlTZE9KhcFtVGy4c2G5led5Koq760pu4vNlUZLsonfJqwaVhTrD6sJG+pzex16J8aeUsHrS3
gwceRTd6vat284947l/6sufvZPAjqNQQsrt16UCnLui1K1d7PwwABqKm1N0m1SzTV49K0l0Dd9DV
XYZXTz96xpassLSH+qfm0JCiRhQ9hVAFn6PJcnl0VWQ+Z3KlDJyZpnaniGXzDeZ5uiGQBOHQzM16
N5CZzsdxrbas6BGZX3TWD+0pgwn3Bi+xOuwzyY7d2uxQ/ObqPdSy6nruQzsVwaHIDJFLOrGqXOqj
aIIDG4Iv+5mlCp8r4jC7XWTbfm/LSbZFjdlSoCDTkPO4hVfcLWDurnZRR+usONStCseA1lSCcR6w
LgKY0E+DmrsngdjKzLpVThVZ1Ypi41P/XU5ZB3C8V9t7lKbZQ/LNizpJSL+HKrlVHpkPFTHtOIc7
MlZ+z1mfgNMMfj+OcwzB8I0EezXXeL8EtU8fp52QxewDTlU+Z0t97aZSR2MjcKx8UlaChrAxXjPu
hH1dNwtmXRLV8jR2Yt+LATN1O+mmuvSqUk0RdXL6qBKi6bxgOg8GiubQ5ChOKwJy3w5QnUFohP6u
Z6T8uJeqovk6zFaaOTEdCwH6e8yr1Pm7WDfgz27AC00/8PFrPXKWTDNOL71bvMlSwx5HvrV5tbvd
8JoM43UiFOEBNoUnJyiCrrBNU5QbCB3m5V4f+uTQWviyAa96mKsFPcRm3MDXihjbU0BLcxjALf5W
13TPYwV0BrNdNwZNe3fckoASuJz3RaoAu7bUvD22Hiw9v9Imp2C6CsYvAN4bZL4DxzOS/jL69sFm
b0VZUnrS857pIwnQJAmkSjcerRPJa+TCnIE1N4f1UWQoHKvsrT6h0Giwpf2QZ0zhG9ytXeEn2p3q
WLXvU9fS64qiA2/4FID5lYdeztc1j8eo0Jgjnz13s33VU9NBMul8acmRSnlmpL/3pA0Hv8w30yoO
i+6a47rvT3KvbOGqGV+CX1lh7USfmt2yYlTNie71q2T1PBZISuSvYXvRO8pq/CLtsNeFBALaXnzg
llxwbPBhFhFXV0OqM78Y2tQAO2jYs33N60lH4KaLqhpnb51f+v6pElwsD7jDrf6qBVj+9lCSatXf
CdA1fO89wfMLKZGtDrXfy+G4Vssg2FF27a6OY5SLP0w7kuOBbeCKgm9tMc7APifb8BFbIDRvpLJi
zRFFNE/rXceHYTmlugZ7n1vu62971/XctFO5padxW2oPXlrmRxBkkUjTQ0j5Sjb0KN36yupUJqBz
1QfSZf4F97jNNQ/djduy/lhOnt8DEyfvutB3J5ziVzbDMjABTBD6M+Kg9zG7p5zpnFTRH/oIbFfj
lh76Sq6z4dy6d0iM+hok+z0e0M08u+q+zxrQ8mqz86HxkwTe6tf3FCR1EaJSRaMzdum1l4d2qsbP
ONAlH/l4IdWU3fKUuYv31WNJPb2wxnXAuiQFLgZWYoIafN67ZRf5XFYuH310qJj53Jy2yRNTomm4
sDSqG954+r5vHAwS2gGHOblbbHv92EmV7gVwCOBJrf+oJzTcLzLqoowl/uSxFM3bV+aDDIvLlWp9
sYZ+vFIDUg9LtvUPomo7sPojGQ64Y+cAxvtpViP61NPtDvb7ZvbS1jGXZFlA6YB9e6XazH7RQBnO
ZRuqF4236zUNMteaRQMe/WjqOJVzPjTAMEbdLoBZEAIZyq8WozqHO04OTOrMlcOag220wJJjfS1o
7dVhZri/xHqbDMnG/bKX/ddx1PeotNUx4OlZsaw99kvLHrYBz+e1JwJYRPUxNvTSqhm/sBoq0iYz
e179hr7MbkkE2hX115a3r3xQ3bX3CRWU2g0ap1nZmSz4JxfdC5Qbo6KXeYcUyXk9P4WBnGxVQytH
9l+t3cih50QfZJy7L9BIBBzd5PAgPFkft/3NlxfTVduV09EiRo5OZuGeDY27rL0oP7bBPUN7pAFM
jreOJA6TE8UTCNEe1p+gYtHz2Od8WjZDCU+3WzMsVz3LGpNtC7Qf3SKMXvRNj5f2ttnWA1nKIrKO
3GS6TQZoLbtfl8BNP/X0NLrxY9LCgMfgPlcapOiyyuGW13j5Ug3rdgw1Q7e8F/3RQ98tzxzIswXt
Z0/qL7LzqcgGe/Sz9ybYJgd6WshFfmSpHkBQQI/PpvGqJPs9ge7pu0qo+Sx7Ox/9pK6zaJGRaJDv
rBpf1mjHvG77u33t1zzbyu2ycO4v0CtOhZfo0KBmPtudZoDqqfquN/YpNbzM96nlZzDi63Mikywi
mckh1dD4Yg0a8h3aok7T62FrK8PpSK6HSA/tjr7G3m2XRomrmYPB0e9td9zFrM60g9ZPyHZ7gSbh
Q6rJfLTNNJvIhrbo7BQOmWzQiVQN0A5/3UMz4kmTaTsOlp4y8exEcxOD+0xQTCfqEi6qvr0O0FC6
yaQkxwacSxDdtFEPIgj1QQKRLeaGfapndQRm/jCrqc0X/YU3/ZHO6FAmyHMJfgArGmhyHMFiVNA8
aR6g0I6mWvEM7A/24OjVJ2stPvIQ/KsvMSDjaNGHKoBr1KhmOkk2HEo+FXsDub3XA3CCNE4DiHY7
gmvC2lOLoVgqG9kxG9ry+6bW9uzZ6M1WjZd+mMM1H2M6Mjfoa+X2R/DTugsgkkkkiTxNzj5Q6JRN
CfqspNkuwutcMArXXSNysIxu8dbf79N6n9n0OIC4N0q58QpOnuwn11Tsim1Da7pqRxc64Keo1/1R
9vvnvZcf3pqINuuet2q+lxi2RtltvRlJOrNx0LD9dnVPqhbcK/Kd7ttDE7ZDROlS90NOl306rRKW
bI0XIP03NINeNcauelSU5HEerhq5ipwL+ujHD6P1d2k9+8G/3/r1thrGw5LqY+Df2IZeEe1Bk0Ev
h6LbAXTCGNp74ZrLuLamQu0hW5ARA/Dx3uO39s6hX9yp7LADrp++7pX61DY4x0qBxAMBOovlsLNr
VO+3cwB/B/AHPQ0YeInR2T7bO+u0rb7qfWbl/Tg0Aj2DudF0eUBvTUfh1RZzUreQ4W5qVH30/Sq2
m6BE5JfIK0bPYJ+69QwTk8LJovKtJ7eAB9kdy7KufW3WsdXyeQiAVA3IlumtARsZKHgj9i3o24H3
Pt2GuuKwOfqwaGpotm9cQe8SmuQfxSaG8JINoS/v7RJG+rEs16x9j21TLtYg0Uyg/ha69+DQrSmd
SSnbO6sVtYAgTZUuqQVDFu7MaBeA5FvkvrkSJFnKps/cDrRAQ/zAxfQVsiB/47jrvryfHYImGivb
ouwse101gjkQ7dJewDQhwO1kbYtV1utr2LIrjJdwAhNjMnU5T4dWpPI7OKGxKFsAeB5rXJlYTXXe
tuNjkps8biVdgNCW4Dm7VJSD17ecVcv9Ou/03KzS3wfwJM0M8IQr3L16YrtnvTrb5UPdjAUYVrbQ
Fr3nSPHPNPvY1/iX3VXrtdjWFwbeTlGiSh4AWzPoIrv0Wdr66a1Z7HPQSJ9JiFcjnKc4KiIfeSfF
e7U4ndOsvsxgAaKsOyfHW2Ka+jUscGaktYoeNwx2jm7IQ7mzwUNHNnzXobldgLw9MYFrKPc80udR
6svU6f3Y9U7k0OyGcxTLPpz7jCVwo9zB1RjKNJ/slYXTJYVOvDk7NYGUhNblMCAagOa0AsNZiR7l
a8qufJrQFck24FP2C4Iko4yDpK3lg9vRbvNy3KOBfmRpBjTp61qqj3hqLpuY4PgGX841IQDqe6ON
dSN0Gve6uXYSigocYniIIoQLvBC6M/UGR5hSnK4T6jLDCUApZe6d7JA3K2pf7DQPwDZdNK4BQ3Py
6Dh36SEgX97xeRpumtDmc92dd271gxUrP/gE7piZw4hvdA2+lQYRB2YhGi5WwhmSZW7KY9UBARtK
6j4O+4jPVKVnPiZrxmqdLjtK2y1Z2Bmk6HoiAZxVkuGxAA8me8gWCwYZnNWYcq/1eLehCr1WilaH
kSFoqWxhNjWU5oPnAxzVaGpBTk0Eo7PUuMt1IzYzbO6lntu5mDuRQXs4m9iBJvq5z+AgERegZoct
XvZMPHlWSxBWAhW6pdkzq+LUwYSDxE68e+8VnKaBrQWYvM9PqJoB/ZyEkwCVgjqaVEFRD0UeDnFc
h4zSQjuEcuK7YJqqX257OJx0FGJXpq8+Mduqm7Vc+jMYkjHnoAtMCTbrvSjX5krWc3+KG07mP5k5
syZLcS1L/6HmGgKBxCvDGd2PzxEe/oL5CEhIgAAJ+PW1Tue1rqq0ru66b/WQYZkZHuHHGbb2Xutb
mw90SU20DZcSmuFeVq13g+cQLZdraZQNQbW8mJU9TQmpIJnF1KR0a9+bMXiYErNTsO7yUcBmyNDV
8MPM6vkQLPQtwkjo/BD9UJzwc5u04vc4TZgVbXMpde9OnvAgTjJ6aGUvbzxfeX9IGbY74pM/Lavv
wiosrJ7vashl2dxHbh/F9AxW0aRNRbt9H6inyAXhpVeezmaGq0aoXtNJO1usoqtznMs6LVevzJe1
/cOcQkMxr+ioEtBrZQSJxcY5eurg0GysykSMNx00XHWIkvGy+fp7CKZlx3DSQogH2RTi6Wik+uCC
1seyQf3BqHwT04jiv/CEtpyoFNqNPF8F9Gzt4/dopZBsI3bWTXNZO3EYEtsXwVglIpVJKCFgJP7N
Js1ug0kB+bBKa65vFd/MzlJnd1qhELUdhs51S34Pq7lzJvkV9i5G42DK5lxqjBWZ3ar9UANfWQLG
9lrQdxw5w0uZ2N/rAvsUtJNOa+bukzFsoCCubXWgXjhmbYmxCPhOmCk//rR6HQFFlO2Hb2o/mxM/
zuOAWwAxSZzGfRdmvC9JMfvDbiul2NPR1IcYguetmrekGGMcymsbn8Ne0X2r7XGKBUvjBgSWdWt9
sG5KirJ3LzQY/tScPQcdDWFw1JjFxfawWlNYqsM9XlioxiNxez92w0nF7ECBe7z20hP3U9dNee/a
/TBvb12nkkL18ivWUUq7dd0vlKidpxMcCOBQIGF3ZRH19R5al38ZGJChBSpDbuKOvRJDvB3saoYB
iZGiD1m2jj3bx5uX/Epav8yDbVqKUFP/XuryjKn/bvE2kgWTBU5mfbNLeIWL1yanmnh/REXawqkZ
OkRZ/prV6MLUlH710tnoDsAcL4a5cXsSlsMLN0achnpBixtVldlJvHG7AaDKXlqU5ogLXmhvxW0o
TYgRN5weJhXojCb221hGMi2aJpvDBBW/R38kdDs8Cz1PaCaCHzmADAqmaU0ZFTkzoUWbpP2zMs1L
x4eT9ez9XJY3fefASoXcu8Cs/x4qas49ZS9BvR19ZU64B3lU9tNROcmexnb6CUlz6KvY2xkz03zs
I/hdCQeZxRoHlHXZ3jyodKneqjmN4EeDPIuWtJvW+jao7LhbeKlOLo70kduZXVzpMjk0j+tSj8U0
J0ufMtscynhAcwlnh8AwqqBtwSNa9j3gqxMLrvxetc4Zm3AVXDjj6Rmmcc1ZZ1HMQtFXeGrDF6+a
wnu0wfQXnUe8hk6KE3pkl4foas5GeGYA2OMlRWSD5QEWzHAOFoNCgK9GC1LfSB9lgWCWfxHNDHe1
QgPLUSl77h4JOM8UoqNJt261+TIRU2BuCYDMVjo5QMw5BRuVu22xEBlxQ4s49OW+CXiZzst29RF4
fAn6sClcWBbj4vtZNK91PnlGACtEt5QYX57beWLHCKPAjW9wp5JInBbRtQcQYsA0K/+pZKT6tsYO
WeVZdMlLi44zqPQXoF92Zuv4wjv4UgQNL3DJXmfsCjH4I+Q44nUXCa03R0cGiav12zu8NtVjKMKd
9Xx2WPEtT86Te1+O1X1MO8BovQPAh2clYzas/dz3llvS+cNpgdSJXix6mLe5zVuPPujeRyuDxjND
o3CalM66SbxPZL0DNAZnIVYojQYdvHW7xTZf8CejrGnrM/UBxOVOhy418A/2UZh8simw2TwDS65w
9rJVsiwQyXaoqmQ6MsNFIWLP4RHQcDjkuJn3torKvQ3j2473t1XcxQcMON2LGqIlQ6H6bMEsFxuf
58w1Tt6uiX7kJY507doHXan63NTNtqsXLzgaU+VEkiqH9v5qtRE5xqn12Gk5PEBANpcuWUeIPrJL
Ww/oBoXrd4tChnfHa+p8FhSmH8bxdJYeybywwrgeL/OFY0q6MFEdGD710ZYiPvYUfSHA9Z8y6Flm
NWYVGSQ1um1rU6+d3L6OmgG6SlTnIXSOTwHeoc4rsdY7tZWHzvryrqNKANoLx+dgRsdWW/GCziTM
nOX9HRHC7rYJXqLoTJv1tNOZlyxoAWdUtzlyfY7CL1Mlk/7Go2w7GlShlFzfxHljeq+jOjw01hu6
VI8huRmFIgWvuvnGbpBxdixWI1zjrhlyY6mEmVW6psuTuJ0kANLIfXedAzIWBc1yI8cBzETXhvMT
cJYZDWRJwF0GQC7ISfkr9YpxnZL7TQCV3ykBujEd/c4+TUw1T8KKvkXfeNUgIxOrBhe8jZ9FWWP6
EuE8etnYYvDOCK20vpQqqBpMlPC2rqd597oNpvncFK/fLMp4k/IZx2NWcQ1nE3Y0LzN4jeinrMFl
xJgY/kLbvrw6f66HQkEOeTENG0GN1qpxt5PVmKdZNDOew54w7RcG987dSai5X8O2oU5NbtD1znHW
+ufRSA0XV4Rov5vVduQ+QW0M09Av9QNLzGQxMAXRIVpF4+8GHSVQvMamgXMP+ujPMhkLJdKLoOWs
q+fOqoRDC0LFNfhAejW/li3Gu9JFdV2dW0hXNYS6vu6KoHbkzoZseUuUWTYM3rq3V/5pFVkTQM3Y
eQ4q+DleVvknRFvZHdQw8A/dxkoDxaq637O12wyXvq6/kFfwP6vOkhqMXEwTvCSxSLJEM3Myq8Gg
v47bF4UxhedFquFbkyZ8gLHVvrVejaeSsbaD+DJaJY6h2WbwpnIIwhz9Xv9ZTTMKlwKv2xRRYwKV
GseBDpeVvCJafrc0kL2k+LGeY+0pHibr76pt4gcfAwIdyaWP1BPvVrqXNVPHpRqvpbWX030i0Ljm
Wx227yQA+ACrfA5h3hkZKWhmbV0Wmx6n5dxCQY5SFq/ba1OLWqdzP3r8KEcjeBr0UfjiapesB9gJ
JRrGGkJOSqaSuyyKmIW7088VbrTTw1M00IlmmiIFkY4rH+ZjolvIYhsQzve+BrmRuclzPMNUvGLQ
hyKxFBPkvAgeFdiHnMolePFDUte4brb6duO1P9NGE4nB7wokBZgIll2jFllm7cgywxLyBoKAi7ys
E8vTJlFADirhxo+qFfOWNlrBbSAjXW8Wl8RJ2uKWjdkakOixm2vX79ZqbhNgu0sAQXlZBvE4UdD2
2erH5mKTjfKjFwzyKwzEsKTL3C9V7qmwr9NQ1Wtb1LWMH5OA9g7jixsvfI2MlzWOiD/SGfu7ZvCs
fRuF6H+rRqBA19GCRs0QOEk4d6oZh2M5nkYPGl7hhzUIAPgFqMgbq+s2cyZKfvXDQP7oBiNMmjQd
xM8NEvZP3zehTJfYbX+iEOwhXn8VPigeouzgi1nmts48GwWjLhsq1nLMAKQdMTmX1wcW3lOQKtU0
v5dNk2nXmmmQO4EH4pksxp5Z7RkDWTcKx4LWQ2fymA0xxu+KseQGlnSDXAl80PVWBGoCjkQacA/R
aGBzYGC6yIQGZSpUwtfM+l3iFUJ3/ItM4QAvsppdnfaTMKiWbv7f1qLXjOBU6hEIkVz9o+1nCCk9
1HCY300ydjg8IvJhZuFcobtwxGMBwtHuFynmGcO/qwWmwelKznujxYPqdyNQ/xKPe7qUs/tsuIUO
25vEgGNfFEF2INjg9nqxdEMeEiBweTKCusaTqssBBjvhNm1baGWpdCJJUHh18AzNxGNoSuPwrsNl
uaL0UsP9YcRb0nGxAfxLBEagEg8j/dIYIk5iLNvczlsTpfiAYZxNfUtOEsMVS+vIQeDG3zYKnCdt
W6LEtQvJJn+Qb4ldSZDW8cS3dBnYCiOSsOBPgwhJkyOoorc9RWrlkVIhPsaBLb8HKBZjGjVcbUUV
Twnaog09KgzAdp6LjXTheyd9ZDFcOYki9jv4OdvUexGKkFQM17GFQCppFPN0ICL+U1foyHZIC/l4
CUyCP8NnGIq1lgQhCOaDdcEwHheiJjHyTorTOYOHi+yUZvOKI3dGIQfdM8QKBJARb1LBpEXMI8C9
B/yBZzFErb6rR2Ra0pBw87yOTStzv1X4DjGZofGPPYTMrrHkwas8pk6lLnm78+qpE0UydMhoMAZq
+LgNEOVSVjVofqF/+TOepcR4OPKCps6ioKaQ8nkZbXC4ZdLlTM3qjQxJFaO/HLwwrZMKw2ZICL5f
ZCekcDY1JmUKcxJqRIu7PuY9n1AHyzaRH3zm5Vs7C7umIHjWNS1hR0QnCkZ5yNpAw5jfBgB/B6OX
uszjnonoIL24ehAkLrd8JB5t8WJtPt9xCOorwgYc5gkXBJqgGHQbpv8LIv/aj2uyFmSV5S+6anBo
E6NLvUOP1G8w1n37Z6Er7pO9EnG4dCT8dHzBT8tI6OHuBxSTRmzHsN/9fwBO/28AK64FYYwz/BRB
EAXJ33BJp/u17GBRF6sOVgAHXqI7QHU0RkMaJvDRoFaMkKFkh9vNzHXc8BmbMHSz+uX//Vn+TvTi
o+BTwMugQRKB3fwbSxtJdB/wfJEdA8OQZH44yTYtFTJrma+HKwBoNpKkOjJTBHaikyy1QRX+k3T+
l9j+u/5bP03m+3u6fe//zuX/9xD//4H0PiQqH/gZUin/NcN/fp8b08j/yPD/+x/7i+Rn/B94YFjk
B5QS6sfXDOdfwVb8DiqLj7IBKBp3MsYt/ifJHwb/CGgMcpwjb5rQJADP/k+SH8kAzuIEGDH+IGhi
5Df+FZI//M8xFQ8eJoPmQun1Uf8PLHLJBHPduJZ71MDbMd6m1MdJktW2/ZC23YPd2lsapIOds6YB
tgUVbo7VqZNPKB2QdciDq1akAC24A3D071dO6cDaoMk1l5C6I+SMNpzAgQOsga4RXDE8/nDUr0iP
7ZLkYbJ4U2p+w4jZy8F73uj8QuQGWLe93yY0IIQLtEfyznl6LQAwZJyuWcgfg6j+WmI4ChGb8f/G
Fyn056DCYwUAN19q0d3gsl5iMt7gzMVBwyERCCWuOvKwq0J2FjNOrw1RCtCMEFj8Dd8sWdGRt22R
TINIx2r89kz/mEDHKSee8l4OWdc3Z+em37ba7so1Pgz11zWG5Wk/KHyfPW2ID07itax/5lHtN81f
XQ2aiC0wtcndEEZ9QWf7HpUTyfzuxdDgKxJuufp3D8TfinUCENmN4lkqHtyaCDlQ2Ex3a2UwPVVt
h2YctjJfpzfAoP6xmUDpr4H7pfrosrHQneI46l/Zui7ZooTdT8qYNytQCYIF4dnJGAa7v4OahvS1
Ru8dUxhTPChEaep9wAYKvXgDZLs5Mlzmq1iKa/ispBtPVNAdghTDed667nstm/5FeUHzAutQHKAc
3LSuBVtmV1tYU/5Vdv+lGvPfCwf931NG/xOLC0M24r+uK5fv/r39T1Xl+vV/FRTO/xEgvMVYSP7K
w+N3/iooHPmfOAwRDbr+wqEv/HtB8RGUx7HFKWoGRY1CGfhnQQnif4SUhz6P4mtwhqLW/AsFBR/l
egj+e8rj/1SUv4P7wrt2304YVIHIPIxqgOxfl+qIMDgSD9zzHvygw4AGEQSOWuMhrrQPzOjtRcXm
x05ewxB+BwfdqPLQIPlXIOmDjJ5q4hwGjfyASGgPXDLSphXkj++2biJk8FWbdW4OclZ1bqfQ6UNu
pvXTUIrxUncWQletweIhYNhlweyWW67K6mlrNZrGjfjf0iEbKOiKCQBaHTuEXSMfQCQ1p846/3nr
RUdS0ZT8ES8mOcbJxF+tHwVHodr2AwFK8WeU89LCqhiGXdyFce4mxc8eAH0/rXzJb4OhhBY8apmD
6tEntzB2pKxpjoOq2WOpqvUC23P4PQTdtYi4RFYZjhPNchAq4W4Zhu67EXp5GNDVdVDQag9WyIho
LN62/jI063AbY/IqRKOi+4kzpH796jw2klwmFS2HoXTr41VmeYUWUb00EJajFNKbg5fhQzCAib29
2W6azqCAYTK1rWpeSyaHpfBpzPeypdPN3AT92xI5h1B1PP6E8+BdBFXzl9wm/0aAJRiR3AfE6y21
30Ims+Q4iI3/XmLAqwa5/dO69MhkB3ON8W5lIqD5UFPzu6QV8H2ovOSzB0nyiciyPm7T2H/JqA8h
J3k2TDeLZl1rf0UnGYe7MaSmAN35RDRX+3B67qskTLuuwgkiu99LSw7xWusihgUJmxIzzoYp67Hy
9UNPkyOJnnUv4lxEjgGyd8BhpQJlWiV5LJH9r2oKtHW6hESk87Z5eYW8yiOYFnIoBTRcr/sBEE/2
Tdi00O+rIfXCudBi+4jX8UAS4OoEDjWLcAJZ2eUB0E0708dRw+MC1LAdENUu0IIXcJzfnRB+Jvh9
sMbRj9DQFxm5Mv4koP6XC+YSpyrBFGzdLz8G4j9gJwa0wQq8HP7hC3kPF4dIRVv/doC97sbQyLMB
GLeMH3GA0ZYam01esmeOeVm/wCAK3iKCjyUliPTaOzYwghj62bdgXaIdV4+E2n6nPfkiLbQE/3kO
RY6NDrf9zONjK6FoNiwbNRJsTFscYIAtqHL30MElOuB5j8T+IahxMuuG4yxXhSLl71gvxzDCuQ5V
FojXimFm4v7R+MMdHbzmVDOgq130hzfVFyPibjYmtmkQfTcsRlC6dKlyfZ8TNomcrljZgMGApww8
be5a74yc3Y1C6CIdwRZhnr9ndVLAMcso9o6kxCBeQ1XzuNXsQZXMvAyJhxwc2Jk9Ru39CEfnEtkG
rKPOVdyLfNoAkLLEAT5tUxf6oNwYFyBY8STGlILyb9RvHwAkJMJh1822RK4XTqKi7VMw6B+YDo5v
PnzKYU5NCC0oxPsZQIFLm4nQwidTd1qkClKE3Y8JmbA6A2/dM7MB0MDNxwOyfMfb2pywfwPwc6vv
ARTjR4eb2TeM7wBkIEyvjpLZXa1mhHDmEJlsLwOZ9MDZ1O/A/foPq6nYj542JN/XspitWvLIyPCC
BSLvrOx9gVSk4u8I9yNSUXeJaTKsPIjzcqHqAUPG/L4gmZZBYoR1SSNg81MvLn7Qg7Sq+m0692h9
c9uT8iQ7X6wYODYCu8zv8xol9pzUuL/QpD9Xt4XvHnCdzw003HeIkNl9ZYDRIOHkdmXSRVilQfu8
c+5XNHnjvotLaKce+dV2YOwT0uNxE16UAvJzKSJR5rTJHqrZiqE7iyWNf/gSnk3V0cyMFeQV7nfF
OE9vLTf5tOo+p962nEmoqhOsDVa0C2w6MkHNugr6k7IUWZZ+fgjoctaa9ffNYt9nQeS9DnkHv8SH
C8WA4ZRQyD/LrmSfrSoV8kmzppdE4FWVZeBBJK4Nx8aCBogg90T3sKwaXC0kfozT47Pn7Jot6KJV
RT43uk07OAJkF2Hpw7P1IOQqYP9IzLboTQcpl5s24PW5rDf2Oi3D06B8RxDjmcp3BPv6rBdg8axw
+6USN7DNXQlqQ6OkVirajRvHmZOQ9qDkguFduT0vsUSEVCN1ebOMEcnXGghkVtax+ehjzQ6gYt15
snQ76pa7C+s8LVIc7rAhKfrDvkAZg8XRAHCBXjSHXS7xnBlzS5ppwl9kj1hEgjUsNgGgI4YoXTWk
EklvQjUhpTS9wnBRH53pw0xISgp/WMpi8XV01UnxfgOlrKdW7nArFA5jxHeEx9odFd4BNxG3Xq5w
UwPvzsAphpwdQgElDMtHeKjfSswROvepv8kMWuhvAZYQTTzCP+mQNC7V3OMmA/g5pqG+0p6TTfKt
N0UV1aBVYAXzpLrVgB+nqtX7evTm3E4RyxYB8Cgedxs3r0ZOuVvoD/cXluLjk6KOxxJXx764zuGQ
3gZ2ixU2CAPgVeI7MJaYz82pDz0JhjcOzzyG5LYqGSA7va2ZiXBwAB3Mnaf+yG4od13w5bEJ1n6V
vC/sSmHo6NjRGPdwdh9KDjccAGymQg9Iceu+LcBTDFUeENVmckXgUP0shbqztTY4hEi2wtptspit
J2ROsgRhuRlKHpyuGGZaIHeu7JMsDJEZ8yL/tLVJXjftEb7CL3/13kCu6stGGPw99AznFbsl0noL
f1gQ3sEobnN4fafQo4dEilsB6HtaRmjw2zJA8vM/mSxF2qyYNDF1Z02EfwHOMxQsHH8gQV+W5S6O
zB8Iu/cLrdZ9F3pwuH0g2BzuF3jJ7wkpjKHiOWpRg6Di8IYmZzrPE/D0GTzQHhsqSL6F7na2kXyo
5rO/ltDDsCYHG1x62KjPoPrK61QzZ6Bwxzi0r42dD+HySGZ19egB5ZbBTUXiYlp4PsHrymuAKUi2
X7RX76zPsqq1u3HSv2uY9BlE91/XJSsb849rcM9nettOK1IAsX8SA/QX3JYc1s1740MmBv0A91RV
uQy3hyiubtamu4wtu7cwndIanK1FjT5EQft7Q3Z0x5fpGMnxljcxsYdmqtiJwkAc6FwfrWqgkrbV
ien61win9klv/CdADrM1TzWvh0xP8rVH5hV7mcpPgI5b4asb6RaRLa39QHL1IXQllggpPKyedOlM
1RvwN3EzDFEmfb9PN7I91GV0YS1QItsgOO0vr6vizR0IOoOVJXFx5cV3sYrANFOPXmT8NLTiF1/0
MfJcMQxN+xjOyw/mdQKwo4N7PXrb0XHkWuACnCG1hulcapCG/rNjSGv5arzBMyvRdKlXnjQCJQBO
ytpCFYZKvAO163DkbSqLo+2exxoGfhdV6QS9Mk08yTOjwAnBChmtyTDjjjsCwiglK940rPfxyn2k
apqtYkA6SouL092N6tHUzot+nKv40CMTtHjYEjLDRCUkrp9mIg/C1Qt6DJ2PcCVwRq7Z3HwJHt3P
ob93VZzXERZIOadSMazJDemhVlOkdsl8H1ftWSbRbb3Bri9tReBsaHuAe4XkZ4Xnbd0Q+66qXqdV
MOBmxB64I6yHsc6jRbRItkvsp8BbtYsYJNBg0TU4qvloeF9jrlm/Ufg9VZ1X9KLHeV1PCEijp9oO
Cr1pg2NlDCBORsTvn6K18iCq+PGLJ8OTD2Xxxu+7c8KGDYrvY4C/LSe0PbRYWIKYyll4/jN8+UMw
YC2RNZgUpujOjiiivQ2zYCN3ZQS1x0J0wZl045fdL2/ZhgwbJE4Vijjn3b7zyQHSCgQcMd355K7h
wXGM1wctwPorHZcjoFW8rMjZoJXrzyXznqgPxmgc6zdvVLdIcqYWmCsDJQMvHnXa9M/x6NSQ+ibR
F+vK+E8J6CQSPsYw6z7wwOIcXqFrQF1PvXoedzhAf6LITRmOxxuxNhMudnXxrrox91/RTJU1Pm2U
gxJB45P4rmBGP7GGXTodXFXdTv6y1yzHjOUGqEkCj8PWUmRhg6O2667TsCoT82Xi0uWImwF2qbcn
hrMlA0WE1N2JxS09qPY5XK6JtNbrMuLjZIl7gLQSOe9SBnXuKgj2mgf8E0zY8jbHyaXxTuBwlzxE
UnxT4Q021IHOnGyfrgH3MPcOaIAmaOu14G7HJrNPZPfiLfHBxcGXnD2JWmA3JF8ockh0r/vqRY/X
NiQZdsk4TUfeRSKbwMvmo5melAtBsJQDx/Wcg52I4wctQXMDtr/rxgYUh/fAyHawLFJ7MDp1uiYn
YgLQa8idIiSGZtlzpN7Vjc0szNgGWdFAwOAY0KSFQXfTCewyZFtz6RM4QTTQHyu+ZEI+J7e2BEWF
QKeXkFcb+DrHwzw+kqpZjohZ4atHzAhNG4sUJfKtwfKUolsqe6/gAj1wBJyxNMHPYhNRdIobTPRe
33fD9NgQSrMEPECGlQA3YR+bq+2GTJf2PhAa+tqG+p1RpF89Z4DWYIVTGsbmlXW9ecUyijusHWty
zBGgSacEP0Yv9zFpb3ykB1GKxAR/kfLHKPGeBywkO4iyj9Ih4qDN+m9TTw65SLOcQyRnsjIcg7Qs
SQXxdcCKguUUOv8Rd14VcRRdLfIKpi+or24GLwoDKwLvU6rbaYL0IQNYggMEgqmGPhA3wbGdTKot
EG4IG08jXXbO9GTveZPEyhN7Hq5rhET1TIzq98vQTPsxQAyQJwx8x3oSln6ODXb/JHei4lk1888K
RD9kGvGtBYc3bmiBpR516lf6ADL9XiUumyFDtgyd10qx/Cvp0Mt2L0iMkpTxa1ynOQ+ivSquGiOb
QER7AQfrHFTc4Jp+diudIJb6eFEDVvRizYQZEIJItrwBepFvvsE2LM/gJ2UYO0HTlDGyCEgsmWL1
aIidcw256b34Z2bA4SKs7/JsdQeSYLeN2DE3uKZYcVdTg21VqNJHRyKLLQHXRVt9+Qel9kKT8qkN
kAseBLQjiQMjMG7CLwibIRivg+V+HpCLjJ0bb+qSn/re/2gc/567RqXbSkQ2+57aoTl/IJpA6BUc
zUaEJhPn6s6z0/ygw+E3seELxzq+LF6mPZLZRT1He5+gt5p6mU2t2iULfVbTXARYYNG48RoWrI9e
09xjQ8DHpOSLgPpMRXcPtWzOKiTy0003zy2CxiYYfsoSIaoO2T3s2uk6FFlo0pXn7bxI3wy1/JEM
2aYq9B5DYJd+v+FJVyQboq5GZhkHz4azD6hGTmuEnr3N+3Aeau22Yncg21owNLMbP0FxlrmKKNbA
AauromTnb/S2W+sC2ZZdSesfQZqdg9fkk8W+VMZiGSCa0R7ySjp3mE76dfgVNsFHy3ES2H7EV44t
gC8/uFNRzPb94PvHdimDOfWpVz/ELTZDrgn6BwxOeWW3V3ziLLTqUamhQDSpAFVm7hB716dwaobf
Nows+AcOEWhq/sx8u1/XbgQAjm1rFS7iFiz52qAJCOroV78gjCmRh26RAfRmOTyJGoRD2bxqxBn2
ysTPhrBbvblb0VgMB+q2jV4ojLhcKv0bDMtReuv3GCU3o2fuakDRMw7RHRjMDfPFPBWeR/8oTREi
CETR4HrESPD1KPRFi0eRIYXa2e74b9Sd2XLkOJZtv4hlIMEJrz7L3eWuWQq90BSDOM8zv74Xs7rt
hjziSlb91i9llpURCScJgsA5e69tWNpORVIw0SVyRRmwv/SLRe9jji7wilDtiVeNI6Lnal5cbEw5
lvU8N5L1Lg42WGav6mw60sDZIK65QxqWLUcveIpblGT6TBoy40NZdie91TfU9W9bv73mCItm0O/P
uTtx4ug99GN+fKQuwH3NDpWZ1BsVO1A2+41I1E2XsO7w7Vw6hoY6uYgG4AH5qdXcsyqNiP1zfPZM
E4bZ6O+8LNskJsVavk+xCO6SKXs2h0Fs7E4vVpaDka8BmTHGOr3uTNwi5UHtWYGoREWKFZmlB56k
uB/q59bOdqHcGO5sebLwr6XUfkaFpqRPf1AQW2MpQaoZ6M5NDyYUEae11X1vGxkeLeaKjQpT/aqT
ZzVFB82k16QwABfVPm2snx4+lSDWH4YuqddQD58CvNyLOnfY1I/PrR/u6ACzByju4UqVaBKf8Xs/
1QLFZl2NctcP90Kx80F0wg423E6hPm4i0davia6/aqI+aEGwlsgA9lRP62WOX2yooGHyDzd4An3s
sOND0o9nUC17XqmjnOLHrkOj3Tv9UxbC3YS1tojH/GBl7imfsLzb9Ii8qdBvx7wF2woHgcb9gZcC
ulS61HX5hIkGu4Km7VDQ3kR99RIV7NqwcbZbnGPQNqVXHIyqPMQBZT7LPIeWvBdGckV7/1zSF6uM
eDVEyS+npchFOTJe6tTIElyQ0pjPytVrUdgLPLiUZY1+m/pbgUvVGvE6mXW2N6IUfzzuT7cy2Nr7
VrV2yqRcCTb6ps3mc+rDEw6YhZ6OcHhQKAVluYx68IaZiaZAJlddpP8QgfYkkTovy6LJMaOrX2GA
Ib5SzG/RsdZ1cTLetXUbrrW8KfBH4znNvRVOPRT97M4DOKXlaH1zuuZbwmEJn0gfH70halgmK//k
qmpnxTTNcHBvQiNdjVXONqublmZay11e3eP52Oth8t6jnnq0hV1tTMupdtPEQ+li1d1mk8HWJ0Sz
U9UY2BCu9FuVclh1o/aAwBn9eBIfpafvMucl5vgB5wKozZT8CCPkKbNNMQ26xTB0W81mp1QVj/B6
viUphBrqL6CP3kBLPIhuOLqdhzD0LoFva5bWSnTuO8DIlUlnwnXkq5FUPzKBe34K14NVr7GwPVuV
c2Ub9nrqkx3EwacJWsGURT9Hnu1osV1pgnvNuNU45zWmcxB2cmuIZFgAfzpCQDgCIELuWu8iAdil
0TXEJwa2l5q+MVLgbjwIHBzXOFtwWgc8BUVhanyKjJJOL20Wvrzqhu7gw1QlwAYweHouTQGP0lHF
8W7TRS3dx95/sCvK0K5iTaFixHpnxavSNLZtFrw1ImYb620cBTcGbPSj7VXI8Wr9Bsxxi4m7QFwc
1P0GLsKEKLXNNyMlzXU5Xhuh+2Mo7qrWDByKorjMxuwHX2+OhI0fgcNh6hqBf2oabRFbzlsDPWbZ
9FARRbyGYbdUTs2+pIFukAZbF5HLMsjFqWZm1fZwzwEOR2I28q9t+2i5+ZUyyrUK2btapuEfrY52
aDVor20VX3fh7GYOf7KlfHJpSK0xTsLsZP92pY0os6rB8NaxIfZBOtdAK3sRSnhMfkYVUadBEKpf
xuxldIJoNwThLaLjdml0ugXMA5cU1W/KxNV7Q61D48u56swwOyBZoibUrsI0h9M6heGOE39xUCFb
NArR7HD5Xi60XBXrzlDLiqM2eithb+nZYSLs7B3kq00utJuiFVRbao/66gDuA57DJiphJIXGq2x5
cSaprYIiOlilNVtQ0Syim+TtS4ycfctoa+K6s6waSE1EPSea7IesVA168sktbuBKWVcjFZ5Xx9BH
cMFZ/oatcqIvMPgKvo+utxuEBw0b0jrAqhAPLr7P6ECJ6LYfeyVWrYUMm2L/YD8kheialYYl/rpv
o4TGoPC6ZpPpJmLrPqR4YLQbIwy/pyO0DGXVYGnwGOl29EOMyTEHgjLg81wAQrlGrVQD00lWtWsX
J9y8xfey8LKbIUGqZyWRe+ubSHe1dpzJ0DiwMJqixNwWTcKz8o3qLRJdxivOHhhNTpXWGyhOxirX
s2mPWQdLjRYPbEAKu9x2vhmcs7EV90Egza1djmKTTTlWJAok6mehRxqtGwrXVRO5h1z64RpwdLD2
nBYehBGF8zYDASoO4WOsdPcU4H7FXtNC4TKtclzi1qp+jSEtUESb2P5bfmOctZgr8XliNuEcse8T
Pz45TijunAjJ2BKC4XTlTRlHP3b2XriM2xrBnx+2zRXgp/a7b5fJFSBmDs0KoaPw67VnFRz+NbaU
RTkxbdKxP3JHmw1oJcvY4MHNkCfwbHcN+xwDOkgFDJVyfTpsJgei1TJLqmErrDA9j3Jwj57mgM/w
C716H/wSqJJT8Mqo3okeMcKlIVZ9xPLsOjXnuY3Kfl3HBXY5Y+R4jR5OXsFe6Q41SjW5iTyNL5EV
ZBAgptrUj6Xfz4SYtGHP5Ccbo3XD1xi0+E9NHym0BDCzNrLS/StPT4uNxXAZO21V8hF11ZuPhnZF
9WM64UyaMP9JJ1tQdTO+Ibgcbs2pMFZeh7+u4RWJ0cR72Avspjj4FIKwt6bf3LKfHnQcHFupOGXw
vfKOE/Stk8t+5oYaxoi5Gpyy1Ct/rScmVQarMK9s3DJ3PVWsc9AOKGljSlBdwiEeY3du9mfOOrTl
3CbDWN7WIQQHvW18Kuq8/d+rIIKaNLbDjZVr6s6VHNiRjNnaNV5Sa10MqNjRs6vwW6OC6toM3OTc
67l50HtVfVPKq8Z9XGNz3QGRTI/U2GtvIRy4Dd+c2GmWUzewq8xFkb77WiG3BX7oYeNn9AF3ru/r
A72mqKMo4o+0HwFBwOWH+NRp4SqNm4mjVd8CpgUZb92wgNjUaOLSPRl2GQYgyRt8QU5BN7vvcoRE
BvWL7WRq3p0otDuP/j1wD5dlEZpSuoeKNzxNWlc/u9Ry12Wi4w9FcH1V4tm/Brwmt4b7mkLf29q1
HqhF1+jqPpxkugKpVKwnQzjF2mrC4LaOu5I1KG/MAtt/Gm8BEdG6h6tyMzahnW952z3/aHY9R0FU
rtTa3b63i8WQdeoqkd50KGVgU2Zsq1Jfwgzppo1bNzeGnXi4wNrg2uUYWSHD0sZ1h5BvKb1IJT/5
/wr5IxKU8swuyKttlc4GPz4MSOcj+IBM/h44vMRxT0+2t54QtlvPpe3AbNeAVuxbsx2OVNkwgeeW
OObj4L2iZrYoiVA/x0A/jSs30L3rylF41GKq+FSq2UWIyH9LzRaimo2Bdt59uwdfJeZLOfhYn8wU
OleWtbcl2qGddCdrE4MRfcLAcO/Cbr6N/M7f6GFFxZP10/mGYMDvN71pm3QEM2djdnYmbjTcAto9
LiXn5PTONzMpxa+WWvEirHs6fZZJBwUpAOe1ylTWsndSdYU3vPBu0MjbD5MMpkfw/Ru7Huaa2/hI
v1Ldd6EpqDZrVIVR4dPmw/2ihaQjLIcs6lGjDoghFNyiuxF39XOIonTdA5BeWG4zV6ki1eKKtsdn
bnd67E1FQU/TvPggOPguE3Bxy8wuKziLcXDEG+EBPTRN+U0ErnqeaDNsLShJQUR5yu8cf5VRLXtu
VercItEQzpUKuKcLgUYC1GfTP6RRj7MVxcs6tnPOMq01wQ1QZvQgyeRYqJKebSh1To4BNzWKaA/V
6YwB0ZyhnT3+KXQ2jv61ciWhAl19GOPEu62Nvn4YA8zscdKk114wCvp4RsyZdiimnNoR0hjbUjpn
qpgWATgO91TEEPGZuDma+yKbAGBMCaa+hc98uQar01S7kR4jon6RdjfTaFM69ZzCvB4nCRsIvV6/
SuGc6uusKDht2JiXOSwM5pFzXrP2y+yW0rZKFgmMVPCBEAVz6VEJRI8oWfvooJAT0X/3NLaGTgAH
COeHtbA9uzhbeHnQ3FmEKLAyjy4MgMJ56PKELr1y7FCgXfGLN5wCTr6WJnujPK2pt2p+0oRsJ8oM
MgPfIzmjIbHo5fHz6FYKywJ6leux6lDoxbpxG8GTKRex7pobmwnzEv3TapMWAR++G3Pip/WbwjFq
7XpnYPIDHD+M26lAI2BoM8Ot1iTS5iHbj01fvds0qBY90RJ4GUV9NAfpXwl2p2uJfHr4N0X1PxLM
/V0K90GN+38IpW0jMvv/y+XW+Peb3+Vy8x//b5C2/S+Yx+hroYyQIWMIKPL/VssZJokzlumgk0NH
hwAXYe7/yG/1f0HPtiwXuJjOqdjiL/2PWk7/l1JIxVxHd2xLl4z0H6jlEOT9JpVzwGcjtTRdpHm6
S7qLc6End7Ux1ytOxWy1UHYOcpfmyb6g88Jukw5BvSnDh99uzM2/ZXi/o7uRL/85okI8zqiSn3/B
QCbQxQ2q2SgfO+5Binybsq/7fIh/hH7/TwD431elqFSTvEPGiXFB8LWNqek8HNXLYgUQly+usbLf
vX24CxfnYfGLK0VK/KNa7Iuluvpi7AuF/nxHXYf/UTw9U/CAuP7fZM1jQuOlgnUNCuNHUJ8TD5uD
XRwKPsS+T6dbnFIjJzrh/T8d10VxySQSNoM75iURPQTyH8SCcbMGjJCXb7VKP8HSPdhyjSFqPUTF
rZFYW9d+/Xzkj2pLbraLTxfIuDRth8d5ebMbV8v9cQTDl5s53p+ugg3CniXpuoccgOTK0T3riwf8
x6xlSOW6BrfY0F1agh/vMTFIbuqzaC/rYvxeU77YU/pmd9lqNzTIHysE7Xd1Cgbl8yv9y7CKMaGp
E8eE++FiWDF0JXZUZEj55Ef6gn3Wd3zPHDmG+Iqqz0qqvdk72o/PR/3jhUFJZ1jKlJCJ0CVcPthS
d7UyHv1oSYu9lstWb5JnmtEcVz4fBwHuxxeTcWCjU5GROuVuebEU0CO2qSLhlfdq6HtYKUErLnKR
HXoc2Z8PNVtDPryfriV04rSE4yIzkZdTxvZxjVrUbZcZJapwOg1zVWn6YpA/79s8iBKokCVy40ur
TDEl+EE1SHMYKDZh43jLuh+69f/iSiz4kZLQCr6UFzctRedetZ2MqEDlc8uFFvAwFSAKRbD6z0cy
Tdqu+CXIX9AvRvIjFRm840wDkBqs2wTbEG7jal9c0N/ummlZfKpMg3kwf3h+X76cPHJNsoeiJW2W
B8eqUFMUXwyh/3UM3iKDj6IUNBw/jkFnti0EKsJlV4McjT1p3CReme/g3t1PIqXu1KuYDnbb4U1X
8a5SY7WE2ibuOKtzuBkaIsUGb8y/+GHWn9PSsNGnc1Bx5Yzo//i70B1Lv/bdaDlZSIR9avHQhkxU
2Z8/yT8/T6RmzPkYvMsgutXlJ7ARBXK/kOYoktnvlXI4nDbRg1AJdVUKp2tD5L8A5NrfrBRVb5Db
OLGNsq33oSViSgZluDOjwboqzQL5VCvfm1aCykxomk+iFT8//7nz07h4WZHluwYeICkUr+vHuwJC
0Zx3ydyV8T4ZfjreKVkat6N8/HyYfz6Mf4xjkrVj6o7Lhvzio61DP1PxIGMaCva+RWi86TlynNzc
g1WfVQDcEFRijkNzMNAyk0O1a6mmrSvN97ejFuOKFEn5xaL455LPng1n87wbcw0qWB8vPi1qQ4xt
zccNNr9bjf7NoLq3uNm1FkCzXttlpa598XX7yzTEPaGYg4LNn/pjddQ4XvN9iZel6QCWwzMbhNne
y5v953f8L68h35S5Y8ilEUZx8RoOYVFPAkXTEq2ig34JvsImzV3v7j8bxmYTxH8fu+J8iCOO5OMt
jHQMG23K/ClQ/pxVIL1V2xv1Fxdz+fW6HGW+2N+2XVOcezLNAHWjWzRW9F6cZZJP9sHoEPglmN6/
mBiXD+lyvPnf/zZeIFTodx1XZVGh0g9T+aR/deP+OoTknXMsdvsgDz4OYeeiJaKQIVRytDOS4Vxc
uRR5P388+jyFf3/vuBITWyCvHU5Oi+/Lx2HQ37f41wTvneX3x5owmG3iFcO3jnP+SYiqfqvrWmzC
qUS4O9zUOovjlLdw3j7/IZfrzD+/Q8enNr9u8o/LBdOKXtgd46VfB1sQaNXC9UBXBgJFriG6daTy
L+bMPzP8j0tnI8JirIQBDvHjpbtWDy0v67DmOO0wY/+92xQR3oJIyWQxhV1EQIeCAU7C26qU3cqW
mrEZ4oDCKFJtEZ2mrNxJ5xaNXvnQlN7p8zvylwlAmcvlM8HxzFLiYo5Zk8nZyOz5eQTz/dBcAMq5
qvkUwoewv7j7X401v1+/zWdUyzlKSlbfsQzhMcif9qg2A+rQzy9pnrN/3PHfLunijgs77YkXYefe
g4Y8+lmxx1Ox7G3zPCroTUZATzlv35wqT1afj3y52v0zvf45ObNXY+9+MfIUxs3MWWKa23TuhsrG
ngLf76sp9cfbxNfLUILUOM6BJq/tx/vIN1iQlmKwrUkDgG9puhs59qEQhctU2JsqAuLV+zvlZVDk
gm2igi8WJv3yAMrW3aAZLDCHQxzDpfvxF/jaDGNB3oogCgtLY54SmdwDyQ4XbRqc9ap5EHjVamJj
jMr74vT7xyy6GPtixjZ5B/Jnlr1WOOKh4xiACQYUXJ8/St24nEUXw1zcZL3oc8KAggqV1bh2nHbn
aOFbQ4llYRvFnoybddyNV2XSXklHM4nayGix1d32858xz5gPc3n+FYjJXIszsLQuDxixU6LFqHnU
TRzdlEFH815ba3p0LxNv7VH0++Ky/zbevA647MIEVZuLm4sBZ4wlqKtlYMfUZZ3tAJTeZk4Rvzt0
+Rej/fUmg3/k6ggwNjhIfZxHgdZ1de3zLMte7YICa5TV3dYq3GdmeatH6hoBI+3hyTkW5LhQ43bB
CCFh+PwmX27A5tmM6noOjXMcrKEXXycsXn3bNzreuSAz24emNlijJq12zjRlzOopm0XS94kpc9qQ
SVdYd5+PfzmjHZys1nzXGV2xW7oYvwm6UcJNrJZZetbGgwKYYgdfhU7N8/X3mTQPwiMFo8CKMZc0
Pt5q+hgZR475kBNepTH0KbFW+A0dNHufX83fBlI8UJ4oggE5swV+X+UJoDFTGlbVzN9Y0xbbRqSf
nUiKLu9CL/piMfjLYBZLLU9Pp0hNFfPjYNGgmUDyGwaDpUQNbOngmczRUEn51Vy9XHW5gRZvhAnc
gNobW+ePQwkH3RfFMZohL+qceRu7eiR7qgjaRVYdiDNDZ3Rl6/kXd/OPTwpFEuh3fEwo9fHCXexs
IdhoEyrokg10f+QNpCNlB6+fP7G/vPQOmxMITxS7KBVfzL8cP21Oqm2FZTL5ZlmoL4vgxm3UHTCZ
lwYZ0ufD/fWSfhvO+HgjewDdBFFEgNo1FLlTDJCva+8/H+NyXsy1pd8v6eK2Da4ZUIiamBdOS0+F
JmGfOevOY6Xme/HFBV0OxsyAUMg0ZCNNzflyEoY0VnzhUWZI6iBbBXUpnlF49qT+kYZEOqv2xaS/
vIHzeDS4DMtGZjOX6T/ewED2RpWMvMo4qEGfTwJrAe6yz+/g3wexiXTluEy75uLNskTqgGfrCa3W
CVeggWatZIB27fNR/nLrFLnI+Ou5f/O+/OOltDwjwKPcusw9p91d1v80g7sqefp8lH8Wt4vFj2EU
tBE+bHQiLj5rwvZI+Y5AiRlorNoofsLb8UaeL7vCZC+j6IYt40bOWYSExC2cyt3FkQ3dvV2q3n0k
dwsdPsyxpcoVFOb6i/mj62q+m7//QJuim+RgRFldUtG//IFEjLuEMQbaorJLsRxqgGYrq9W16r2d
7BH+ZUK/f1XbWuwB7yCrLqeshVHXbklXKyavGHG21BHuRteNirPre23wHPjEnp1CcHrOvhi7KMoX
DRHP98bkDKek17WXMRPOQU7IG15rEuWDld2Y+bnPKYgsQtJ9UP5FoN1nwXG7i6uyunGdMYWU44bG
GUZRFT/CPfB1tiTtdOwHhagGFmztaM4j0aHEjAHwc4+hUffuDh0T4GQV1vCc+zq/rQSQXl2vbcxq
6CmeRG90HHcmd0TinsK/syXkg9Lw3kM27S+zZPga/opzijCDIitqCrKj43dUVxOE+nhQs11H18el
H0x+uRrIh182swxvDUPYt7ejQZVrmVErKOHoS4o8lYrfktitNqHSjX1G36Vfd5YIaKzUQfciCmU0
i9pDYa4UXWdd4FG/IhJF3sRw/BOjCQ695Xl7rCmkUcRIqYyysp+FFk/oLkcdq5CemfBaU8C10XRv
x3kDxyBrrvopqI1VXLmbGg2zV0aZd6XXykEqlAfrvs+CZqcBaO6/11ZCClLTgn3oWhiJqQydc9U1
xk3jxcUMoE+Z0jzRFdk1U3vve5nxaDVD3VPuDgtrNbiWQh/sZtNBjwsxq+BTbhwq6FxrwwVoWUC0
RPnc9Om4703UgFNGzLQryi2wYufFzpP6vRKNXMM8vtZrHxMAUXGBGMsbIrLTWYkCMD0Z3l0bu14e
xKjPRYAHDdfdtrAwahH2gSDUtH8WKSlkSxuiF4KiZKWFvb12JgdvkGH68lSmRnyjOxp6aUhn5yEM
hX6N6Oq7JSaMcTw0H6I20uIFGHtsnpzWpcreZYdEWAAWyOeada6hpIrQUPW5aSyzUpjPQFa/OzK0
v0WJzI563RdrBNz8wDAurlDYFFchTWv0Kj6BEYXxXkizwh3YByVo0XBd+MOidQiTTxDYD0AdwEuD
BNZGukHmnRf8AqnqYs8FFfSCJOY85jxjPmw6uHWJdANBcU8Awt4p0m7JH9J26axYqebDhIar/1Dw
R0EXt8YZLN6s8EaAObXgL7NB6BvUCmebXTSaTLgMfUp5MunZcZQzivEhkSWMId46f2n5c0m9wzsp
h/A1g0C4qK20XQ5e+UOKKlpjVCyuCaCc9hzL4nPCG/azH1oBvs8OzL1XvSLHOFD0n6WhTearFwcr
dY8EIGmQn1gvhbfuW71/zJke2S1m7SFfu32bbbIkbHdBrch70+Isvu81msELoZfGfSvezQnPk3Bx
gQVqhTOC3EbjzdeYZgMbqoWj1WLFo28eYuqIhzqqk8catvxKLyN7Tf8tiPcNSxtA9gBCYblpNdvA
zqORDVfW6ir1WRXWPrkZItavq8JcI4PAZwOMwlfWLyDNhzqx9hmZ8v2I3qmpeYGwVgSuPaTrLrGg
7+PL65ZEZ8EXbMjlAD8MmFmfHZWzgTciqjaFPagSl7/f43oMgp0JoiKb1BWW1oUp1KuFjQzdMVjk
kGBOyG1mhlu9fR4c0HdRyHAR4UlJ87NN/RqJotiB+FgjtVqjdd0V7S6aWRhIqnox+zq9FR8CNIk5
ysWusOVz2evDKsvqF9axGVEruj304T2FNAJcxPSO2mpphqhAisR5aoqhO0U2y4KPb2tREvpbbIi5
1r/rAt1iZxtnRMfl3qzM6RptnV1uwoiNBdsJijKd3+KGicofrm/dTiJBXA3UNiUVLS3Phdl4azRH
YKTtzL2XPk+6tpB2AujE9eT207QhtbS8G1C68bwloqJ8NMQNuE/kXcAVv0+Tw0I6ej/dGvJImEfx
g5l49hUyp2uCNY8NwvjMMl9IM8AqAkKi9r/5rntjy2xYOyjX/XEqbyzUanclRPiFUuSZjZlG9JRf
DiVTym+VfmWV2MH21TiYt6mizaEPQKAQCJYmXBY+EVPiPTcZ1C7PRUi7TrOS0CmPuglJbv7WG3jD
vUlr3820aMUaO+UYPGRNNt7Axx7wnqXa0UfYZm+nOnUOTRYH2mp0J3cZ1ikeadPY89b5R+yh2gow
87KoaacFiMD7xkUCqOs/6nZ4RvpuEwPaSRNoRT+7mEdEOd4gpu1kWTeJRJUJPiNe9XZ+jb5f33Fq
XmnDsKIcsXLjcc9BDEN0sW6yjONdai67McAsXg+7EFxSA57bs2hitKAdEJiLZyCDubkXSVaBavGl
/FXpwAtI7sKe5TikStrXUgTXVGC3tVevJ8Tw5Ll55SnsTmFNY6JQ9jJKApRVCZjyZU9ZF/e5Xd5B
0W33SVBhzhcSB5neu9GLS7Jtsq+DAZqgacGWDlJAwID6h4R3mrfU8kqjuqqsq8iX1ZMaYjJNHYGx
QmRGiX8mS9RhmC2jJQVQwF4RLI+mRhCbjRSK6fbYiyCYdkHvTw8q4IaMOTGaZEt2YMZdt4RA4JK6
sVG+A5HGb2dDlP7DJ/v5R50jsF3mevHCYvVGKw2jQNqQFKEGNd76hkYioJ2Wp0TrImdF1hlogdob
5YnUnBR/kj9g8PAVEcaraoyNxYCECsuq7pHcgQ7venBGAddYRliRqxybYBeRCKRaZ5lTp4T2KqwK
E07ptPWy8pV/iqbSfS2rAsqFsibFV4X86pVRuz3BqWgngTSECu96YuHVQWYcRfZL7RQ20izSlxcG
PorG0K5QKN8Prp6/4jRstok5lZvC1hAV2xa01Sbs+1Nqp+MNCkUwLUJhLGnK68LRdijioHQPAbZX
B43ckj/ln/Uhz8Olw2KtYbDDluWlWLTRxm5Elj7WFr7tVdkXc6quiq6blOSGiBipF4B57FG8EKAb
iAJc51mAxdaavpnjeMqGGtO17ctd4BYzazxM0Ad1+U3Tu83Ri4foRzqSzy0yduFUpIdbz/S2Tpcf
dJJK7nL4u6uRWiAxtITKYIQMjpnbX5HXSUB0ioZtmtJvVdRe9cit8fDF8HBcgEhZfVae85xqIYi/
TJLYVdQ0Hggm8Cp6H5oZd+mLP3FXDklNRF7BJ2LJsuad6tgk3mHqzipF/Rlb+Sol25rFOu4EIkI7
vZM6ps1FzLsEuERztAVK0ruoxPSB4V3szTGvDiS21C/JONz5iX4rveEZLs4WJHTj75KEJQcRryXJ
0+G/6NtvMTSZDl6YlClWMz26kSHfm8a7qiazuwGQhzI5sjQPRImbVd97OGDPEJ2ru4K977msM045
9VQ8tJjOR61LK7gzxV0Yqm4OXdjKuIFplxfx+xSILQEOw0tROORROSG9oDIxnwILFzjoxzenDX+l
6TQcA2PwC4wglrevnPY6nC1S+sBFYCKnDBOHT1Lm+aqK23TVD6jCvQ6/VtsnBx+MwRkDAc5nSfM7
8YEE1S1vaVMZhCbqfNg4dt6XUwDNMByIydUK4pjz8M2ugqXdFc575dgUIlFIn9PW3dthTEi1vaG4
sbTRyRClqm3JW0MMW8r82Osy23V4Uja2G9Q7W3czvsNQchTeBCIqWQNIcZ3ml3FJNOPNOCCPjo3y
2klmhDG5eEAeh7TZqpj6SF8kfLgNZCXdAR8mTs2h8rb2YJPJrjfvQ5TTTBJjVdaLHBv3NpaEg0DT
YaFvyaBf9FZvLM0y6F8r+NYrHNDfbWPAp+OhNM6D+k6p/DUr8Zt2RFqmx7KqZk+PGHHoeAHRYK3e
XpcFm6ygaYazqjKfIMBiyDeRwh1it6KLV2EsfHr89CLg+AbdutDtDck51c4MWUydoapKQuK97B1r
hUbaWAE+JSojjOS+EzTrSLKkpgoYulOGANgJU0VuAllYD+vv2chRvfHC51h5ZA317KhGiIn4tQM4
WknVmjh1/HhFk5SkojwenjITLLaZayd/iN9zo61uI+x9yUb2KjmHId/IXcMaGiyxL7EP1RtKvCuC
VHJ/xVuTvU29UuWeU7PnH8jLKrLjAJV2ytnYyyzdxVao7pQ3y784YvrDqoXwDA7Cw1G8U31bDUvp
lPiroWYMQ3Mdp41Dp90bVLOCrM5vG+F223cVlWFJ5NnU6SQlCwWRJCV7lsA3mFZSRG25gpvtqC11
VJdcnojsuwA+8bpNRjnilKVQs/Stnh8QaQrijk+3u4BRhwMqw+Hj20J6z0aeduFWcrrDfOvK4V22
TvFWYvjyFxER0eyOLEEuTd05ZLMM4/hI6zCW27IY1S8iybH9dKZTHLtIBjcOESf3yvbbb61heRmJ
2xD2jpPMuvZb77t+uo2AMz0F6QSEacxJfP0ehgXxBJ6bsxiTySjP7ENwYQatwV8nHw6/fqiN7lOn
+Zl3DoquJqu6GJzwGLU1HoVcjsJasSrNpteUwJpQNcSyBPpuqPo7GCPTlZaRC4N/8hd84GEZWFmD
PTrliLVAUVPJfRrji3omzq6d3YOK7APsE2obx5baQh8kEgaYS0MINCcoo7D8eM0327OZh+qEnb6/
RtnzBoz9AD6OYKusJMNL1zLgACxo8Y++8qvHUO+DY1GNCYctPWP1wx9Hd6wxh8cQP1jfbQvvQcMC
QWYgpgaO4ISWsQgUNh4F4BJ874ouOOUBElXzV+iX9+ScSLzKrmEcOZT7ez6i3co3Ob+KrS5uSYsm
Ss7HWLhOK9gHu2BaYRPzw56jmkYujReAp7Mt8ktqPHtHb5zccpM1+rpzJRAnbvQpCb2DBPVYEHIq
q2fTeSVGaTlVGM49SfaGH1Yyua0qw/Z2EdGOgLAnZtypCaz8tsisFaprBsxfekMvNn0HlhuuOlHj
Ooes68l7rlySfQuq8oexht8VRBa13agqke+b3yl1aGRuAJymmp0dizo8BqVornHianDDMSxvartv
YLB7YNOItcZNH+LHGSbxq6YX2QJ7msjUo3JZPQD9WFigmNVIm7urDlTm5J009PKpN8rH4kApsDo6
bZ7wkSz4r2PdReKfao15NCQg9TnukFzEVOAX1E92GfkZC7mttE2BFUXfJCL2zqENIcog7GbFWR16
IX2MQPtuYOMEvweMupmtWt/RNBDUl4H/n0lNur7uu8xmXU+KZQgD77/IO4/luJFtXb/KiTvHDngz
uJPyRVOk6LqlCYKU1PAmEwn79PdLUjtOs7SDjL5neHrQDJFFAkhkrly51m/Msda7zipwEE1vAT4c
vWgR5TbDoMOgWZ8B38enVlCf9NMvs4kI1c6VTaquK8+4SG37W7TM0/cAa7tNY2PovEpGJ0yB7isk
eTH0fq5R+agOdUM5RtLlq6/CIlNyZ0xlurVZc5shsrHANsu5OyVozFPKcWJghKnJDZOv4XosAvdB
zdNl0ScpMoB1+3UqTLgDMTI8GayXcdskzPgTNEsM3vr0QQBdbbdj4P7sXGdPHfcPJTh/HWCopQHF
qtTfBIAgTlaNqUfNlrwtWCcPpKLJnYqggJXISaKXGHtH6IroPo2mc4M9ZCd3pZEIqImiGqYH18fK
hKKXWGdWiBxMB5kUqs3D5Net/9JbZnyVI+BN7QNnQMxcsaJaPKz34EMT6mpcsOvYOPaecV0UnbVr
UnkxNsNpkLOuuUUXvdG2p9508QYw0W7rw67YeGoZ4EahQG8lIEfRcOmZOJilUjNf1EYlBlNqqb3r
VsieJubQPlv4uU/rmQQbFanKppJQgOOljDAZWgh6uhlwo75dwmzh+BU0f6HhU+Zfasrq91FMt3lt
dQvepJDn/2iKPL2ajMCsbwokOknu1BQf+1BIjBGkDfNnFcSyXy4GrzOvHICb4TaOm64mT0iZZWWy
bLRXfb4rqFs0qwgKzUNaRONxSf30D4yz8vqqS22MEMOiFJBq0Csbb2bklPL9Ys8ImeDw/gCjaDa2
kTEiLobogPuXCe9acwI5Fg6GjeUPpVLcOmz1PXb98aFju/9RmrIw9mWDcKUXCep+uMUjzrGomzLP
6yPEanXKDYW7CXd5FWPbTIPQwvAHKz4K5XGh0HxdlQD4jjRDEGUOLVpWu7wLJoF7OkGn8u5ahaXI
RKK0RCi9wiJsOX5+HTPH5ahluFPXcmTq0DZkPFGhAoK6S+OFPwEOpDCMfr/4MSiZtMXT5ODVWXpL
3uQ+Uge/dbqlPhT09S5ns/NuIB/2G6uHlcvGOeYXiSrLh3xgTlGLsJoOk7ghhAmLLou3tcVM5R2X
ZrMdef5C2oswnscR0J9hunEJqXUaPTSUWPvz4ePew3/ocLwCMX3PdIF7BmctbrRNkeps6KN0CitP
Sl4z0duPHuLpky6y7vr8vYXADEfYOPTp1pih7nW8b6XYk1CRO9DyopOAzkSOsWZl5X8Uqf8Hp1Tt
HsNJwMOn+JPuxX9oFNGKgn9CJ8pEHfS8GwXBJEELiL5oVZV7U0Kvream/aRHf96j1E+HgKBFrzfw
+N/ZMCbKwAaqZBhT5OUwol4nlY2zH+qgdeVj3jeY9f9PayoEi0pbNABeeNYVTVXVCRS7BIdCqzq0
NaW0Ac9xlJ5Na+2ALfpkopy3gHTjxwYEGtBCBLfsnT2hNQZOY7ecMsIu32MaB906POW4kTj9fBhn
tZtT+YL/wZ//dH66IKRRYeT90Sv3zvp8GStUFIHUsiMVjGTEdFGG8zr/Dkn4T1qKvy8FLuV6EBvo
lUbQDd7P0AlBJxv7Ey5FrQazLROMiSXJfz+ZK7+vBKAUoEGZjJGHUuNZUxHnPfAHLQgER+SQ2OeN
6lv6Pst2lOlmxqOd/euTyfIbsjhgcTvuK04HAWdtWPAO9RCOviONgNXXWwg3zZO1VymCZSQotLDM
x84qvnZNd0goNgoEa5yCo7Sj7vKcHsPHL/S3p3d9AAqaBAbpwf8NfzEYVjcjUyrXHn5us/OlGZEr
i5GfkSRR5aH+jCjz27zV1/Po3UIdCQh1Z/PWo/5sysamlLctb9XlshIbEH5/qP3Hj/VbAOAyuuet
Me2REwVny7H2Se8RCwKkEGAQCrUjWANWumvxsWajyNYYB23+Z1e037/SCCncyqa4vvbLH7KESYCw
sulQGTTULsf87OOrnWPqwL9DnQdGALMLqR8i6vvLAU8SKgnBrrRNf4GXzMnpqg3GrDWHlyY52Eu0
S1pjl2KP8Hrl/8VESlxI/jb4m2f1/F8/a5Wp+fRc/fy//+exztTPH/91r57Vz+7vjMrX33ujVKJo
8q+ITYe5zXEkQtmZaPbGqQR8+S8P0LwZwsbxAM/ypn5xKgPrXw5odweTAWhOoAx+ESqt8F+Qmj36
/pYdWASnf0SofKVD/PdWr6+ILQ69GgBrfgRt4myqlFaOidpYeD9DK8aIFE01F1fqtdkO2fIEgKct
nl1Det2OWlI3uxuFzEA6rWkomy8JRf8a6Wwbxc2LKPXmflNEnNoRvavKDv2vqqXtQenGa1882txT
w7HRL3NnnQSBa/0Mpmbu78p0CspnlCTb+LtTOcI/JX4mWmdVUSbiVtzWk9VNaplqrDcJVgkFggKj
V1VXVjALbjmpKmu+tLHkzv/CkqXhd/72Sm/fRuPvHND38QIQjklGEgHYisCwMFxnm01gVZwN/TT8
iZdVnYuDQq4cB2d36GRwWLqEEvia/niZ/YV3bmb/svOAWpz8bP7D5c+gjVyfYAiuUDPDeFPczPvl
vORO2AGhRT7VKoj2UKmgdmHnF9mGyHcSUSCpNkgmoomiBW0WBBxH15k7GwPIxR+dC+WnNZZoTSOg
gJ/wyhH87OMxer8hu7RQHFwxmEI+KYeelu/vEZkdw06lY/zwDTmY9iaBM4u8G+LkCj+CWirf/1Z4
ZqyOH1/37N3o62osG3QNEMShc37dtp8btLad8EcyM+dwVzMprP6ZujFIG/S3sz4DYEeJE7pl2tio
sXx8+fc7ln5sQizcYBuwJSWbc/x0gvq9YU6pg+50GQhn7Y0IMj2zkAx1REQoADMDJ9+6dgox9/dF
hxgCPC1EohmUj+9E447+tpADDDQ45IC6gyHNaDhnL0DB5M+pTMTf44hDq9w3An7AvEXbp4vmPZT9
ibfy8SV/f3ggfnTEPJBQKIq5Z9t1ygGtzGdT/uBkyCrfzZa/WMXOk2Pfudss5MT4TfaMulh1JKs+
8tPgPqgRZ6idjJ9MhLO0iVcB5YBcRS9UMG2gs97PwATNOi9qlfGSZjKoaD6pVC8I/EpTKu2Is7no
UNB6n2FvTljCcFdeZqb9fdX66GlSBES+lmZMJesNYo/SvqPCWncvH4/Z+5QKYgRZDfwViGMcBFgt
Z7GkH2mnmGKZXiZUIZgEZl+YDJY5we0wwPk7g3Hf2oXQi0aNjf6StUn/TwcLigdppmPCS9ZM3fPb
CKl1qrnzG9xNPQRd1znRa6GXP5vAui4dVImK5w63u+KZQ29NRJVtJS3vgDK/gYAKukLOa+SfU36r
ztBLv3QnhISqT8LKGflQjxeDRAYOzpg3jMPy+7c6UeFuo3pxXjp0tIxqm6NsUva3YlEZynajmBGP
xUq9GvhZM4uqmWljL7Nxj+1FfOwisq2EQ8JCKRRv+Bp5pxp/d9xles80yjufZv5SrcGTT4RE28ip
Xl2YS1TyV7V9BhI2H7//M/4SkYrGkGZRQvYFdMlkff9AzMxaDPXQfgvoX+XeusVoiKkYx30UyTX4
dIPQHoMp0NGz7LGMX/Wv4QSziJAfTaPSCIt+dD5f0K8H+78HEcjUJCMeuB0olFpq4f3NFVPRVXHa
tN9aJOqk2GKkGbrXaNk6VJK7ftaKPjTglifYIvOMUCnteYE6qWmP/l0iltg4SGTLlidpUOU/ocOu
E4TJHaqSwnzv6dfTdA7592pG32W4Q2uxWJ6WEpdNkF60LHkLVEoNXlBTU/gp0F6TZCLwxyfeHVYo
M18gAiYI/bZe53Q7HzIUv1VMKB43G/F6ecQUjHlchc2EUCLtMMvkzjOj1rmBar2qeJ46vxYtOuHS
Gu6B4y/qSsoiltrJR9q4USZxNR0Sl831ax3Wsfs0mIPFJAvChDxjEHVDivLx3DgP4Yx+AG4VaQut
c+Foz6m/w92deK4TC92cb4tVdfRxJq2mRKu+wfr8iHvQSKD4+Irn0Qiugq4UsG9rrPFvV+wkyqZj
5YxfnaXXk3HsXR3+7A5lKqyZBuH532KsmpmEo92rLrkOCCzM049vQ6ez7zYvJ/B9m2IMhD5Ts1PO
npyuNAXPyK+eKreulKNJVZ7xsxEpCl+XadHV1haflya7pY2UEHFaOhVaV0bZ9G9xE0TVaaXsRFyW
cejfT44sQyq/FPqHOzjnyPEJb5maSyaRSSOGOh3+tG7sW3qxw9gb7poBkLdzjPNC6ZU/QEe4sdnv
W3xKCulMn5FxzuMahO3QJN3gqXlahzPB+3ddIAFUj6ILHoe+NkliPSltkthh0fPWJcnSbkojRlar
CVE2viTqNbOl76KntIPTrR3fQ6zTU9oW2VLJAwUYR4dIsXRg/QT0kg6ZVW8uWHVU+HVOjQBQxeoM
LMEy+uQlvmc1oKuBxyLbpoaShwimmGehWjdRlyYHMhqq1GFt0VfXN6DwedJL93UdY9E5c28xBvMs
cWKlDimSs3jxbKQAbi+tydPfakTRAaiN8sA9IFapx0HMY+OfYoxDZkzqHf2Ic1JhLlIYgXR2bSgH
B/tm9gse95NHO8syeTSIwK4NdSIEUU2+9/5tqamgfdI386OTDDpSKSmYWgvQvOa7MsOCNjqqWGJ5
Cuxa74+VgRShPEx+VSYzGvS+hStrhNP7+EiWKhkO9PgwFb5wBiRG/6qxpGWKuWPZ6ujWEzYPmd2O
hDVFRsIFMxWb/IszlsVQVInLUCgq5ABUPSxmWRJpZFNzX7+Njw6FxfPHg3C2RtEw0UXhgGoCx05Q
9mdr1BoXjFR8jCeHKmiIDm/prZ0Cs0EaACBKUn8WFvSf/Nt2pC+JbzNUV7YlhGLOD14mArWuT9P4
oestZoiaFUIEe/Z+xsfNW7fxtvFoNFO38ktnZsDLIa5JWQh6jNIop1LdBn4XxvkuVm5IMGBBDpAC
Gj410ezhO1PNRvXrtSViRMAaAHJYs1ZYRfp1JMWkX4SRZxZfojmPhjuzqRD233tFwd5U+EqfUz8e
bQpRvz283gQIEhRxyYLOTzakg52RmNP8kKYzyMCV6gunXcejGecnJINcYBUilX4brpBCiNAlB42R
CaB4vYNvO8JFwsDXqTLc6xjTPAdeHLL/35HFMw9j3Lt4BAZ1U/5w83KRd7TVK/k8LlY53riDZU4L
Wlx1hFOSIH/s+t04euFwkoKeTLPyK7OyrsABWxEoUvwK1/mkwGkCVQmRB16l9SDdaQ1OY2Ax0EgY
4R1Mhpe7uJNAr3fvfVxf3GRtTlY/9vs2oheL8BiikmjupQGZGc7UJehPjrVMxfY4FXMMkrzDgW43
REHibLwK34wHcIx29tS7JYJtyDHa1nrmfIqpi5+oLtpEmQ0fOfHK5BDQD96IxhyXyziqTZrtOC7Y
u8RAttXctkVTuY+zNySF8Rg15jQ9ILrpqGsD6xrjjh0j6H940oeptaCHWDe0eBsr7QDkL2WxjzOq
G7ulcUOAfJhJODZOrHLpRPhi0bmrf6SIlAzThqkyi59Rr0YqqUjoA1k9KJAH1Mo5B9As3ceVUfin
COR6UewHv7W7Mv2ZhrWjGOUJAo90rxenGZjSiyW7Nv0CGUb56KHXLmCrYx/FWVpe1bigiGSbD4ka
hyuYBQnibTF+c713B6rfEUc/dyF17JgrvlatGxaTbb3swmyMVonh+kJt0lgu+Xwck85Is/2IUC3C
+LQYXQLs0Ga99yewf9/rjkyO0YAX7ZC2WKe+JeuK4Ic44eQjrRcEfAFErL+JSn/JFzPiVI99dtO5
4mXpRWQPFzn8zMQ+WJNh4NE0517RwxmtcwsAGZqGel80MTPhcRLHY1N5RlLFN/Fd91LEwW/msR3b
4BbJUjQed0EB9709Fv0chUDeNRIpwssK1KbYBVJ5afEUJHFsLJcusmGMlDGjIVRdE7VF6l0aTiyD
8srKRGaVt3k+5iFw9ZxAkGybDBkfKrmOrW9pHoxS+9mCS80Q7W6LHHBErUzMBP60E7vmelVeRtFj
n4TodkvOwYysHfYZO8gasxz9R7h/UpaVEEi1a1+Bjqdft6lVO0gHgz1nxByslfjSdKky7mv0KYhT
7kCVN4BXpBomwFKTb+xVJCs+1749aqq8heETecB/7CXATcdVmVocMmsr06/Hat3U9v6wcJXng0Cs
UBzcGJi48yqMughT96cQHGjETmYZmdZ6DK05oE8fpl6POHnj9qJ/UnndZ9AhMiNdmn3aL66FbWge
6FvOeNMthBVmFldw+JFAqBBvLLXxpaHfvDcbfK9E65HvDYPFR9li0XrlHoa647LrX88jgS6KFwpu
Kd/zprbx7wvPxZtt7Y4RBaAVvuEWY/Fr9tAPjviTNIn1w8Vqfh0MlNh5f79yXICxnv6X03kFSOVM
GvChX4faePv4vwf57XNUCuziOrDbihuwsLgaXorMbzO5z2pn5qGFvUxcK7GBoJr3HMCTJlqhOa9f
FJAwxVTj5N3L5FhjoRxjsgjebfZBgfYNozTYVclH7JYaG+27yEEPF4DUrJNerOkQTkSPNTHFCxg0
PYJNywoirr09U0qPaMY5oqn90ToAc9Cnc6BE+unfpoePnwLj42NExxcvKPXDTz5udjg9I5rL51M3
9fkmzBMTE/bFABeiLnhSRw/v20Ra+rnnLnlI/VcQLO34PZqfDrOro1nFr78NqAHBgX80pdMgDmOY
Xl2gcAcrdmr3ia5ombh5wkcariK0T6l8wOATL9kQ2OLF8rWwEi14MlYeXg4kuzcdtWz9B+1Bf3GH
BFn6dVmbejlUi6fvv+79JB0fAS6USbarE9g196lwLLDBRTcHFvL/b3Mly7tIBftfQx7lg+R2psyB
HguKZmq4eN5mBfv8YInFNx/J3PJw2LTCUDWAny5Be3yNOWfDkUmVLbXNkoIBJRteU9ofgybRy7ln
f+V7xdz7ebgrSBanGa5RV07NAYoc9LQ1gkVlheB7l1A2tCKwCCawTNHxhaQR4h3ewPwfZAZFNM8c
LUpFglp+eRoKFVMUGGXO1a00aYYnv4ZtUG0Bhum5P9Ldp0g8OcDigUTLtOxDBGbYYqvtZNRx1IFT
Yquavpr+lBNvMM5uCkSs3srJuQKBjylGCswfN0q3cx3n0OYpw7F3XteMaMKSAevisYiXJycNIZk8
CgfdDB/J6tdHn6KkY4gczNUKnggjjc7b+gsAZA3WdfXwWVOrZw31Kj3F3+qngHSwEF1Zva2fV2UZ
3h8ryQTn8yKjFGqssnKhroxQTIGtIiWL2a+uHaSv+YQ/W/oMO3h9x7x6K7Isllfitg1/XMb2MYnF
wt9Y3kpvMcdyqobCcwvqpTgicvStKs5ONZ4zFCa8y6rw9XpS7phRhMdWRhEqHT+e2fO6mUiT7zjr
6cHrM0eXCpDHLqjFQ5FI+HVAhDzl15H0LDYuxriTMjtFTq6LlE3PdneN4Z/jqy8uZSxcRyeEpOZ0
54+tV3YbSheQE1aoE6KICMHN4kjOZhjx8hfDXXgqv670tlF54LuxRbWlxeR7G8lcNVSinczMnOFi
XDy8XL8USz8a95JkmqrC0orI/0a8ZX4ZY7swAjk8eT2N2tog+HO81FWqMiNfJbOOKoDf3/xoToX1
4k4AnE8+/udzvHPtplPGX2Nm5RhUsqM5pbfqSurfAJFKbDWeqEiO8LPMBDAe7EhvdtLpbgzIbcSP
aMjwZfraxSGliT2g76GK1oa9dMUTdve2i9A+uwMwZ/B3DTklAI8IIDOzvMojez3wTSMYVsFIZ2ra
/HqSt3cp2pwCMapBzqwf6zXclOWg4180JzqakP3rxQvhRn+ifq3ex7mtv4cVnMEn5mTWH4wdqhOw
vXq0K/m8lh9qDgnZYnxaFE5m25yFqldlVOmf/Jqy5JREIkQV9I/e6uE6nCLUJSF+wCG1bGmGt30a
JKMmbtVUz915iSP7OIpar/LEWHQ5sKNPxBeXtEwdBZRt7f5G/+FE3VLfeZHRafz260KejNjSsArm
Zb+d2OosXwLU1eu2d78UbwGreCs0itDSxWhE33URspO+dN1NlVQCDm8qfFSn+8xreWY10sVDQcRO
dBqXAgk37oOh1LfVvy44oynYR/De6fUib23dZtzU46TnZBCjqJOtvLSrq2qb5iWrEUiobhBQB9ZB
rwBLw991O1w0LlPbKYPP8CNnB3pqOVoUE70yghswp/OycqroIVCvtu/TBlV0AWA9mVgNY0OYFYar
VxBC4Xp1DZnQ9/7J6e792U5f3teNExPZVXBI53VW2U+NMXYBpaq30Ijjll5XnANYSR9f6qxJw2oy
AxO8GERwJE8pzrwvXYwhYvAxqeS/5wh0M0yvcGZw3RukKfTsjvxUv9QelxUmCTQ+Xtmv4Pjxvbwv
IQDsYP6EaDWGgOwd5rn9/l7iwbEp3+bJfaSBC98ykJeE6K7DkmW7gIj8dJx/v6AdRRQOfDBlFBej
s5pFkUqMwyozvhNTzUaRFOz4x2DG4Yuy5uvK/vgBz5AX+gmp3eICadnootCOOrsgXhduUqvSv/sV
McZ00UX72XdmD9kbtwuHXd7Gi/zSj86cb6q+1vHckYQGA/I5+9End/R+pnNHHKXCiM0rQLyZEt1Z
oXGOMJcIZkfclW+LCi0ivcanvoiJ61k4ZLyC1O1nVmbksDmQWhipvpG8dUS/rAfByX4HNbzxoG8Q
WuY1oV7wcdZHbJ2y2eE8uR7f+lntW5j9+CHOX6P26dJ4QDomFuIs56Un9l2h7MkYTmlX6Mi0vCZC
beehpT8bYe9e/fPreSYvUv/n+/7ZmAUT2Ygdmv3p17Y3JSnkHbMhsmKp1GXJPyqtoV4PJDCkskjg
Zqn+Fg6wv6MSPWT56W1bIknWbwOPPdZF3Qm9YXz8gLqP89+FNeqzAAuZqBqUQtuWf79fiOO8TLhc
eMUhqA1Z4JZYVbgi+ZIF889Cnb4Ury6k7YWmDofM81BXxTa8tsTHv+S1izV4VEeYR7ao+PLxU531
1vjrIDSQHLYZRc4BRNb3j1WbKo1zWEjfzZwy9a9lZfuFThUlDuYcJ8dwqKu1WbnSDlDnKOl0rMrF
tLq1ghAcPOajSRD85L7eICJ/G3BqmAwBkrtA6QhtQCTf35lp0i8KsrTby8U2025re5NGSfSma/fN
X+CRabSvmy6h5hutqnjhFLtSXqKs6pIsAmhQsm6KlorUle1SEzFvq9hLkuYwk7N4zSmesgLWHJIP
tMK+dkJUHM9kbru12FZlv9iYeDWmDwoslB4lQADlFhjs2+itz1hgrG04N3FdWWK6LpJ0wMyB5MvP
cGQ2cyAkBw5AQVZtSiNvmSK/EqfA4NfwxXlLdzg5hGxi/mt4fTsCFa+jOaaVzZbCkVWnJ+OARZRx
aLBoKk+13TPcpH5+H4BSK3WSabxF5pamLe/NbBF2gQbZqcrCKbDDvzbb+G1Q5v3q36UYwXaO3eZb
gvWa2dHxGxlfCLA6uQjEQMWLM0+Bu0QbNlwSZ3edwSAUEmvz0AljtWxPn6HMy0eHdDxyTv4MCro9
5r5p6CIFOnHUf7EE0ufDaJw7R2xSaImUg6kMBXQ/MM3GoTheG32T4JmwEmj9ePZtJKIWNZBEoJEm
Hrw5GpbmgT6I7rSRm5q2f2pUR3PjIWupgicb5jkwh10qhYVpZmWRDP81cyTuwgvPn0b7m+VNs8Ie
u8J//EuNoEhhb3NEGvALawloE2ZTKqXHD91h5t1CnLQXqBCmQcVkWJMyArdfz+4cj5gfdapbVrTJ
R6TSjCiU9Guz1Oz2rlmq8cU3q2JON7Bl27rWPJQKd1cqQogSgrDWrcBfMVLQp0/8q7BiP8l3dVr6
dk92/5r/UZDX+etcK70Zvk2N8jVLrbHK5igp0UTpIYFJFBctImwC4XWNoDeg+7EwhuiBzaUJ79s6
MspdlXmJt0qTZLz35gzb5zkb433mDs4hM53liKDgcKDC0twFEjol3GfcJTIFF0i4g3yImdQHF6pK
h2+mnb7kEmOTxMyazRRZOHqGpaP2HMIpddm1dxm25remYDnWY+tf+WPWbgIkG3i7piF3eTC5Wzil
/c2Sl8qEHuCobTibCHIWnV99T9v+3rbc9lK6RnJZDR183I7SOACZBDJpj2E8hOQvQYv/eJG12Y8M
7ZxNmbYJRrF1vfFiKIvhYle7Oa7pTtet5/KnwxmP9RxHmJE/eUSqJH2RExR7e07jHyIqyn0xWVi8
zVHuQcoym/sWMTJ0fSgddfCum+RxRHXxucQYhBJDXz2MoZ1tTVvBKzajFO0Vw3CuXMqHO6m6+icu
dvEXipq4QKcKgy2LFhTnLKu17gYbd/ldi2TC1uoqddcNLoUQQsGmm6f+wukgs6+8Ctp1HMAiDXGQ
t6P5CDKi/97Zbm5t4XYgu5ZkVTqvINWFP0PlBRW2ZAbOkxEwiY1rqfzLNKCl54EhuPQ6LbEXh2nz
bOZdezUh6nbZ+ZCQiJ2e7u0mw3gxkWZfm0ExHKnKYwldOCmWv0S/H9Y4OqiqLCEmvQq849exFeNP
YRgTmgfW8tx1eWODdGiBNS5Lx8xNS21nYzWy37TLWEwXfp+gPmBi9XjCko5AzFFvPYxO6Vy4+Pa1
F3IScme3vX3plTi8UYF+8sb5u9nH8cm1WD5D1yPBEwiULtEbGYKNNzfO1g1UfWpTV36dkd3AH5O2
e4IoF665RbEOskTrFfWO+0zHvFk5dlnvGwoYKxuPli+TVRdfunRGq7tQKnkU6Sz+hJZb2Ssx9RhJ
WRKTzJz7oxMcUgtk4U0pDo5TON5GdpeW63oZ8ue8ahcMYMzqCeq4WLVoIX2JaG4cW1uG616a8QWW
ee5zh+rJVU4fYtCMt56LxmoVw4fipNwnVz5eCzhhWkX0DKDdxEKZvBESdN6JW3/0ix2B3vfXUbYE
B2U16S34ITAnYyof7aZu90MP9j1vB/9ZOvHjyPn9EX9SbD1Fi3pYLqoEh7bE26cq6Pst6el8r2Tk
wZ9yBZ3kAgcvMx2Gox8V7V6QH1urJOiix6hW0Ysztc5DLuPmZViG5WfPBN/A2bKvXQAPe5OdYoP8
h7on70UPdayHK0N2xbfFbOo9FD+k7GrK3Cf8gVz2MiQl2CgzDI3hhPmHgIbRuu3qfF94vXwEc+Zw
/4N9YZmIBOS+032lXihuozqVB2suo/uqkstlgk7KdgoIuRzPq+xUu6a6kL073tZdLPGVD93vTgFr
bQUNaTi5c8XiodZ2Yzmqv5xkMB6zEYdA6klhvYfF6244toP8pBwTHRdDxldxnMovC3I7jyElna9i
CZHKSVK4WYYMrhfLUGCr/GxXRrF3RefdctaqisoNWi4w/EwwcrslMZrbgtbAbTI1LbaA0Cx3cszF
11b1LuIe3rJcYWrRXwKggsZoVM1D4ixQl9OkmrZOUIQHi17kemgX9yYcEoeOgcRDLrbBxl3NHmJT
0XquJnLwTdBTag+vCs+BOrY1G4ktEzZIbXw1Gm2CHaFVnuCf1U8oNz7zOwkF6Mx66ioymLwP8tMU
5cBCvdbKLqKmtTHyinv8B9PRvAaC1D9m9jCIfYqaG27nqRVcunGDllZkVvAGcX9pN/SXcXsY6MNv
wmipglW+KMzOK+zfT40BDgEtBBEw1r45KonAFzokO2uS1nhEe7S6cSYX//c6yloMITFe2KZRK+/y
BAfaLa3oOb2ssqLBkVDWHkhNfM7xLkTMdLmbUWFAdVenHuYmElOD+xKjhiJvcVFQK5Dl2gq0JaxX
9fFwTRUHy2Snt5KHMVgQfoIL6l8BI4ytDYI/WXGpKBCoJ9gcS4gYqiFbtJBefcqBOx0G5QcX2MiZ
NSakzhzbA+QTYUb9hU2wM48IIQ7zHlpbLTfp0Hn9fWQkhXbHSspIrqSBJWCxNtxous8c0Dz4Rrvl
l2a2jGUPpwUvCDMQtnk14l2KuIykv4A2AuF0A3Bv2WCrll3ktsrWcLZQaTLmqctvytnwowX/8qo2
p2pD/aiC9riaW9urbpRy81BtZj/3S5vCf9ewHkLarlBnZrvaulZfplcFZpv+qqopP68XBcVw5VQz
DakA9b5DnbmQVpPRG6+LjPLtJp+y6eAk8HM2fmimAaW6XFrHIpFQctveC6AKj3TlfWWrk+FFU7Cu
cpx8V4FbOJQIqSU+Wa0hfwwRqYkj29neN01sOdiapXZvr0nhUlzVwAwAkUOTIfXvcGhvAhKzPpxx
rSOSKj6AlWg2Zd8JQiL0t2lbtisvEdYUbYsKs6V029pT43n4bg5+/0iTuYLNLUL3ORmGbwuymI9J
2n5LohZKM8eE6n4Ec7KNw1juTTYPkyDhS9pywXJZznZ5kk7W74ZURutWtEu7CoCPtquq8qp7WZc+
qkOwpDF8dImvg6q+qyRedkFT0l5Mpviazmdori3E4hBDYrNxb/Efde7x5JCQFQdqUMwHJswKnN74
w0Il5EsrUFDfdkGQXHVN3dz3olPJtp+SIT5SzU4w/KwmNLmaXGB8KEqorrF3X6NcgnBh2lwWaB1e
28XkXtotzdQm6WiqI6CJTaIdD891H8ACnWwEU2AcldXGjAaBSa3lN6ivhKM6tnKMsUkdzWkt0L9c
Y+I3tKvIqmJYDQA1+2Pn83DbmeL7/QJd/UdMP17sc/p+G8miHLF9R5GWXZ7NP/OLcpPl5BfcQnzH
rpPt0Hrz133dpk95lljfqAhO0FOtaN+YUbUL2iC/NXIIVkPlp39q/ZsSKxa6h269C+w4/9qMtoIB
jwTKV8fEGbu3EXlZoaySowxF0fYihnS3LtAM3bnZNKw5hDs3OceSi2G0su/oowbfijix/iwsZ7wa
6ChvvFY0R4dS9hNNAbyriWnYwGABI679GPunAsTBqCeh+x1pPw7pc129SpfY3UszhAZOqn5Gg5Yi
d+MfaxhTzbqTePLRA1swIxfBCD/bKYkjK9/Icu+6bDv7JU3xfF/ZJfewyssgDdcFfxcyvM+cSOfW
O1Z+bwcI8AAwRRuI7fuiahv1R8upLV0XreOY39h4R4n+RjgOB0MVPqzj3DhkwrMfNZ5hZy1DgX7A
bLQ3njflLz3+7mwPnDx3TR+D0mpiz7mipSgvkbnEpF0mpDRXU9e3L4WttCAT5c9hlUHm/q7UzFph
UXJO61uqqz8GumnD/2PvTJbjVrIt+ytpOS6o0DgAh9l7ZVYAomXfitQERook+r7HH9V31I/VgpQ3
r8RMSe9q9AZlOUjTlRjBQMAdfs7Ze22XSeGwKZLBONI8D5FyxdPCYR4566tA2krwtB11JwKPJbUs
x5HOJy5GMTdKnaNFVpfBvO/aLHu0q2Hy0hYbWKYqtXrej7Z2w9RPOqiVOMMBHhijbDdyqDqy+xXj
ZqojmEf15HD0RF2ilOdGNBLo0QerQnDOVZOw6GrA+YBShpvIE1EOkgGiZDhYjHjy1MPi3AXNZi1j
iRSFng/cHkJQsDwUbV+kF1Axx9anqghStjTHgsvkNVofZvNOUfWkEBdWT5grQX91bDxlyFkV0HSK
nJJgyyAPt+BZSgRM6RBqy8qs3H6J8rb3bB645uxjZDRJCOlRmYuZjMcZmurJLANaOh4AM0erLrOB
rpXhTsjPnX7b9FUdP4RhKsC4jCwVxju4hIyicYepLq1uG3JWKw591Cv5W1u302BuInRZebEhx1dL
bwJVZya0qxBwdQVkLaGoyWXSVynfg1CQcYHs6HtmEySLN3z811xxbJXr2CbFDNklmswHszH16OZr
E1mp1kFIlzlry1bXgomQaAjWVMLoGNb5DOtwsV9CEaiTtUPvvbDeag0U+WNfjZESuYBB5kWhsg2S
EdhWw3bc3fcRDQUJrm5Wp3M1cdRZeH3Y9nW6Ax8FsIUpipmUybMh+4L8ejPr+rk4MXo+3gL3DvVH
SzBla+TBjdGZVWxtLAS0sXFU+76GYuYbcccZh9ohBOBVSeBZyAdLP0UddaYjMuPoXjnsmEQbcIiS
Yhd3dj7PpKSLgQ4vvFNOI9kIErGYRJxtqhElkEPvoCjl6cLRD0KBklnQfNY4uwrAh6gdsbHnhYRm
5pH5fSX77E5B9dO5eokpzhU9a2eDCiZ/gU7DKQtVftSkm9JqHXK5G/Qzk7voNUPRxernL+r/4xpl
cmmi2t3Tn45Piaw2vFS3+rNEm2cw2kaOiAyy/86olOwmcabRPtQc4WzXKKpZkNM5psWu6VTUlZOs
xgLT0JC+VIuKoX/FdsGF4znaw8Rb5mvYkOPEAUHJNpxAqRDJeTfNXWOJLveDXE7PcDcnokm1cKy1
a5gc4I3HuCg+N0SlNOS/D5QGxaIMVCNNokUbjhNNu+8jmIMvoTKtHRdO1HpB/DIQJPxjsKW3ea9J
REN67RReoJLuuhHACvZaW9qP2ZAJGpZ2oIelR0MxNqlQbagfubTU3tdVs+8ekGQg53CbCvWfh9ak
HjggaTp6J5pb5yGVd+6KmnP42cQgEI6gkdobOwVirICURGLfm5g+0PwBWgV2TKqQLwtwD66NfX6H
n4Ivxp7IiiB0ut7XVVYnXk/D7HlBSMG9EThXvaKWfE7IbpZWTZczX7YvHJKgNwmaj1cFURXNw6QK
TxW24fYTxeUYXdlJ3qynLkOP95xgrGNDJlD8zBZpzDtjEMk1rI7gDPlm+BI25E6vmMgJGV3Q0xlZ
lnhyq1gd7+Rk9pdjk0V8BOx1TK3tvGQ3tXNMFDCCroFRa7bvJOV40GhaxP6IZufjaAj8jWbain0h
kgTZZGPe1EFYbju9UB+sptVcMrCg1jbZgnOgXWYXX9Z8jtdTj329bwfMZlmBcN+JB2c4hBbQViTs
CzLVMBgnfl2HtNixoRr2YAHMhDKbDvNfUHMxrJrBGNh6FXwYsLIrG9kjMV9EXIakGJ8ZfdWfhro2
SB/ESmVvEWhUt+Nkd6ihu4JPiUrB/iSaSIZuzgH8olbWE28rBVhZztRz7Fpp4CCTScmH9nmgJyjC
aJdcLjkdAHexqsoijwLhn2+oebxZ6omfCU1kfshZ8sofjOpthE4Oc6advLEz50eb3WI4mcjPrvys
HuR1azYAfjrFNGsKgpguECmSZwRN6CcgJVIb+VIw526jBc6JokT685zF6XFSqvYSDWHioU3Tn3Dr
9AXzD9uZvdhsobzbo4hnvx/npAVSKWGH9lEsM/ZfgEYniabP5razRvNeCaJqOqdzlRo0AwhVd7Mq
1x5jByUGvCqtOS9RvqgbezRnigJHx21RB6qZb+BcRLBjgVB5PDc51XE+J5+pAVXDdbMuRmOkDW3o
ZXAus9x4qFF/ANLvs0c81uVD05HDTP4VvUeUngi4woFbPmseocmooIph8HsKJ48z0C6519J3+VSE
Pey0hEXtN3FqX3R9Vx47s8aD0tjpKX0Be68EqrynYxzb3Aah9Vzpi7GZhNpeD82sH9K27HQvGeS4
ntbUFT1U0OKx21buWyMqLH8B8dK4eexMu8LUh+waF2/sNzS3QOu1Qni1AdaT44t2UhBVjGZx1B6i
YJ4eANfAM2rhTYUMjDa5zIK3Fs2jL0zR3UmO+ztNBNpziTL+QeVHTFeZuHBYER7wAsmzCfHBrho6
Vp3snxBOd5dVr86BCx1X1VgHy6UTKiknGk3kO54HTUGZ0RIGbCOa4adPx1pvPiY0O3w5UajUZUy8
1BRp5b0iM3GTRIbIPUFX/1BVxUq9RQGaGsbnuaf732xS6IU1vIue4+zgM5vHXfVARVvm1XUj2lKY
Fx3sBHb5VspVM9WQZEafml09yWtmDQxCywsok6uRctTxkOi+UapTFx3UPsqT5YDAfO7ughjyy2ez
EGW6T0qZd8ILRKOCd5ODKcaGzStFZcOsDd1G4mixpfoIArWFY6NU59hrUqtRp0M/T3QxXXB+5laI
YpSfrKLo2FQIYc+I7B5tM1rZaeTE5HRJZysMEdoItF/IpDnGo/aa8WizaJDXg3Odh6gqX9Vame3W
Z9CKgBAS8jinQMmWOExRMVVhsIrbuQdrxiBhEi5qfTUYsqOEiY3Japr7Uo7BkPgMiCV1H1ameErO
4cC3fem3owVMZqNWRt/Wz30K+m52eZUqnj3Q2RzJ3KWK2Bn2AfbNxFkDIddPQpKv6mS7KJwGu/7Y
K+Gimy7otpS/Q6NvW9OJ0rUUzCfJ3AaZ5U0g+e1h+/Px3PfTZaaGIC6sNd2Q+Ssq8NWD/63tKjZn
rElhbL+kZbUONPKvwo88dTK+cKVkLPWLQeX3M/n1HbFxM6xcvcOMfFfEwLfvSHNOdqDhi9f86zsO
X1U1hkluoKAgjkSPCG4gdBLLR5wwFPz6kf8Sp+FHadbfRV7/F1Kxz+LPTdmWb91/rG//uaww8oRR
97++/2P79c843leGwnd/2HzhKVz1r818/dr2GT/61Ru//sv/6l/+g8pwO1dQGT6T8N6trxZy7v2W
yoDq4pt7Y33972gON09x0f3NfWI69n//T/aaz//ys38QHfQPtIuhNtgrZseBovAH0QFc+AfkKppB
pc18HQ4Ht9s/kA6a/QErBhpGczUpM3bnvmB020X/+Xf+ao3SsflRzBpkJpl/JSbbeDffp/WHv3QV
N/GSDAvfg1SCLmwmmY66v2LSIIdztp9giftDcmfUxU4N9V3d2a9OEtxaMbrevIuVTdNMxyaudY+j
9XmXPvRlVOzE7DyMCXV54RiHYk40N6FY6dSKoWkZXpidW/LcPYYlbgu9pmXT0I/a2ZNdu0UyNZvC
LB9ntebArNpHazD/YRD+S3fyRfVa0Nl/fe3Onqrvb7svt9Kf9+TFACyyb17/xj9s/4bQ8+Wp4xZ5
/zPf3cj/Pe5crGc/u3MPsI2+vVm//POvN6uQH+AXYTbnbhVI29eMl6/0EUNyF2NBRwtCYCiP03/e
qYb9gUcOsrg//hJV2T/uVN35oILOR1GFnAhRnm38lTsVTAV73Z/KCBs7mYXpkyeR5De0/wVuYXco
mwOQW34dKfHiNU1r7UPuGsNbCLeIgjjbByW5hj5SMeDcFSezaG+SaB3d2c44TIz9I5OqQavz9FZF
f4YonrZ5tdO4KjrpjGVF/dW2XXWed6qTbG3iSsOdOrYTljzOwNYxKsycm3PhqGRxRGuM+lOPj3i+
Dsqq6j1TSZzsSPSUIu7FnLU8DgoZdsLtGFbLXYSf4pHedEDqakoAwrZrFNUilHHMgrM+ZHqzaRyd
rmjYAE6lhZypaO3SNrmUTZvFLkuuSMD/YTnfhBVi0bsIRjx2hWlZLJwyOTM0tMN0RpFnBW+JZRER
SiJlX+4GcL4WiPYhreozs6cDfVVjtBF3eiD6fIORsuss1yrjUlF9WxfjeDTDgClrXoEH8BLm22vv
Yx6EP/Y4znfOPGu3sYH/2l35d5QzxG2eK0uBjiTo0z6i2pshRzZxNF+02XyXAa623CYtkifJvPJC
S5KBvg5WtQJcbWOMnrSV8oVESAUANt16L1kqXESaMZimH5gqJRPSGPoZaAYHWk1mrEXbtrZMk4vB
o4+6Go8JboFILMpm5IPeUbUy2sb565wNWa63h3RtaqHrUPrwDWl7r992lSrbrdHJCp1DnwXTppaM
WkGI0u5B0WbTIrMDZzgbQ0NArOgE8ogp5MBP6n2f1+SB5Ly1KEIj2iD7V+Ech5jPDiZRFncNWlEQ
r1hG801o6OSJVMGAv0NR2uA6sju192r0PMNGEvLwEqQ2BiEjqYrEb0uji04haBbXUdItuNxqI3id
5DzfI/luuk3dK92yTxyH4qFhApb7IqVHtREmxRx/Kx9DVVX2RtbAhA7QDjZH8NOTvbNCSMdUnwNz
l3ngHLjFvMMb5EYzbmNGDotPLyXUDnKi1+gbQbWshGOc965aD06zBWwur+fRss+YjFa175QItzwj
xB/kkuNdkk02tozC9TzKLrJoZqSyBHX92Dc5aRwaVYPuop1vUMGYed3tKEklVFkRqj1O7EC3z+CG
atj/AWDkB+JLqiedtnxCUkbYvUm6cCGgW6IloDW0wUeMclCu5WRUd0tkQrQHSUGnMxu6kVNn4wRu
pWUpIuVZBCTaEk90FRNEAi816kzi/WRChTHXoYQjpM8gqbHZyCdHC6G8BgRZ2245lPG63K32Br8h
kSYjvR/HR/SSVttB75bZSwx2jzMS/drBJbE3Tn2IRpS0CbjSO7zJersxmKeE9L8dkiJ6mm/GtmkV
ma5F6vQ5QOsV0igwAe7Xk+gui7jvnlMtd14qUdskzajDeFZzK3Rc3dQC066EGv1+8NQf08QipzBM
0XR4UPnnR6hItsk4Nba4qSPLusyYbpdEOQQAopPFYTBAA7ht3RQxTw/Sg0ngAVx9wtyRxtMqwohq
JrtUomKbYJ8F5iCq3KGU6pZzoNkO4fN9Qe9VaVOiHgwnJLGRxicN+llYTb7PcbQIt2Qv/yyyusu9
mmj0AkT2ANOMpvQYroYk+mdz6ICnHNg9zjNGW3xvBjEx21iJ820YWfpzbeYleDcwRQ92CfSIrBCU
EvNoNvhui7q9xnCpKO7ApjMjGJjz0jdytkJwGdjyN0UgtetMjy0/ziSSE7Wl4gyNmCIrISqEj6rb
SHlKoS37Pkhsx50J2x48eo5S88yFsaCf0eh7MGmhgQThqiGhSA0t8mBBtJxtOsE9ZyA+OuhywTwb
L8MGocsFfXg/1nPX0tb+jBFHdxW99ANzTDda9ASThT2c8nWFm7lTr1IzHC8iO/HDFP1IlYXp9WSJ
kyyp60sQ+9fkD8UXc87pSionZRPdBHB82F31k26uLsGP0NltFTIc5XCJgnhTqPUROSPdijGsVHSM
uM73eWRUxPtaDHmrur4KzPJI2XmIiB3wnTYnmcBo73nGMb7Mgmu7kMldOo/3RBGh+OGXsFTGK03f
v4TqtNNy/V41zQMuUppwEdKBkK6HFgS71DGfx2W8pQlqec0w840EerUfLCYEuZaeLTUjgLRVdvGS
PJdWetfaBAYpmMeAzYjXSgMQxGZy1tlSOU5G2y1+r+bJgwjp2FmMlql42vBgjVCHeQWN6V7IeE2u
EVrJKqiisxFhkqKbvYc0dc7xFqmYYXm5Kk547LHLlbo/oPK80OcBZ2ucEwemzWm4EYMZ+oE+ySun
sPT9soD/c7UIiZmpPtn2AmTQRn7utqRykhxxAufr2MEg9QwCGEQ7X2RxfoUr8FQZ5o7GfWOmL31j
nqVKnpwsiBoY7/NEseop9Xmhy1GZzpM+7m9zEqF8DT/JXszJ3djExRlfOxEidmmRSkHJHbEX7WQB
tF+pJSxgVVxFSAV2g2nNJlEBzQ6iAA0gkd7VeZb5gc2TN85o3qRJf6KL4BZaibOvRXpG2oy4aVEz
SFJRtCt8U5I4FeNqamo0pXIsPpk6Sh2Z1/IyUHicYOJCxYLulS2yOe+w0oG+cGIGUiYNh5thrIo3
5t3lqZCltkuHaN7OvWqd0QUvL9SmfdEJWTnUSsEAv2DfIdWeWsLUW8eLpvqVafxFqyd6simEyPeY
GMsbq1oJ/xNCxbxFrTU7fXyZUP6HLKpsOGdgYftVxJyqcsBHuHhGL9OKQBAjim6bKfqII1+5oglO
mp6lk6QUVx+DnpiqbAw/Z1n3CfIhRxrLMsUN+qXy1lJMg0y01HjBOXWXqPlyl+GwdpFhc35ZdDeb
x8GlrThstHykQ+PUXk2Hch9WxqeMo4Q79eKlV1LPslW35iC7ielW3dhJxlNvYCxuzpJJRxKcMohN
D1M38/vbnFnj8jStR/M8W9Ab68Z01moNqzkynWSHO9k4dMI5MNqkTcyzqyyK5cDYsvRRJK+Simwr
QU5c4mXUX0wjuw7G5YHoure4V4YrRRnnW91Mk08h/aOgP5CroQHOMWuUshbMbMq7UrTFISmZBZD9
Vbcg01nORfAcqHOlXoK6GFLAPgxIQ2KqQPS91WGJdZVdMBaGPwZ1x3fUi7a9bjp8mkc9b8YBny3a
4OyNeaaeEUgQNGO3sTkqLBUheWpSFOd1IyNG29loDzaP11Rpy8+DbLoq3pSYo9BwcCYwivTcJA7J
CMiQI3X6SFeBuT9M6Fwza1fKMU+v6Ot19Q19JmV6BPcXoqGFVcNj7WjNC2r5HcPNUhO3Ta5oenUp
oRJM6WlYxmpRXK7uSNle0srR0+QpqJuwzsncGYI35I0omYlUKfmV2soasdORo1RHbbN4+mRpNf06
YU273qis6wSlr5sDvM62oBZGHuQUsVI9bwBhGXdJIasHw9Ar/Pc6muOPVRwJpdh8KeX+Uo37wy7L
dz2Xn1bC/w2rWvoW//Pbbs933Zj/nYWvTYyV4vVLg+jw8p9/599/LWo17YOzMjWdFVNtMlmhlfK1
qFUodxGtwD2mlsQDQGn7bVkLNdhZ/wchWeoqzI0/GjBgNWFCwy6UJpAX+oF/payliH1X1tIUAqoE
32tFLEnYgN+3+OiQBQ2Bf8dyVOowvQW0JMQZHT2GfqQozEiIYl9WCDJhFyMkq5MdADtiLsL14yqr
gX9UOuMcpaz6mM+UKcxTcqtiCoc0zAjzhzLsJsfeOExE1BrtIf+teUqiXlOvENSoKFvzHmG0/slE
LjAUj4yryLOCwqFPzKA4U0fizgbGQICVFvfTjdFSBftj3puDPy2jSfWyMOfiJF3UJ12kB6ObaNkQ
bedSXW7mlNGKbzhReG6lrG1Po7mur0dDC8cQNKWX0JAoZcoEPctBJJFSnWogCi1vwCFaugsBowqu
X+zlexu8FqoGRxu6M1TESqZ4tL3NOnkU3VRNESGczYKmUsdAfS9KHf/SJhvsUbtRqnmSO5KUjPCs
7vPxFmGg0+4F0hDnssYdq26irmBT41u31O3Y9Vaxz1F0o7UeunSrF3jhVh6C2bt6URFMxqEWoVAP
YJNgJFQpe9wkBSO7LF8KNK4o8nfaLGToVwj+IfYYLQJWMiwUK99KeAr9QPlPC0Fz25pO55qpqZO/
c2QGMgSVm3SVUI+ZGU8HyaMJ/YmuNc9pqqG4qUlXyMlVzKNedfh1ikgPtzXxaxEKN0VjZnxE0pFk
+CJDUUw3bON2eJk3/N02gNgxIddISbRxzUWjcsfnUufnqhOT89xVjT5u0TXMyHtEqGBVIBZBLfZL
akZobUpt6bxcV6zCHRUpq32OI4OnlgXPe5tak71snDIB84M6naynZW7r8RguVnuOY5ETn4rcC1oJ
soRpP3bwIq8ocZZ5g29aG/wgHCBftAOgcm+sc1PzHH0u7ixoQlfI8JNHwnM66UVwxe9whU9MslK7
ulyUTK6oo7I7VYKmOZsjWvdESQWMSsk1n+lcmEgx/AUupkOqbVrcd3KIxEFFPf/G2C4pdkizJ7oV
QSjUUwx/aetlyQQlDgtOZu0t6u4MyknuOFTmlnJhKSXhdSNWCI3hW+IUR7PKooeJDrxO0FneMDE0
LNl7zBRjcjapiIOtmk/t5xT2gOYtA75XbtdcudQqWgVEaIaoS+ATOO12gkKB4kCrrE8atAcqQit0
VM4xIwehUDHm1JMyYEwPiI3vzA7jXuWwBnjWKzGJ83tFttK48DOsp5b3fBgYgb+lMqHFYyQa+R+q
rWfwG/JxJK6m6xj4Na1UuIkg1l07Zd5j6pFxaZyW0xQ9Zk1tM8qul26EwxPH4caoeudJmWwb7HYR
GfVWadgx0UyVzY70oKDc2Aw6780ytTXUWy0QBFbrclJYbf2UyBodqFtoqB4q3jizwnGjRgSLHYEk
1QSwFJTpqJQWgARbhlsJUpPemQJaXFUnnyKJ1/uIBzIfKNzUUuP/BGuNhz4uLeu2H8pEvQiYhWRX
EjNlR0lu41jyHQc1YrlpJHnLT+NASzDAvdopPdQsgsGil6lml2BhLfXiRS35NqHvWIqzmBcyitEo
IaVpVGOPYl1PPyJ+k8XeIdhXMPBNsvmayk/LyZYYgvjEXvoy/RQhdTRmWpEV55NVYsfkdkiydcsV
A6r0A+uT3Zv9AtW03AAbLXN/alGnjEfKkzXK28ZF2MMIatm/CZAVCrHKjhVU90EyWGInOy1yzmOt
QGNCK8KkCI4Z4s0POQf64koGqI9crSMrsHeVQOJSmnStsz/asd7p+3XrzZmNo9UjmCwZQBa+5ApL
q3FH0JjIQfNBsVzm7pOBy4gUO2CtIrVpGSQNZ+0xp9GqEpxVHYiBlE9dEuuPw6grys0wANJjO+3F
Ffy8fiTlLNeeokVJod5MyYzOvuXZ4hmppkcPWq6p7XYGN6Vjphnp2kUKI1M/6s0xO5fQocddbxm9
uHVk38gNVDOyx0Yxhje4h7TbjIbR5HZQTWwSeQqcL1Ua24lny3pq3BTGCrm5nR2c0uEbcRokSh7i
FalyHieVzsFeLUwE6iFES1IzBal9FY6ffGc0y3g3lOx9W2cSdUwHMYscdxkHFhhD4ziA3RBNrQ9Y
YrBTmtI2fhSNbEkQgVnpCG6kRq0QOgWV9mjG9tonMWsOsMmgmMourFlDXhbjbN+1M2FOTF9S+hFZ
j9DOBbtJy3AEz1tu+wACDrysTHJtojK7jjIUk74p4marinEKd2PGA8SriyYM90UkanxsaandmhqY
Ol+rFcM601rRC1cbKmnsDCNb3ujI1Wjeg0b7xN0ct65sser7SGqj8KIfQLm5sZ0HydEZa/pbGo1c
BRxJus24muk51bMKWc2WToRmKY60dhNFePypmuLMOWL4ktuwrjFC6HFC49QsMCx5XWq3FomflGvG
uClS6hOuR6Q2F4XVCZXwR0HHhKjZ4Sax6HjxLBDaWy8TMlNiJRsNX0V/O2+Kng62mzShfZkhaUhc
WlRmuuXqDrdzTsaoL4q4uBmSxvoEfgLqGJRKJDtdMk8pTZiCLwy+DDyxUCAiWo86VrRJORBeV0VD
lB1FRs5mBxH5edHpoW51JTCuYHP0xpF2liw3GkcsazPord2ecMiaGvA8C091xmmDJo41UvwYOGHd
tummA5wuiU1MyOC8g3HV4PnQyuDzUipm6alxG952kH60k9Be4uK8G6q6/1xO9viGaoJvFlE48YBZ
liq0pHrLJMJP0M0gfxg1BnCr2tzHDXq+XZs3neWTtVZAXAhzLSPCck6VNbcutrdyKDkGLshpywtQ
N/mwbbNxIqOzLWr620rd+kGcAwRBxAeubyQOGsP/jKAkJzyLmjwf+9orpRU+afmgln6RNk2zD5tS
sQ/IutJHNCdzd6FllV1d0xrumhslUtpmpxll8+Zk7VJvRKEHJGGPmMmP6SjjbIv1qGDtxg3p3Axr
8Y7PkG+SY0x/1mEaO+EK6YxZKy+hnONijBWlMR8KAxHyJQ7spL8xE47SceyOOUHLZBUpecW5INpF
OBjKqd9ZJR+DOClHMfpYY0mqURKb2CSW0GhPgyZK3kIFaxB6BHhGO33WEtIYkRbicKrJUK8aFXtB
DS2oxHlq03TW5BrE2q1VrTtmPB+P6H909CgV2u498ymB0pBgeI9jEFw+ZSFvCQhcesVRC/+THdJ3
dYMwkOrB4M6yEOOiovQGSxePMpUS4JJZ6oGXqhaWgsnhKI32tZJPVUDFC7QWKpCnhaWScNLKFVwY
Ju4Eexiai77ANwgrWBueOMLM0zYmycb0llnUn2gRN7c26cyqF0BnugIvp09+aQWIZSyNprrfJCVp
qVpVd+7gRCqkUJK/tgERfZyzDK4rPbPIfsD1Q89+rIRgLNWOiun2xBa+YWMZKoQ8hFcz8xXN/TQR
+IlZtJwIQs7yVN/KsInfEPmzP/Q1UmgX/LTE7GPSD/UX8oOfNROejSt7lMdk1BbzDXog0skw89Kh
ARVHNYR1tvJsqyIcjglzjUsT8+YAACqDLh1F1rIP8yEEwFaIAZ+jqmgxD5S0eWACURSeSqQ18rmG
pF+vj2rBAHhSX5MgABFbxnbfbJIs4cwqFHIDUZlYg+U6VB3/sNj//6L97ygefla2nz1lT3P7fd3+
5Uf+qNydD7q90gdUaBSOXMUvXyt3x/nAuJk+GvKYLwNpBtV/hGF8MGzN1FQVUzgaNCDq/yzc1Q+Q
XHTiMCyVphU/bOp/pXLXv5dOINgWTMkdhtHfF+wFQr9sAcB0QBMd7+dithkXkst9bc/9eNI5azx0
IXTlozUNlZ83IQUIh4v0sIRSu6KQLY+Gjf1LIa1h5YAx2WJNcbwlfEA/45zA+u7b8cC6W1YbTl54
s0ZiugtOqosPox1N/jeX/fLrDP3b2Iov2R1/jtb//CjvBE0OxH9m9704VPC00X8lsnpt6X/SPDep
EzewZgxcVrGlUBAYrXmKtwnZBzOVKCWtua9eS1h/92BrSSzta7wmPN66IASdrmfQRE39cS0Tz51p
lp/4rlFwxQZZiAC+8ieJArf1pyGvH+exYyPAdv+RNqM4XSJiQn7+Eb+H2/z5CbkhvxVQjWPXqgt1
0iGNHPqQQi7dZzwzuUqGta48J0aZfcSFaEPrCB1Q0DlW3vEXIq7vZWN/vvfa+fn8dB0XYYuO539M
ZtHVoySflJhA5RL6hfZYA1akHKsJ7fv55/u+i/Tne6zv/c17BEo1mVY7LtxcBpmQxlw8QyZUb2yE
fSdOGZN2/vM3WtUk38gw/nyndTl8805FYhtxMgjjEHP13pA9yusmaNS7rtElNOXBnsG99Ua+mhuV
q4zT0EVK0caMsgnVO+SS6p029PJ5HKJhL+u0itB1QpFEO673BGCrnOhEKbUXDQTVaTBlafmLa/Sj
BcuW8O1vXqqcSfFQdtgjzF3hLEehqSc/vyo/eul3zbu+GUlhnJduNzMnDqNir6W/CqH70Uuv38M3
1xtNRCHGse92gV5faGp0TXjhb16Qd9QaB8ghLXNG7zPploj2EanSXP1n//Xf7Cg/+KXVd3ujLeaw
jcBN7tIs3kYUL1hAv/a4vwr5/sJLv9+rrEwwHCq7na5AT2Cax9nD/73f+t0mAWdRJ9Rv7MA0q9t0
TjacOX+xbH50Qd7tATnm7JxEp3bn1MZVpCevTfArNP+PXvrd0m8r2S0FsbC7UjrPZcbo2KrPfn5B
frBzvcdpF9MoBTB/bhBldsi2XWwCVPWsvcUhEL79/D1+9Ou/W5VTj8gjyHmPLhqIujGxAD0Zzpj/
5nf6bmVSEGrWiEZ7l88IXZqJeSaum7+WQ/nPzVB9tzgLBzm5hpZoV2HUW+S4gfO++73r8m5xtqgN
8JZW3a6dUNLjZ6ORV9/8zmvbzrvliYu4gd+bdDsEKTd5ZfqJ+iuN9L//Ou1/ySIsyoKY47jbGZPt
l5SrrfKr8Id1Gf7rKQXU3Pc7IZ1/eP1dzqaSjvNHfIDaPmhS5z4bhuVoh2ZyHTrl8Auy148+x7sF
2yQzQMKFVUUZ6S0a42bsdb939d8tWNFrcDPDkEuEwaMYxU5jOP97L71+mm8eFtgIhV45TbuLqJGk
RQ509Zuv/G6Z5uD/dLC97U41bNS8w4Nl6Rc//6X//dnFfp9WNpO9Zcuuanc2ueBbQ6A76cqgOMRO
XHu2Tcfi5+/zo6/03WJNdFih0JbYg+nie1Zg5m5v48/7vVd/t14J56Bf5fCt6nV0awWvY6Fc/tYr
y3erNXBCusKkiu5wtczU8tPHfJj73zoDkAH5/R1TFXGG+I6LkumWh3Fllwl7+3u/97v1GjlxEdE7
AGFm0kiOK7RyMU2W37veX+ap39zqWh8ZM6jOdmct8iStpl3GEPT3fvF3C3QqDW7CbL1RTNKnaZAd
m7L7VTXwg7tQvlui0dhncwm+a6c6uO8ZR0G++a1TKDkx33+XLc3acRj6dmdq+b1Ti+cKifHvXZJ3
j9G6NXX8iFO703FL0ZLymA/+3s7yPuu47stSBEyEdqmigKh4lLP1mzfguyVZZmYRRS17FmkIB0uF
HDFf/+JyrMvj3zyL7HdrUsmlMRUl9/aAUxT9eMDBiHOuN2LAv1JnwzltYVA6HnTi/8fZee24jUSL
9osIMBbJV4nKnewO9viFcGQq5lTk158lX9wDm8dqAXodeNQSWXGHtai1zOipfzTaOt27XQQjo53O
1IHCiJzPvae8/+JcgI/NhRVkvuE+lYTaqbBLKvcr7XHax4QusD349vRVp28P/BHNjE5WB8qgW3S2
6BeLIGFumxqMVz/U8b6KExr7Et3IfzS07W7bbELjbLpTQB0ybYIkq72VNUJjMNq0/5lIh17P0WtJ
PaaV6b4oUZSb0Jf6R5rFSkL6ntZ9NLs+7ah4E+NNJxzXXSw9OtHZBp1Wu+siZx3KIoAffNtwdRdL
T5ujZbBCZkLlexTl6x/18Jq/8sL8dRcHA2seNRKwDNeQLJApA1HK2ybCubviz81boCShDJ1Pns80
FSfpv8WufuOzXqw6BqAskbmy3aVn8LnR0jDsh/3zldlwYTIs1h0AZGpudS43VhmeSpsaFjO8bc9e
Om3mqg/bvCgYI/2oYG14aZAB+tjc9sUXJwJSP15ByJeTxwwPUUwnCslvHIGLtadlV/KJ+/Eye2st
NGNtRuq2ZU0s1p7YguxWSrPdYQjZKCUCfB9Xdr4Flvj/X2jcJXYUcuIA4BmYowLV/jWcZU/JNxbf
GKz4i2QtoIllpsffICR+zFNuU1Bm6tue2Tlq/OcEUNgS5n5IWa8xmZ0gM3obbaJP+6aXLRYTNyWR
b7vENzl2+4Gj7sbqxokrFhOXPTeeys7ghbRyX87F2o+sG9/1Yt5SY585Rc4wMuzkRS8A0CTJeOMD
WUzbMNezXmbs6YatPSaJvgMbe9tSJhbHhWwSAIfCst0VZvMky2GjNewtt73HxaTNW9UYtH0wRAfY
QdHRqH/e9sGLKeu5xjx3dF7A8lRBR8n+fDUEfH5d/zguOIspe+68Dtuej27T+5pUlAVW6v0vfR69
//rkxSZqGJT2MrC7gxW6w6aDoEiBcUv5iWupx8qS0W33YWcxN+kenZ245o16YGeo4x0+eOAVr7zS
hbj6f5edpePU1HALoLFhbtLCtsmgZWyIrVBUQU3+ihJuSssqUsRN0bhHWAHNtj9TTSd6Zn/Zfi1u
22ycxTyuFFiACZzEeULcx3pBSx2tCVd+46UhsJzJtFyMpc5ORgfVk8q7p8qIr1ygzfO0+tcgWMzk
KOsb3zbYx2hFAlZCEFA+kGTFQQeCYpucwWxnTke9qcQ5czQO2aZWlXbwktZ/rsUAOzQRxbGmFjLw
aUd+crWJ0ruRRwHNrF7TTFFuZjsy76hRGE85WeDbnsrv5Noft7i50EZMUANFAVWuHylEDAPHb93b
liFz8VyaCZQljSr1jtLJdUg5IrbtKwvzeUz845H/fhV/fHFj7Km0rbx6p2twhm3VkvSnE+prjZXo
tm9PmvKv7XDyUhNKJG+15pjJUR8y1q2DcbGGyjKVPYkw5lvnbSb/C2mA216os1hEpyTOqOdkw8o7
S6GHRjNodt2VePSFOWQvllEj0ngMbsZVsRX3+oyiwutvvPQvCfc2mAvLE8xPWmdTUlLFTrTix/uL
9KXvvVg8ZVSbKexVDghjexzCkdrZmBqI2z58ca6xnZiSH1UNh6Yuy5dODfR1kHu7siYa543kHwPd
XiyK9YQph3xcf6j93t54ksrCodf+m6im37Zmnxzx750ZV5l+6umtfUyscxUTsK51bxbTifxSf6Ae
kKIOBfh0sGAMFKFI91NqGbedG5d0DO7Jo1c7U3+YqsbaUX9GexYb1pXne35J/3oAi0WEjpVQiGo2
dxP4quPQOPkBb2r12DkeCNbIpC3RNzrzyn5+6a8tJn1uVhkyP93cNX7bP4x0LNz5KrHvJ6Du9zGl
j6RIR1ddcb5cGpiLdWCKE8CjKIx3tlt6UFsHP+hD3tD7I/PCGrlUFockXMVAw8VB+pI6T73TD9Gg
NwF8mfHb+3/iwg+wFisCxYJaWwyegSaBNqAuz34kQ3HbanPGIPx5HXFG0Ust5lrrxNOvKKk+h2V2
pRzh0tdeLAhaNfhVUnCFg07v6T/N6cbHsVgLHH8qyY16jNUi/8IJMMOoXnk3Po/FStDNqG+ntrd2
BTO364ozihZ/320v8vyk/thPE+qUSdBxO4Nwg28VKnPq7W776MUETmfgDoMTU6hTdCbwYoL+zwB0
bkvU/R9HkW+qkN7zmWESmQ8jl6oAr5m4MoWMSyNlMUMbScUw/EkLhLifHlzBZdvzeqC3pWkcM0lL
dh53yfeUU/FzXYtkVzR0BvtFpW3VOGqbdnTDI1slDTO3Pc3FBm+1ehHBo7N2XUKpkBjalIKH7vD+
h19YMczFdI5yk53DTNtD3NDcDP576D+4/ay/efAjX9//GxdW2N9FUH+MNNqeEOsiZzsUpi53tVPL
j+fz7UcbGSWNv4Lu39Jsnt//Yxde37nr7M9h7RhA0P0usnZTE73inNyFXXbloy/c/MzFXC+UU5PI
FeaOGe7vKnC2K1NPH3CfRJvCYyW/7RcsZj20Cod2CtvcwTv/BfBuT2rxtlXwd4nRH28iPCMT6i5u
dih3y4Ou6nkzQvK+MlCt8/z+x8ZtLkZqhh0db9xMT5myhHNHn4T2Su2yXHuxRj1SnJq4BcPEOhME
Ezq1Z4/ycxgdqzmyradmdmWxcuQ83Q9qan/RNVvg1IiaBxBu+iN7cIHlss4PHqehNPZB4NGetyY1
TSF/2gHm7O0i3s5isu5wBUz3hfDLrZ2r8lPrQGhIqXz4pGeGvqULS9RXfvSF8bYsSqyQXNdTGkEh
RoO7M/3sFMbmbZUm7u8j4h/vq4C1Msc0au8oN6HlOIaGYYbutfS+cWFi/v7vf3w8OInYm8DdH8gF
iyP8aUQptGCcJpCcOzlJFgR4+xQnY22lK8KbQ/ODFhXzhor19hSW2A4Dk6MlWmGDPmEztmCe+qBo
tqkoaFy/ZT4IaEZ/zejUThJlOXoH3RhwA+YTahfbab6yV/17ARTLeLc9ztRP69m4qw3N2PXNUGxk
YZbbcmiulQpeGiKLdWOmP2RK56Sm8ea8P0hrXDlt1dw4ABfLRXeGz8V0f+6sOk0+xprfnwxYjVei
UJeGyPk3/TFEYs9oO1p2zJ0LmHI7t5X1FLcs5aKGHks9pftqqbb49P6b/ve7oAL57z9mEwfHzODP
B8mg+jQAU4J7X6snnRrLK6/7wuXqdzzsj9+jlzRpJdKYDymsqFM3uvZbTqPbS6vb8lCNdKFNg0n3
hgFr/v0fdekJLs4TsHLNAd+FfqB5HYBFnWEoX+WqsjbnmtQj3JT5xXKpYbg2Hs6r7T9W4d+Zhj9+
Ytq3CCFgfhwcZygpX0C0CtBWTw71OPgp7QZjuDGkGR2hSIFNH3Tc3f2ADIVahV1uz/bJzboSiEIo
g3KUBQ8j/UkXEixKeRZi6Fme/xeNhbEqtbl7GFzMPHRCte0dVir1BkhKPJpD647rNpfNk09v52NX
Ug/bhNLbcrjK7qcuKgDZNiF9gJMY16LTaLOc4PjHSfKl6zXIJWPv3Kcy9Lfvv4ZL1+plhWSpxUCa
KVw6SI/ZB1E2i3412owx0c5j7QuzCOE3Rl7I0L0J7zNL7sU4d88x3VJv2iiqp5h400qENn1Rapw2
iR352hqgUfyr6/EHvf89LywW+uIOlFYl1yvB1VqcL78kP+9RvkVXTnsXTjD6eYz+MTRincyARzHw
ge6TCYqUZ91D1+q+VHZB6NcEi33bj1iseM006Foaqv4wqkYGbh2qYCLec+VVXnpEixXP6c5IUyX7
Q2TYtAGF1pzANGmm9LY1YlmEOZqZ6Zd92x9KQzOBjrW2/kB/dvYhnmZFx4tVbhQeX0JK5nTtGHE+
b/9j0p6xB3++mWrsLHqA+/4ASib7BuWoqACwe9lalZEf5Ln0v2ftqCNvqfPwNBVVVN044My//3JI
eWlYslsfKt3/ompxr8Giv/LZC+3j/6YZluWafp7XCjUn+BOYUxBh9HQ4dWEtv9tVD2cqj3oQZ7of
BjrgwV2WC+d+7qrxa4dR4caorr44lfocS20P4siOmfp5YIkKSOt1137h+TH93xcnlpWdsNIHi2bS
DgO0RWDXyk6pGzVmgBORTAqwWLkXTdKcIPM2Abku2lCtkqKvoiiz1VDT2f3+lLtwmKM/5u/3yIk3
jntpFLs877QN/QfG3muwCqxiakmCiT6YfVGm1UYnR34HWxp+oDWV2zYuzR3tATLIxyiny52vSdIf
71kbgx13p+hK8vPfm7tYFpNaFB0WVTIWu8gDjhVZXRYU2tSeQTr2lWXn90HhXy9jse50ICThFiTD
4dzP/MkLWxOzB8omeiGK2iGhMnhHa6LOI528SeG5TLlixEM8b8o25qX0g/XcKCqErnVAXJgAcGX/
fisyq0anjckWDnS3/2yEH7/RR2VARmjUGECE/hgTOQoyyewoTED7VAnlDsCHMNGvdZD8+8yDfvXv
71C0GdGYJp4OTfcZdcg2w4xmVxP07m9m5+7GrrjpsCj8xSLWDmGrJss29tkMcWLu+62sMv1gxAI3
6hwnG7dMoiuL9KXhtFi2ohl8ROW1xt7Mpm5be/N4lDMMTRo3hivD6d+7JayYv5/bPOfE3+C07ZVp
GwALoMp3pveWY8c7kiENN+/P3H9vZ8JfrE+zS+Slm8t8l04WbdH9uqJn/qaPXhayurJRQhv46CHR
At84gLG8stxc+NLLKlYPJCkd+rbcAR5rDjhdsmBAAnbl0/99ZoYV9PeTp1K4zodkkjsPbNS4ysS5
hSxpGmR+wpr2kUTmssnd6sf7j+nSurEsbcXlWFl5WsszGE9AqxncH+AKmjchOLmoNAt3vt7KdQJ1
ROK2SZsDnNiUxmanDYY4T2Bk+bge3/82F0a2t1gyZrvxIkc04w4tw8qFwWdHMlDhtXzHhYojpM9/
P9yxnfI5Dlu503VL28bj+dhNq/0AZTKnO3hdqaSCF1OET9Bm9GyL+XP4FdfOeC17dKGRUyzLZuVE
EQUB03EnR7rYTWmALx1WLfg2EU4bXzzS6r1p6uLRGqcDRZIbUldbP5sptAgD041+EQ5dN6l2Qufq
olGWBe2fYXtP22hgpuLo1NmVCPylgbhYZSxHRFIYpdwNhqPj4YH8OdG7XpDXxmE66/P0QD/+1eT8
pe1iWZqb6AgIqrmRO9+GjRb0Tq9/N0er/K7NUccNkmaDddj5OAx8d0aSahhQVuNUtUeACM2VZfx3
rPQf26i3WJEkGsE8BTG+m4QJqdXxovQoJXDccHDSb1x7oh3gFeNAvR3aih5sLfpAn+xzXNTR3s1A
NGAaa9UK2VK6qUcwNwIEQIT0Na23hVVZr64DMhBqVrjJVI9jBgFz/Qa1MHxGrE4sUFfGT6dEBRi8
P6ku7IHuYi1vGM+eCmPCPFGbP6Y5Xharr6nrbWdUmPSZO0eEoPlainG8kuq7MI/dxVMENWxVndBo
aJm9iropYbSrgc7UU1Qk9cf3f9alv7EI31clDIIzmG9X21xNXA58qI5TqCNT2+3f/xMXdsFl0TAY
QcCyAJN3oh5o43fM/jA7MrtzVaw/aB5C5Pf/znn5+cegW1YQywF+URbG/S6LnK/dZEf/Jar2Xt//
8Es/YnEwzOYOKCFisp2eW8kx6oq5XjkuOmYap+QT/NDuyku/9CsWizeMcRDlZF93vttuhecEbZZu
3v8Nlz76/N//uLz7eL3nMI0QsOgiyAZ2QefKdnvh6SzrW1mFC5VpYbeTsxvuZymd+wTAlQ643YFe
kuPKuLK3Xdp8luWurRGFGNNoCW6GtjTXltbPm65I1MnmXrIBsO0GfVHuyVEcvepTPNe3hSTEstQ1
dDCHI/vKqVZQ+iGBhrovnHa+7d0sS11De2xr4jUFr71+mGv5NdWnrze99mWta4HRG17oUOzGqLXY
MZV+7PGTXXkhFwYVTMW/BlVUV2cToMbl2DFgu8sEzryMP73/1c+D/h9TWizuA9DAwjGJufKhg8Nc
bCc6sH/beQb2anx5/0/8vxf4rz+y2KJdbeQoLrj3pkZOfmS2UqhdsN+mLU7Z7BADFH8LYb9s9NHG
221U6SmL+nrVmzRqBMbYjZ8gR6CkfLWOqUtQ0tIesQTgVw/j8ovuZd3WhTWPvPZMrbYSzYOcqnc/
fZjnH1JzNvqgFrqVrVrDn3/SY0GmK0kZBxuL23exsumq11eW7LWgdrThRzqlamtbzvAJLpn6YEaa
RvTUhDwfp+2+a0IsvFGJLBIPobWLejN77luXHQQYLqqo+6itP4VTqK/UMMaPHgp1QrzFNAHzdxIo
wzX0SqKV80MBh45x+DLMkLVXUKPJSOsQhD8lIH0B4oZTduobDMOr0UkRHnR8lX1M1PeBGwNKux5A
tMSLi1xAqmdYhBrSTbCPq16fbKiNZo5dfRz0Z7MFGetRyvhKpjreDTnZjnXVjP2978XNRpimGDdl
bKePeRyl9w7wi33YtohMtRZ33vk67JGHBHUB0aM1T3PjNO3KKTVr749zeOBCjgSuyJI9Jd8uIlin
sX9BljePiFEA8fix1v92eyOwH6bcFx8cRJqrUXU56RZY5U9ymuzvYW+kp1w/nyNz2hzuFW7EaJ3V
Q/zqWLlMtyx0qiAFbgq2U910AiE1UGxanPvV2jMAhaTAFT9rrhSnHpfpulC9tjZB/1SrzPRMc9Xm
GLBBYVnA5eNyT5gJeSv275fUqLNiq5yK0HtOb5STkOfAQ1lB7rQbaVU7f5RqIH+IH2uVwCCzVqHR
pVng9D1E9jQuy/Gl7wx7XGmezfRv4fSuZs/Wy7UFZ+jlnBz8CD5xdE9ji1v5g8sP+RlWIPXzqOOw
Wriac+A+ODxIV4/5q3BFdlhypbFxqC1JV4PLLbdXoIbAsTmNgSEhMxB6Ecj6IrMIi7ALQ/1VqzXn
3jNm5HuTqF5w5unrAc8NYuEB+Ls3YMcliC22lNFTGitE39k7FGLjVwMdXb06q27AfYCbCsq5Q3wn
Gxe8ljsXurN2oNyt2qatktXAxMhJF+TO3lM1WMhZM07dbDUDHPgqctQ66Zr8bqRHal1WihtCUxH1
ChKFxORXZeZFTAyi6ldCZSrex2iAgxAM277qrHBcp1FxJlIZ0UDOeVBpssJUOWwnqRfrNh2rbSW8
MyJcJnvh13FQZb2/zYUaj11vTd7BJnvtodLTDLHyhlSDVi695DFxUGb7do1FxAdyZPkaqPqpTM79
Rf4g98rx5QlwHcbFMDNajGJNlnxPdIyvD0VFN/UjEMrhWxKpudi5aVt0m9HLvksadY+yFmZyX05D
0ZxMIMj6W9v5vwC0x3lQsEPAxBlCFQetnohHVU7pvkXG/l9HCctLY4v00THNFN64yJtVOUVzDv5f
m866oKQmJUkX+VvaZc0jobD6A18fQXbkdcNOI13/PGq+fHEmCchDeCNybGb5pmMYnNGtk3EoEXyf
M0z10ekVWl1uLTXCbZtPnhPD8BleKr6LNMg9JtLXF1L33mNZDe0myif1cbC56hCRzNwPlFc26yiJ
TC2QfoYAsRT+o9PHZGfbugpawIJHgLi4BpO+5uzm1ve0SUvghmp4ThoEAaM96x8IYrqbhLjXyq7w
RK80gIqBNvEOBMW4e/oO6kesw/FPvZYaZNhG/JS2436nXoQjFoTQb0bpsgboCZAtenVx6MYWd03Y
a4/4UOxtKCKgkYmM/C0zxaNLM8JAUGhVc2yMstjw0tXJH7FogwksNgIa2rbRXR+4o2MbCp5b83DG
I7pOfa5odLPqbqSkRMhi02TpwUu5dtGtXlibYp51EyHNEN41tjf88HGAQ8BFaDDWoDLh/+tBndqg
uTorhempvDJmbXXEGl/A8NjqTb83y6p4LlML+63D8t+tYmVb2zItc7WuaKfZ6aKTFkvBnH3yMGK9
1ElHdsN3S31tlV6M1mKOi9e4gplK7N6vVgmemqdO0hq1og47xTnbTAEwmWYzt3PyoJTCgUzAz311
Rrf5NQyEMsjwUiaKjtU+dALrj+kk7HQU02vPdi25X4SOdL+aaDogz7dadgA9hv0RFuh9jRbwrgRk
DEM2V+xcg4ZEXozlq96E1dGbPKcKdHOGfTb3ua3WJRxiPMY9VUesljIBkgZr9MkxM1EGfZJq49qJ
NfVkxyPpqdnBaEfbJsrvKLPXxWi2D80cufd6wzeO8bxgKpJ2cT9nFbt66rT5UznDIMxCw39SKLUO
MYAoqICOl3IMSKyN5lfNfUsMYWXTZqVWzVBBPytqPdtpIvW+ULlCtQj69e8TbE9EN6b6nERpfwSM
Gn31MX3vfD81cC1Mw2Z0otGjhTClj8GtO7wL6Wj+1Bs3OgKdN39Cfyz3NoeLj90okgD5hx340oSd
7A7WTgm36rbSK4tX0mfNToSdtQ8zrd7aJYKkoki9U+MTl/fclnOKSqx1x8GN2ILUV4YpyxHwf1Fj
ZwDKii+ztBkbIs58uYeGnYGqwtau/RAUzwUKKUm3S881XyvbaTyE6yL7oCI/e0XFUn1V1Hmeonjo
nmviJ68sqSZeY8MoVFD5/tnsY7Qsv+hGn+LyZ+ZY9R7grEQB3HZImMz0Lu2sLrC0KC0C14/EXabU
aNG1EqpnkSGeWAPWb7YSnOgxqeX4YTKV3KIGicJNESnvZ29k1gZNQugdIQnnp6LkYLZikaqjdZOU
OJT4f61q7UPr+NAlKKpJ2wv9EXVj+Q0Dqva5a2v3Y9e65dZQpjgglKE5uNDME9g838U3PpGqo+yx
QUeVeh7xNZ9zlmWo6QsUJvIRs6/O1FKnGL6kph9tlBtnoHmzFCro5FpVvYYhhWmxsOunSE54VMuh
R9FW4TsccJ2e9DGcwE5m2aMiWlpsI9vWdrOpNSNcQNQj67gMAeS7IjuKZnjrS8/CqjMnSKqVW94V
jptaK3TbzjfcYxSVWnpp/+iiOrLWadg6oJOdst/qBrfAxBi9e42T/Gtu006Fzrp4rW0tR/0Nqbra
ZjUwqSh0k1XSTzAB6ph25pUKIe2vWpDd7IVeRat1C3eWhKadIAGJcb54RyUcK/3Rc9Lecr4iwFTK
UjuNQsudFQyDdFqVNHXLVWrPO9PSSn/XMrtKZA1pmu86DfymsG0j3/S+wZlTpkl8jx9S7VJSLgzQ
NMbk4SOyOlK8V3zXnIbwmai0b4mlgHlGMuY4q2nhcA/ySQu02EXizcETmKWlGfU6B3cS5OjQwZlT
rtZivpRcYmiGq0d2N6cV5LXjYUOfL1WZXSyN12i2nR9RBZANYnZ3LtWsxydhCP81RSqVB51CFkZ9
27RCmqXT3k1k9YizjGhiB0nZVhT8ufg/5aYbRHFnaob1CYdMH7isdVSid/p9zZv1VnoX+1DfMktW
a1KcNIYW1C2t+yHL3G1kTtTWWV4e7f18NB7Bv2a7fgYK67XZT9mghMV+FD5w/mQmNWm/AWD8EwWd
8j9SfC3svVVhWdtXUSu+TmGPY22qlGHuutRGatNUWu2t5zk1eHx6kj2kSQVr1yJBPTIlHVffIrLg
Gsa1e+8r2sdgA0dUlyQVnibugLPJaS02tAfVd3n0EEljDfS5jTcT56dx4/u1QyUfnc3dtu27k5m7
cHrpt5u/O46Y6+37l0fDcs5X0X/dHhdxQU91Zs0kifdTrfHDprmUp4LM7UPSJP02Mdxp03dmf8Sx
5H3px7RFNFT2w4E0RLe14oSLT8u0x1Cj9HVdt9VOa89d/fDqyQ/IOC9XdWpwTphcFCrrbIpSRms2
uc3WAJ9+zwMZ9T14W4HKJozI/2WdMdzRnIfFxpUSW4tlAVIwQxAWW4rj06cECeq3TEOw7VejrcGG
LzkoxK2NNKUMcWmsrG7uX8yyyN7iEGVaIDWvCUp2gC9Vq/ye6rN5PGCXzqmO9OzPYW7rH5h4/V3R
cjdYJWh/OdqhymXLMr27XokMlKpBiGjtsIrCj5vElB7jcdZY3A146lIQBs5SS36geMB/lY0YXzRW
mBfUV/He1dx53CBspxTUBa2SBkboMLhcUR/w2sT3JPvPJ9Aqr8V6nGOecXb+tyWB/M+1qKxiXapc
/Wqk4/+C8jiGK3r6xJ2Z2K57H9JPcSpHo/1Cc4yJU9cv7cPkmNPHPjZZfACUxtXK9x0Vbqy5HL5a
6WzuJRKS/xryOZ99h2rqZnTNeFslWfGqmtb4Yg4md9bETbYWTOlHm4UON2dG+9N5ZRgzCiPrZEVB
0xHvNBYkmNopvGvRjW/gif0PnWNN6KDtt3CkRxkzYpZ9R/LgHGqvs16hP9sPaQvafk6siVcoS9ly
JrcF6Xp88C/jJJyz9SWq75VMdTIgTmhQ/l/qDYfd0T7UkW/JNbrzCRT7XBGJzfXuhARIPevCagJF
H9u95I7SrmLHSJ11V3PXD0obBC9eNWjyaMijs3HBH4oT5WEkVzgU/Od0cfpp8nIsonoo3C+htDpr
PREF+UFkoOQ2nBCoOxDIpwom96X2hmweSwIvzaVaF+MVVz7bs1PER0MG67qBgdH3eviqdSZnJKB9
/cNA4mxE/eZjtS7ghXBdLuGIsxam+KgEfWyfQ92RH+okM06lzJujyvhngHid+hEaN9dvz+DubiYI
rDY4rOwvgPJFRsWMW5krN9Kih7jTMt59qsKTM9fFIdQc+8my0cojcR5GCvFgeqKhqptnvI7GvjFM
dRcZlvsIqyt5pUIYiYBMSyZYpRnTYUw1d9vabvKhQdlB2o/b7X9A2eSDK+B4Zpz9CFy03jd3TMtn
PR3DtTlM8otbWH2zAvdVvNBuUW0gqzYBCjGrXzVUvQGMIi+AYbFq03CVj6UdBYYWVR88KhC/08oT
nkhCJ2nQhEV753N6Pg4T1ohmrs6gYwR15L+97z5mqRenrjqiAdXsI12frEOWeAYWALTqLyiS+sfO
SOY3ltRmBee6/QxwwP3M7ty+mZY918E5l/AEZzdsydOM5oPmpwVX+VivAPyacxcMrm/vNW5z5qZn
2/Vpey3ib7ne19vJcOotK7kxBkZum9oqjwrzlxW1wxv1hY4V1LXhvSmb4qV1W9FsDOJ1+Oak0tFW
KM6RurfpdDb+1NMnhVYuoriKEI0W2/4nf67VT682uOAPHNpAKUfGQ2d25g+lDyitupiucYl/rdhi
LzIsNmyu+q4K/dfETpzvft/JE7gWkQByqYuX0szs19LqJWcm1Ty4Ve8/29Uw8k3GxP/mtE4ZNI2X
HJu5c7c09nEETj2baFdTyPCno2f1DJxs7LYl1eTyMKTsqZvKKfB7kIkUH+nB5KgABk/9UrEm9pXR
9twVMntTE/6+17JGvqYqcYGVT13yZhNlTzcsg9Md+g+ciIRHCY6E+OZpsLKSmjuF1rfaqi5NxS6o
V6rj4pfrdIVn5Na21Lp792Dck2RXcfVqNzjCxWvjK3OfxuczSNZY1tozC65aTjhZCceIJL0zI7zm
XW07b1lbOwR6kJqt/Cxtn+02Z4WLZ2PinxqhQneqRfdt3c33yg5pMHWVnA4DPGou15CzaTjl7BHw
iCr0D3lyZ47CSVfwc9wqgN4sxQb+ifWSS8UGN+YJFPjS6bDFp2MZAbwgw8onUf51b4ph3iZlHGKQ
aotvbp+JtaEXenNiMZxiTqzCMoKQ8MVuyoqyXGfg5vdeoXXPRZ2V5YrqDG8/Cl/NVKKX1lNm2/OW
ahr7sSjc/CCrlvhUWcY6/oSpMT6XJvUvK4gnxLMyf1rhItXW9CSEe5cG+YMVW+bHocqyuyIpW9h6
en7I8qkgtxMndzM2zv0Uh9VWFOinWFezA6pW/dT0evXYDLqxj7sKhLhT2u5XWZPyZg7ICSFXOlFs
0FFE23k1l3s1y5nzQ1my3HiUnyc9Z4Yo8d3jbJ8lcZpNWZYD6cLtOufVEHn1qoyZTTND9r6aRBJ/
SUVvJlzuGch9jzTxEa0y4YW4z3UayoWRbFur9pIDkJTigU2NxkaD8w0BOLKy6QYfvR+vwkaaX4Xf
5ccaT9MRllJ/dHt6oJQ9R3JN+Nz6jFGreChDbeYaw0k2cGrXsde8NJVvoSNwjs6tMYiGOX8ock4O
ruGarwnYEgKklWlUAUPRP9SMzc+543PKKMl1P2hZrdmroTz7bCiv/SnDRnxMOu5G+mzMH9rYdA9c
yhKGM8oJ3pEzT9jTWnWuqR6oy8hG26XYjdY+rm31Q1MZxaYfZ+QqWmv8GOoRj53mjcdJSOLVVRcN
jxlz9L+GkPEaW3F7dCm92s5WXxzsXPYTKxV9jkqfgTw1Hvd3uooPei6tFSg0fd8BV+ayq3ebru4c
TrgDTXqWM277qU524BL8Tz3f6bkpvfbZN4tw5Zq6+bkg57IH+IIhWLFueFnz1Usz71XWOp7LWCJ2
pRLCDtdomfSPbVPrD6U/G+u48pojOza7WuubHD5qafdlYGPR+Do7hvbUJHguN5LOnk3pR2FAViRJ
0Pwl/n+DSyXLetYjGy/pbIcbQRAwx1M11ubHBNVD/zINTc/1I9RndzNNrnsIcXpOgVY5MfYLvYts
dLwIYAgY2KiwPEcZ7sotenXom8KEcJSXhnW0x675Wrq2Vj27yk12Me7Z7/nvV5+PRSQCJc9AfmKz
aljFtsEl5X9IO68mt5U0Tf+XvUcHTCaQiNidCxIky3sj6QZRKknw3uPXz4PS2WmRVVFc9Xb0nO4J
9TnJTKT5zGv6qdfuu0BvmzUtxwLXVs2yus3Y0W7eWCm2FHA/opNGYtWEkYO4L0KqX8Yc4rypCze6
SJSbb3tFU2NlD4mhiD8ktYQZSNiKWnzx1cKpZuubvXZJJGDcj7mS64kS26bBpGRDeNZhbeyry8wJ
9YupjMSa5ND9stgtY9kx9SdRRt3aqePxRFCMpEQQZa8QrHFNyPPsLu0qdY3HabUz5ix5nsgTG+K1
unyc8JC+STC0f3ZM6j0aWhC7zLTrZ5y77zXi+K3ZhPK0NCJwJQZvyZkYq/6lqoijnSq+CkPX/Ga2
XDlUq7R1bPTht24saO1Uw7TV5n76UuPJvBMlVcZVwK157UQKy8S2UbRYut48FbUZPNKgcR+Ntsy3
DeSoHeQyiF+YEYhLugZAmGzUX3HRpHGDHWotfuCcXX3BUK3Gb6ENZ15vRJE3mRlHj/MAey8eg+In
hXfeqnHqZLGxOhoFUd3Jaztf9kVNEURb2VNUFV6LrMg1Ji/+Yq8YyU3RuuXtVLdKUf3TqjMnNHUq
OABOuAQDYzybNdM8I63urmAFhhduAygGaNKYU+LBuAA9lCG5MSJd3dEm8M8zaExkTYGh7opxcE+F
RPw9NZLwOR/N8es8+82mseaa8pzRbfvYtBZTVmt8hLvZrKg6hE+FVldnnWb0G54g0P1lI84ySjy4
Sho4bRZddpPamXtp40DoiTqsPITo4x9BILHSMOzYcwIFyb4LgtOQfbtrrQQKCY3VZGVHpTyz+i48
r/TMJczzHUxmxmi+LDMukHU4ueWVQ0F6XvHMJdRW+SSbkr5athnRQ4DiP1vzWuspTDR6mb1Efqif
lXU7nuS1a1/kU2lcxHUEVaNW/alCEvs+khFKKk5IE4H3kg5AWQYOjcjEL087DGDw1mx9bBItAopb
em2ocuZOtFgkDwIrl7ghkaGRsKWU4LzIWus281A4NyOQPxe4VhIDCSqrekBIMc5/4H7r0A/iWg9D
P/860CA90QDdeiGVs3k1G9hfkv2mEYJ3eO8YkP1M9xv1F/sSv5XSa/uRVryPt8sqxtAIDFijTztK
I8lz4bohv1tVtTc4dowybObstCSxvqCix6aYcendxGxhY8tejECq4UCyEoA2U9w54vGpwrTrBAe8
WTvDTYPgSQxTc4vVJUo9pRZtKm2adoPowheS7vixs8Lkixq76BUjIa4mCuWDh6NPsabIPeaXIjbx
XNPTuffcyZeXtpnHmzmPTARyW/9+6kcowfgfqVVABXKHQbDYiGnigIFz8HiQohM30exfbMH8FLs6
UFMdRrIm++E8oCy6GSxVaeshyc218KfpoXLN9qLB3afgYaZnsI5mt94Rhn4j6+wXoZ45JHJ09LPZ
xCdG9ylnBaqYCPa0GMcSf7rM4paj2Rp+cRIaWZKQoxrqqm4H3EbxGzMuSbnS3dxm7hZgo3GGQs30
bWqE+80xx5aTZGcRStRVWBo4EUzjV8udXXujMbnryEE7iMQp31iRNVzVgwkJ02rM9DThvVCbLMja
WxUQhOhG123CQLp3MfTI00FYvBV4IFwKZFHOUc2sL4exGc/o1GWPlRzJLZLFeRTnna1pLC8GCkWr
OgwNjNBCpOuTqOAOr2jym/OEZcwQ7LAT1Z8Cnl16+dKAYoAgj7tqDcr5K1oLwzeX6suPBKEMNBfL
mBYgHvMnCsPTU6zwEDPINYIy3I6MLaV446YP82hF8JR7Bs/TGbTi8GRkMjdumpcEin0S7abOt85j
8kcQbCkpUjbiviRr7jI68sHpRAHsRgP6ZuJkM5ff8iTRb4PWN87QOjZOMc9qL31LmtdSxvWPNC+G
+KIppx5Egt2Kk9aq7aeky1osYQzzO8ZFzbaVAfxZ1U7POU5g1nlnuJGxzaZGx0QwLvtLLncqJ0Lw
MOPXs8LG2fw6mugq7BpfGnwPfm29lQDlf/ZTg7BcF+Ug+SpOTurKRbI7dYeHDCtvr8H8Jz/RkNmk
zJP1d3PoKAMvJ97fUPSoMeIjeN4meJjjtqdtfBS/z+hCDV8trL23pQb9ttXjkTqB0LZ+C0rRRwPu
FYsEmue14dYb2mGFZ5em/2uUvrtBWiL6WcyKIrKItYIqGy7RfZHgyjc2fbedrF68CqvPT6w27S5F
3gfE1mVhfStiiec4bdYbY7BzyFl1bV7lFGpOdMfULsKuH6/ICkoEuwTV7rB222tgkzhmqEmrnnB1
Ktnlk9JO6kizd50RDBd6gGXcajByaz1HRXIN3S3oNpGyLbYVxiklpXQaxKssK4pyNept363aqKY1
lpVW8cz1B2uZJ+w0s9O5Xvtvxu9UuO+BXhienM0SD4dII2WulLXmnbcf8XDE2C1AOpKK1kQ7YuLX
3/uuyO4k9dirKsPHNplneWu5cUzfIQ3OCACjM1py4YavlzyC/6c0aUjzbhL4Fq3GNJvuuPyaU+JQ
l/KkkfyYO+yrBDiLdUfvEYrTnBp3Giyju0QW0Y8gz/DrhrDwmnRL1VuOs7xvc7RtC0qUWyUmtaKk
5/9AoOJ74NTtptJ74t6so4FHGLFpw8anup5Zy+Htdjp8Ylpw9PfrqE+27GoqgHHWeJFRmltyZPK2
OM4nQrk8eIKC66r1qFp6+X48PKCXPN4gWgvtOJXgXuou1U9Q3zI9U6HmoXGIQG3Qvd8lztB6Lg7X
eP/awUXsKMzcUSalCm+LmL7h2J/3YWvcR4iB++swE3JdGdTvo1hFD5gcD1epbi+w25J6PA6M7h0u
iNRs8mDehGOSqZNap4CLbUzJxYmO9k8D8Pppb+RavdFmtJjOJzfxVwX3/wzhvGww6aLs5Q0J9RfD
mBCwQXerPeGyC3XSNj1DvtPX+ssstxGvbQY70KF4mc6jTbfwEWiJf0VeYPZYXmvPvtYOW6xotROK
fcOJhRmVternKj6LKUfycBTu+DS6Q/IcAkw4LUqjvkyRrbgwakdeqRxS2To123QT2IGvreixgybM
kybCd96Okm9cqnZzZ3Z+FnmDHbs73eQx9pDJza3veR3UXqoXNEhzNHHb2WwoiPUoOK2ztBx0r26L
7yquerFKaDfspDX7D1hJTe51q0HMMPohah4sNAHcbUj4Fq8hfmEA2peT5O8xLNMO7hlj/OVQ9/cw
Qch7YA3MzsP3HEPIaY6eTW7hYEuo3L4aAHKuDc2m6lJwPBF7cAZMVelPp+ETXn79JeKZ8arGRWqd
w3lcQVR1VgWP6xoAdXU6gtQ8t+mS8aUNadHiF8Ml1mbhusUlT24q03azk9lP/OScYHVMhjVKGY4f
nC4fLNVWPgfWo0tGBk1OgxBBUmGFB/0Fp1uJ7+WdYUXFo1/hT+o5dejmHgQPqDdhEdfpykXK4Aex
VqcTYdRTfWp2FAroVyaUmHvHJ3m1Msfif14PBEFTaE/aeiam73ABgsFlxpn/OOT4B4PTseWws/Ux
x/K1SoJiFaAkp30rqM+c1CYtbd7h/gc4HuF8zWO6A6vQLTXCviySMS9e0LX4pWpC7GhBOK/VpCt9
gzZuQnnBLNJ5Z5hA3Oc67IQXzbV5PdMWooqShJi22WUgNq0Q9TnOyfaLKRuaQrmmsLm1ZkwsfBBF
t8nk2w9NVoAwCQE1WdIYPWfoprNMQS4W7oL9KKgerhVXGNG+aGTIpwNpT2KJMliKXfJOVzYOYVYY
Y44bSr/f6nEAPQH6HTibfPjKB1Pbuquts2zhGVVArr8PUwuXzaJkduU7g/BPCHdHfbO4gH6letr+
pM6bf40CW95LHQ85HJTH7JyWDti4pOHWLjU5e3UXEKCDDZfpVRqN469KjO5JQVGG2jhaF98jfSbY
b8wg3NWNqV/Ce2q8hiIdj7IK3F3Mxv7monZZrXtXE17sl9036GrJdQik656tHF41aaJ/NftC4dE8
jpemL6drwxptrAWGqfbwoyIXqSb7XmmNtublsH+lbTBvRVxUvL2F/jAXc7fl/I9ry47NC0F4+1O0
S2XJUXr2XKqpY1PRtWZpqa46Qa7OMPTqX7UkohndhC1dZkoETpvQUfaLsjgBNFO99MBwzrUmbs+F
Cn/Rg/IvJlQfjBVtzuAL3BwRgmaJVbpuowQfBD125Espb0RyouWoBpgSlxGap/UqHOyMSRjlOTUC
96w2FTTQrB8IXkJVxKCEZBCcQ/uYfwwqnOhCGlBUKKnf45VYXWTAz3/ITsu+ClqNiHJHZd2vsfQF
fUWH5rxmi2wJoqNNr2nuLQfQvSvK1L+uOtGsOwK87TgZuZfWE+VrNLlTF8xHQPaNHoPz4OKuelNq
Rf4y4HaJ/4df0P/x2+IW99JSrAe4ZdZvWP1fmdA9FBn//t977u9vnuuvYPdrsEbtf+1+Flcv2c/m
8H+09/c0//X2x8HPwntpX/b+n82bQftt97Oe7n42dA//9HT/f/3Df2zeH6by5//5X69Fl7fLPw1T
yPxPB/gF/Pw/lkXLD9mzjN+8di8/ivrwb/jtPKc58l+GK1zbkMLB5V3aoHl/W8/R1vmXrruGo0vL
BDH69kf/eM8Z/7KVYbkuj74QeG7C3vnHM16T/wK+IBerecFLLP/Gd+5AOQDPeQfvOiVdYZm44jmH
aqXaCDIkMWdtM1O56ZzkwYK9W2e/cilOsN06xW21S1/y/Cl1LhTasIaNR+VYnFZatxsrcxeaBLzj
9Fdc/uVXubplWcbi04fZyKG6UlqMvqpcjZ6PrrCwHHnfBnCBmyakihbZ7jEVkzdq379b5QyoIIY5
rrusBNjddyJCs4h73TLsTTSnS1fCxpX+qrVnG0ZxmJQ03SxR42MMk71Z23pHvyBIcu2+AaJBGOA3
IC7HoEqvOgKmmk4RvT40wiQIikFvtFujCtvnKhn9GovaWIG5RloQAs0ozC+0jvBLDmDsPodxK79p
nYMBr0/bpPR6pbgn8oZiKbUqOdN1K6LK3y4zoQGRdo0BvRn1xp09EJGusG2JoANjx1ls0zjn2SEk
b+/8xsA7u5jSeQvioZeU6VUAYGvC9DfVulRsUzPstmEW0EIoSss+q+iDDbuokjiTj10ePwcyIzAz
RWjYXh7nMU9HP3RfK2FrCB41FY1mTKQBx4GsaryQPnjhRYmgEJOT+sYr2/Ux33WDABtQkvYZz7y+
yNutCIUtl8rA/IoNOXqWLoBa9ywJSlmuo8xx3FVsNQXE6mCYrhtLdSXo64nlFVZMrwbAQWGveuVk
7SaoXdroeagR8HSaBkhN11P52M1VPSE6oOynUaty7rx0MNqTQC8RutLMfj7CO9jXO3jbTMo1lIV4
paUD6j9A72sdhq0jGsAbEVkNlhGpe2VTCS/RFkETGJOCsTyN57A7C6nRIRPQg0o88hP2KWHLTzAM
TNKR2eVMLzoD+xQIHu1SpYZtbIqa9iOe0C1Uz7lXZnw2O7R16P/SFyCO0atxNToKo/g/LsCb30fn
TxfIA9qplI4phDL4PFI3ucMOJVznZkKtG1fYzRAN1kOXVM1NHDbU17qsviDiIz9PAx5kI6JR4Ufq
QkOAhHI8KP05DQMPLJ1zhAq0zwfhJ0mDy4Rf5MJtNsxDfWhHs0vS19jwQsNPATTX3bULKfXx85l/
OArEaui6mFDSM95f+mAMzBj0seGZmHucT5QtNynQ9yOknAOy0TIZyzbYZQbudJarOwc8lCqm3ln4
TKYsEnXj9kredXVL8kazHVCUuHIn9ws3s/BKETRAJZLwyCV9sMfe/YKDiYJW0Od4TAxvGI1fjshL
r2jafh1HMwi3ylkD4Z1WAMTyIwLVB8fr3bgLM+cPzhhcEnKpiEZrH3bD2Vza2llciW8V6TKRaVmB
s4yD6ceU00BcZ3ox3Xz+gfcZZb9XHkNY3XBpy1qc8/3xNSIu0gOyPzZ1sPUF7f8Q3syNMzbpmTMR
OX8+3gFx9veAljBB85gGW+qQOR4VWuabs617plsnG02FDnD40nwMU1tfm84Yn8JddG/7UuuvZkOO
Pyc7c+5lCmT1yLXyfm9brqnT2sTIlYjGWpbmj6U36VV2Oafdq4fU+U59rCbWB2L2+YT3iclv8+WE
mkDqWF7DOaTuDSB+LFD0dNKFHj/ggTsD7BqdBxnO7moq2OEgEFP/CB36/dwE8ZTpmI4Slk7ktT+3
DpxCQopDEQtyOA7yXbKZ8fo6Mrd92tgyN6FLITm5psFfDwWigbXJic+pe8Jpwi0dIIQFe27EDH/w
r58v4/t9KlBZN93lHcKk+JAePCsqKWB0dW8OexSX3KF40kZIA0mpiU1RBvERavVHU6PbK0zJ4YAZ
dLCA2ggcFRVd3SuiotrJXksJKofY68YsPDKUcTA3rmUuPdPVhf4WVx+KAocAjkodrBdt6qafN4GR
20AAS1l8tya/6teFbSY1lupVT50qFsOJielRTnMHVdULRBaWBneACttAzazbJGWri0vQK9S0g0GD
j/75lzhYGX4tgbVtmUIheua+E3ft6D0iiBHjM0/O5VntVHhJC2NOt/LgyAl906P8I5L9PZZyIB0Y
BPT8ZX8bG3M3d3kyLXCmTv82zGMMo8KXzWOdd269bqZcmas5CdFeJem3gG8GYCIMJx7osGArXK/I
4JPRs2nLvGQxj8uWJptCbBxjgwc4KXq+sovGFDirSz8H5D6lxulfrxdRk7BBUbFcpAL7c0iw+jVk
DtvAmCx1YSKpTi+ons6dPunuPh/q4K5ZlovbjNCe4rGtzEP1sJzuZ1LbPM+ihYwzG2K+lXRXiSvj
utkYub5A0OLu9vNRD1Qi5NuwAHaXh1twF9gHEN2iUzpbMbM2WR41d3FV+TkYz6l+yua5G6CAxMlp
W9Mbx7qQrkebjNSR2swEv02zqYVoYzW5fdLONZ1py5/tMxAPc7GDWAdMo86AHPYN1nlnBlJE8rzm
5aD1IbPilUZfWoPC7BXoEkiKf2fA9ntmtuG4fDzTsZwl2f3zichVO4D+JV0x66C9dLvSBbY2h97n
C7jcJQe7nH+04pPZgvz5LTr64yECkDVk5aiMTUpp9MLuO/tHYceo7katCs8sP6u2iRzmi7wT7gPw
3WPaGR+M73KmDQvchaXEoZ5JxvPb0J7hHg3yi7q2zktTnIXwpGnA/wS7iS+bcp54Ll8/n/f7e48k
1RYcbyWRLjxUI6qgY0T5oMsN3Rg6+4AzT/UyRWwQKaZNqznHPC/ez1NxbZksMpcJbvcH+zQTle3C
bzMXRYv6wi2s9B5lwfw0IZ/OViIKrY2rmdpOuNMAd01QQf18wofBDyeFGgCnRJBHKOUcum/4EXhH
00HoKgsH/95xMlWvJyqgNrluC5avMBxkfyvbGAANJ3C2sA2IOvpedNQeq4gq8pHL/CBOWH4QeQRb
jnIAi3MoFl+HxONajawsfyrXqsp/YTF1TNbqbVr/3uA2FXUGMKmD8J+Sfx1cgY7U2gbupI4yZYxM
rUkx97Wkaz56ys8dsc245m+i3JDZKm0dkBpNIpS5G/Q8/GWPZfrVMdwCwEQHK3MF9YQeaKE7zXno
ApPdWjG68dRyCiNbi3BOn3E4mbOTIFFwRuvYhd4+N+3088i33F+6t0nZlKyUY1MMdw1xsJsAcEHY
i4QJmBM7wcAkoo0hgBhdZr/O4zziL2Ok2rdoGh3Uwvqq27VFTN8cNeoR0nMJgiDKJSxILXn8/Kft
v9D8MotSk0vRZflxwrYP8mU4s7aaEoQalBNVXt9izLiiCR/R6Tfk01+OBQQMaKLA1pjimzisNXXd
UDWOaToL+wUEhQoyr2tn0IiOfkxw8920lqzBhta93MUcnoPL2IUxNM1TpzzqShaApMHZUMHpdxI2
zpGs6CDhZwmXsahk2nxaycW/XF1/XMmpFaiFmqxQIiyvgFPo3Eddv+4yw3l1LQpfyqKWVPSU8/XO
Nc9C3riVWyXoCHRxuaXHI44kiu9nTxzP684Tu6RPh3peJqb3iDc7zF4T07YxWklhb7BPFVqeR66p
Y0Mt9+gfk3dQVDPzlKGisKiR2+0AtTYp92R71Kp2P2JZ1plCpcG1QM4PFf7QUMJUcYbporI9yOX9
Ta/X01MBO+BuHid12zcBkJY0t44kR8a7o7uMyoPLztUNweuzP8F6yqfQ7WOHEHpw7hM91lbuKOJT
d25MVFt8hdRuAfwKD7sNGLTwgiu9uAntCMK1UdMs6V0J2CKtjvk9f7Dy5De2DbqGdMrQD+6UOe8x
o0xaxxvU6G5L8Nwe8hHDto58ffO3B9eiJM/CW7p0cBo9uJOBdRdiyGwHqYVCP4EIALTbNZMrvXCO
2Qp8sNwMtdT9l2eGKtL+cs84HgMUW4YC27aWKfhuPZiOXQ/7FZy3raT4p0MuIV1jnINR8LOqS4Hl
mxeODloRZmzIr1YT5OcgF+W86k23u7aLfD5XqCAeeUYPHvbfg5tviylwWJOHkm1NkMwiDDrHm22r
O6Oi3m2DpBLXduaD0MpCF1FNKZ+ob6RbqHLpKSlA9BI4A4j/z7/rfpDzzy8xaTiQnlFWO+yBIPDh
l+6YO9Srp/SyoT3+2tjVeJWNqjmxoCNtnQJcizPo3UPZdPkR8dAPDrQyLc4Ud/7bi7//rZNo1pEo
gMjvSm08zzTdglTS+dsYwjrRf7eVSRd++Q+mLA3TNg0eoHcvsZ3TeVdj5ngjrfB14poU78iCT0uE
Vb/zvGJiCgX1aWgmeKcoRDx8PvxHh5YaEr1r8q5l++1PucN9NQae5dAANqptqKwOM7vEv2xNs/vx
+VBv6ud7kZSw1J9jHVzNelkMtUIEyuslGhHk4vKsiFEdCrSuOp/ssEbczbGoys/9rXTApujBmHzN
rcK+hNMY/gd3CAUSzjayNA79gf2ZTwKjbgRjHU+fqsFrK+5RPSh+EQyN/58jHV6MmBrkicZIeYqu
s0/FbQMJ1KBto1fekTVe/lnv1/jfszqIM8D8+bDZcdwzSnu4nu0M8veUmdchao+lDRFD1YW7Tisg
dOsmsvrLehi2aWofSws/3FdLwkCRkgK/ufz5H89wR8VS8Bw4ntWDLpilP6+hwljb0YjUkTl/NJRl
UeA3xFILPvTuRmxyMtKG68tCdGKX1rAlzGq0PPiE5snny7uf9P2+n9gvyB8KcKw0MPZnhe2V0uyR
4HRAEGUlQjv/5iJ/cS6A0G3nyGn/yknl/45HaEFYTH3k8EkNpo78oCv4mpXhrDvaU+vCNMcjD8BH
t65Fdxfsnk6T6LAE4mQiMyvkSLx5NpqzCt7tFVBl4n69tmClJcHabSPrMhNWfmUNQLs/X9SPbt0/
hz/YsqPVOA6oPC59SQE/bUIksBI724WD1NcJ8fKaitEx9XXxwTnB1sOl368ovh5WtmUPGUTjGPAl
ReyhvJGewvhKdp9P7cOtKQU5pEXgT+l3f79ogAtL4TC1ONUVtvWj3Okw0hzHl0cW8cPLlTNFfYCy
OVXOg6GSmvgkIc/xUM1gh4DyE2d2BJA/TZDQ9KNpM4L+2SKsBKS2/AKGbH6hqa5Pm5LC7pEd9eE5
cQR9AxOED+d/f96lqJ22bljduCfH1Ie6uhSZ5V6Cq6+8bmi708/X+cOv+cd4BxmPjsr1SNOfyQM9
W6NfgncS4x1Z449GoUZoUz22ifmd5c//uNP8DCiQpXO3NqmW3Rl1HHjaEOr/wVz+HOVg7fBhy2DS
lpx5ew7xBC/AQZZztPl8xT468wTq1tKVRg/oXcw3UsHMNc58lFb12eQEkbZKqnj42k/00cCIRRXF
O3JmmEmVYexSs++O/IRlIgdPFV0XOPQ2X46r+yD0wP/M8vssV944BB2qVd289SskPHLa6U+fz/aD
K8YlxqJ6RtOHtt3BW2/rfq2PGLt6oxnkXym7jij5yXXTFOU3VG/1bVr4f+cf8XZ3M6Z0dF2SppHz
7+8WtMo1LZ0YM4hg9IYx7AddArX9fGYf7EmakWxHWmVSvnuRHJxYZgyVlNc1eQ71sfhlwe86svE/
XD6wA/wLIAVv7P5U0sbqJjQQyakBjfq8CyrZWNx4X2enM68pLye3Q2z8neXsPwtI5U2xeJZJorc/
KpG4ZYc9o1bUJi4pt4rzJDza0l1el8NdKKVOMk2UQmZ9cHU05hx1mWZwdQxjsks6p35ux6jYqjCb
L0qtbR9iKFL4b+n1WtMHyDilOZ3CQkkkrIvqWEnqw6WWiNub3JzcMQdLDdNUL6RDEk1tF77wEIFw
tAaz2qXl1HJ1Z8PlJBAnOvKFP7gOXBpj/zPsskp/XG1hFDoaQZPjyWloNmbZ+z9nrXQ2SetWXhZU
MUJiVu2uBiWndTuq6Mj4H9SsLF6LBQyydEo5qfs/IGrGoE2LQHk1YrFPPHBdtjZq2YKcVo3zono5
/JgbGzZB0OoGLPtcvGgp/dRVm81ZsSlnCba9QyHxWGr+5rH2bodQ2aDEYxAiHT5mrd2ipGlQASB+
BUHSQZKFkp5qV2TL6iqC8PIFAYRd3LTpOjb9eVPJboJHYE8PaNiLn03tf0Xb0F9rcYS0hhvEWz1S
8XVko/gOMBUs+d/fCfTqaEtwdS1Yhf21nCSKLJAPlAfsxVrbgROe6r5vH7l5PtqprqLSCDyANOpQ
1b5CjZvWZ8wXS9FMxHtDG9Fz84etYQXjzs0nM0BpFAukI+O+fzYEJ2MpEFO2JXY7eIXzPIhjxyWL
UEYZrENQPpvaCdNt3JaB9/lCLi/Q/pdnKIu+EgglMozDLz/Epda5AN88fcizm2ZA2QsWITw8cEvK
yjaJpccXXas7mLMmcNWPHAprOeyH44MqYrczUQAny6n941QOZTdlmYJsnXR+J9YJ8P2fidYRQ4E6
ROIlRdsLVSzdvpBxjuwF+jD3SAjQM22sReQSw0IodK7eZQpiKZJuK1OD6rZqbIDBax+ttmCnQ6l4
QUuw7Nfj7PvtlhfSvFJTgNKP6UT1sAkcvb4jNDdvl8LkS4Mj+rw2ZsRbt1mOaDxEv2q8ztu4KY5E
CO8fN6GbFINAcLFdKVTvzx9XUrj8MelWgirPpimc+K6myvnXxWlGWQAanBUercM4pOxkJJGPo/ZW
4xek8tndyrn/mZjZeAQs8dF+MpkN19vSlj0s3SrghrhAMxLY1fIUASPzUe9ma2uVNUU+DXLvLzQ7
NoMmrWM9gQ+XUlFSQzCPHf1WVf5jK5ltIjLEKxhaRz4S9dqywSEOJQFLn5wv/hBUO8cuS/idKIv3
SGjsavrV51xqxibOQI9piX8LzXq4/fyIfZC3LOktWcIC4VrEpva/cdvgdZCnPQWoqYEnQwZq3tvA
Qh/oA4mrUZbYBs2Q11+nwEJGD2Y3KMpZcQjX45uabGZ301/XAflNgtxlSfKX1vL+b4p8O3Rt9Gs8
dmVxhfunj+ZFjyMCBH0PW9M5XcG9OAal+ehiswGp0tOkAUbgsz9qbaLv2KMRCgkmG9aBKfMtedQP
YzTUkSv0ALRDaIXOmWPabAWCYuChBxOsfaNxXSqdHjIc6ZkCt7wqrTG447rpLiIVxQiahoP5LW2b
bNvFstsVuRLUgqv4zpyz8lVVIvxRjqZ+Y2tjhQxkA6nq853xLiRZfiMbA1wUZ8U4rM/5QaCFJUg6
r5LpeNPBFH/1sfR7aRJ7Rtguj0J9V9rh+AvvBfFlQppz9/kPeHdkDn7AQShWDzm6pCLXvK5DlCMI
3ce5D49VId9dCcsgJGAE1oapgGvsf/S4dWQMsVbzYqVd0MrDAxo9slGzLmqJmZmQd7Kpj8QHy9fd
e1aWMYHDknNRV+K/7Y85VKIMbQ3PHmUTZa4w5gq49hCO0hDui/JA+/L5Qh4gZP/ZbkotUTZZmDh0
/JCwL3RU2nzP0TuYm10gvbhxUUSdYlH/Gvus+p4XLg5afdYj3AWgED2EI4/pu9O1TJqAYYFrmA4b
an/SI/sMhniBpBxwWZhC0LoQ1JFXXdmV95/P98ON88dQB/EXPU4EG2w2Tp6PAtX38G7OjPTk80E+
+oiKHi//94b0OxhkckQ/YqemeaaZhiiPzuWsVqpS+s7PGv0ZHUzr1+cjvgv4yGZZJZfLA9wktIb9
FdSQYgKOVSHS4PvNuaHS6dJpnPQ2HQMULecuTrf5LLMj18CxUQ+uqsRHSSddpCF6F8K3BF/0y6yC
YFs1bu9BTSwvsHnzjzyX778grwvowIUoJMFIHCxuBQfaHkPT90QcOZhH5DYexEF6+vmCvj/7jAI0
hRAHrVfG2V9QKGgSOZXeR4gaeTo37AHgh4KObTTM9gq0bRbssmSCUI6CR3Rk/7zPuOQyOp5xLrVz
nRBzf/REI2RMC4l6Bg7t0ANJs9aLgcyDbcH/rDI0M5GUOp2a0Ll3qsR9IUXTtza9/LNJNdapqFR6
JN77aEEI9SBbQQtYUJP7P6lEWqTOFyJGXLsKyF+RnIyOZT/5tQGhWpiFvKxye0CP3JzjY/eD9X6n
wb9yqdi4CkzrO2zoYGQTXI0+2IRWq86DBdS2DtDD6TYIjekQp/GbuEUCUF7HgTE2SMi2Y7nWo0XB
TcHnhQeutBp1E1nZ6Jh3ZWRBmNHTZ1778JkG7E3hW8hHlDR/cDhowlquwsRCtNn1Cwx6KUijsORH
hfgSdp0b7karQE3FLZr6ptJ9S8B7NYZbFGj0685CowLdv6zu1gnli2LlNlqaeFWjehj+I4o68G8t
MEmlztdHEL+3fkC7GH/lwPAv3Dlp3E2C6NDz2Mq8XuV0eamzj7O4t8qpeKqBwDCfcqqeZOLolz76
6gsR2c0R4LUkf8VEgGbWlKMius5Bvr/C1jfDlbRbrV3BB7IjGC+FGM8cve/bFQr0mKQbxVCOFMOj
FuHYtJLo8iu0gfDa64ILDVFNxNf0uvru2uh6eHY166dAVbrnEbQ0evAlQiDoOaA/fquhkrjOFmmr
B3RD6qTfVENV52tqSapHZRepBR0VSzAYeVcbs1fOWe2Yjwa9IhIjh/lllaeAC1TodGel/xgFFi2O
SOnFgxEGsHp2ndOmKOpWA0JFuRX+N3tnths3lqXdV6kHaBocDqebBpqMORSaR98Qkixzng7Jw+Hp
/xXpzC5bVZ3ZdfED3UDfGJXIcoYUETzD3t9eq02YjSrHYm0AprZCPXJzBrSdwZABpF86JVqru6/9
lORfpaL5BWHLh5UBYwq2CHArm1M3xK4ehtzEvX8x0rwLDTedPpRt6TcNDekP2ENuH+hOiZ2x0OK4
W3mMMiyPHajdEQpcG+W7zkHCEcBsB7IwTTSGVkyxQh+UsEWGoAW6cWeA1qB+XFDMWjWdza3VzFvX
DAoLFSA44aFbDpydvZ5OhACewOiuaa78xIpRe8YGaaB+mbTvc8t3YLKVQXlFxPKaSgtMhy53YTiO
HB20DQblnq86Y/eXnr0sIiwGXZrMoMPslA09nLpwOkacEm3+RjvAzVaz5ca3rcXaExhJ5F4r0oxd
gMC5arkBWOSuNLvMn2dI2jC5pVlccbz0boDFN3eEEhqgcG3dUO40K+N6blqwqB3cwvH8rRzVRRud
3RCjq0HAh4bY4H3TazAVfHJOgjtjYgaah+2BSo8a17ZJRQc4myP3qdR1FWSQ9OSK89H0RsMZlqvf
8R+iG8isoQZszmIkTy13dhTrdzQ+za+wsQmEZCqvz2y/Rd5XRWdPa4qoZ1CBFTko44aU+eOhmRce
cUgQHwgi5kOmKHUjXUmT60iAwjlYRlkecvDfFRRqFm4QhskkV3qijcQGR6BocEdJg7d0CeMLrxPT
rSY19+uicvva7tw+2QGkZpCxiBAtl5FnwljklnISWrac0ZGu+w4PCGJtyRul7zXNMaFCQbYGMjwz
tRSW9DMhKqFSrZGwWB3ClMoSH22fL8W10qw4xdwB137n6DMctII7nRWA8anTfSLz6qU1m+rFiGLr
sdOSGXsL0Jc8cDvb/+rhDcBtZ0bg5/wmLqYQGkZE7Q4ibh9SaYzZ42DPtIG0ku2Y4TTBq2GCZYPs
HEy+tQTNchjyIn2bZsJk4MyK7Dmx9RQCYZNLFmDblm+lipv7mMw8qDzP6Z+NHr3ezrHd2T0vDIMT
5kOePOix4zyYGRP4GzQOU7eax7ScXqiaWdNKTcLO17A2zJspjdS05aGI+KlTSx/eU9kWZljOBKqD
MoMPe0zjWev3kTAcCyQ8lanA6Caa3cjX+zow58jVGPInoLSe4yJPN0xK1UWo95N+cDilFoFD+Vyj
7pzreLLzZdjNoi6NAAREn1Li4pYTZI7S55XbwfFeTUNTG3C/TMYpUJrk6EGa3v0K5Sp+FHZM8Gvp
EnARjRqYNZsnXesgJzuFvkeRE8dhYxKpOku3xq2XoQkImQvJh51RONYjKJEh2ja1I8t956oBMihx
Jz8ghRXx5xjH7gbWbpniB5m0bZJ0+ncT7by+FpOeDxeFXeLi8zJO1OHQiTF6yHuYO9cu9IJ8Vzgu
BeS0FwbhNCL+U+AN5IYZilucOfCqynrKRUMHeOQqpO8AP9dIkxiGLb/1eTaOq8aboHyVTtccjcEf
t7GTOg966y/PghOotWYFFUuQWlH6BKOYyd5sZEbiMu+ZYVrnAgvBW6Sx6wTwJsrvJBLObkF9KKjV
WsasB/kCqzV03UR7VaiDSuowlCZWRZ5JeH9mkn4l7zddLmU25rd8tbFLJnFj8JOm2rsUAr22NUT1
q06vBDw/GOwqwI4Ss3b4PfbSQzoUbAI1NFGDhdcfxWYk4GOvCWGSJsil7PO1Dfv6KS174xEEd9Rg
KslZJzTOIa9e6scXIs3lWRZVsrXrohf3sRNpz20nQJBoFnaXldYpS4U9VdI+hOGUPFmVa2DIzbvq
oSRGZK7aWhnftVb1HyMMjRfmpkcevBaqsoshjSNDNbuA7Rfh8nRpegN5mErypvqNi1q4abG3YdPD
9QFrek0hpfhqgtm7RDdgorqYQYk/AH1PT3jwYEX79dJedvy/wE/iH3LWupnkbwkS8iRMgW1ASwRq
yFiyl6kP0xjZrGPg0BdZozdfh1oOGvAjI+/Xau4ZRPbqyT72ld/1+zRd2n4rmlzzQqOoTHImA3nl
UKiE9RMehi03TOCIG5FU011UebPcuk3qNZdqEaO3ckbKoBzjBpwKTB9xEGEWpG7ZSUm1B9yCqmQF
etiIQjS382sOhhbLQlZqHbIWTT9pbk0k2q2ZHWfkvKjB6GTTITLlGI5W+WGpZMJ3isvgVIAVyVcL
bRt7BEGLwWtkIDyjhqS2SV/nx8JrWm+j+2P2UvM89qEatCJdVbIZEA/0Qnv2OgxzAQDt7lXO82TD
pUg1e+1ojXeokMb3gYSVzxGL+NxrNXlb3Sp6Ztn5eYOyNE2UGVLv3srJjfU1ZiszDYVXRvQtIDUz
msoFwQ7LtotSNn93OVjAc/VVtmjjEUZfckl2rMpXeu+KW9wZAWXGpQ4dW/Bbl5gr9FC0QGNWo9lA
vZhVzfZdR0vdk4HVxpn5ZmQAa6uOpyPqGT3aZhrBgbU7xgZYK5sT68qwPXfdlnXbh06Stt9EOQ3f
PR37eQDbszz5jNvgiZGKFH4xZw7eld7TypBrE6AUaS5QZKaJSewgiijUBQb2mgFwrJY3ISdfljM0
uy42Z6twxMokkQwA2Z/Nv6pa/9YW+LW+whwMDRj+PBcRP6dTS0mas5gTeOhxlTAmxD2mgbBXN8eZ
KlIQObN1UK0Nvixt50vP7cdre/FQfBRpdJc6tbbXOnfZ+UPs3paLD+uQCO2xkgrQiUK3UgPg2GaZ
MMOx0lMOEQPh9QV/SwZTpg6a9uHP76n/pH7DoCnTzYzX6EAqPo/Rt4taRnhE0eqc298aZyK5MIDG
No0AU+gPWVgYUXbJATuBbsoM12U3OMlfZKH+sYDDFD0Xeu5n5zf3c6HYhTwjFQC8lTALKJp6Ntyy
1nAcr+b2X7+Y//JSn+6hmtbDSs6odHSVhtsLY8ydhkSC8kYpt8XMoMTStPeC4/HTn7/T/6TuwHwP
o1S2Z/nMFp2vqD9V6Z1SyJG+t8+9QpprtILtWgO58RfX7H/6ThJn5oZN+tH7XFldIIF6RZb5KwbE
yqfScsH4e0yxbam6/eWQzj9/Ma7TxLRdIAifihx+mjPeD7aOUsoE+bymScrJ89afuTf9+Zv3j/d3
viAUM/54pU9vXl3KhPQ5nxoNsWmXuDApvXlaCB+6JHfjhmG+JE/u//xFzz/+p2edsibpAYZJedh/
a2/89InZwxglTTH4KJ6ksZpNN1+l+mXSXBgR3uE/f63z1+4fXosJJNo4hsM08adfUFZx3aMk8FdR
a4qP0e/scWXZPcziqddXQCir+6SyimdzWABL17b5+Oev/0++nZRO0bgJ6tU0RD+145BtcOw2qRtb
5ug+tgWjja6Vqh/tuDNKCHTQ9Y9fCJYQ//z+B4Do0z/++yl9l3VXf+8/A4l+/kv/fqU+ZD/Ij7+d
Xpvub2zl3157aEGf/87/QIjReYX9ryFG/1F+yPT9tfrb3WtZv/7MMjr/vd9ZRhTvvhhnVhDXLFrw
3Aj/k2XEvvOFQq0HYoNuEtBMype/s4w0g38F/OjcUmFjImHCX/uDZmSIL0CpHAqCTPxS4SUL8wfH
6ZeP7e8f48/ckV+fDMYy6C0Q5YeyxKswnff520pyhG6Wcu/MBZhiPBsOhx+6m8zE6HtEY91fLNqW
9cvjwe/JsJjJuk05lRQkWZZfF08TX1PLPIi6d31IeKtU9QUjdEbCyDJd15U3CvMC5Uu80Vth7Wpf
xFvQKAoAq4iTQxZRpQLOi1ngfHnfU2qaP6pmeCkRsIBDIbp/K7mBfQX6m2/jyNCutMxV2trqynQ/
Zyp7nUROBgU5n75KaMWHoBuqg10nGyN6dAdvAqHbLua6mdry5afvx+/v/c/v9a+L7I9fnWUIEpUg
y8RM0q+/OurLMppL1d/npgsr3zOT1TBbzyxJfyU4/nWRPb8SKAhaKAaNSF0X4tOn6vd6Ia3eKe9h
OveEX2Jj77YJZTsySxlmj6Y+DvBtN3/++306gfx4WWrxpMCIX5Ol+7QjW0lChQgDwL1sLWNjpqS9
i95HWmBhbbCR7nHWGvOQqM4Fxcj32en+alDitwm9v6++P34EFj3jjPqiI+DzUP28N+tM/RAVLMt7
qyUgEbcy3UIR9bk/lJeMfZmb2MrHdaN58SbRlxs96Ya9P/JF1HP0wHkHQZaOKyTFQuYvuahlMON7
2SsqTgdTfYfP1GzYRGBqyvmvcuufvx/nTPA5Y8kQHtFSHspff/Z4GSyr8FPtLtOfHHI5tXYwqRL9
+Yf0+YE/vwgtIl6AESL/Hx54hTpYS+Ncu3OScsvwdV82W9n72yn7sQ/9/9ghmo/qrpcfHz1bxP+G
fUHwyf3XG8NF+vGe9B9V13+kv0DxeBr/2Bj8L3w5aZ0Am/rtUT2ryH8w7vwvZG1JnzCTQcCA4hz7
++/bgnC/MJZKNpZ1k9Ykp/3/3BX4V4w9e+RGztE8lhj3X9kUfpvg+vtTRG2SETp2Hk65vA6j5J8W
6UEf2Zlky8y4WWIZRcNyXHqBEpv7MXcMJs/swrpMbLzTaAKmtTUxL2RVKHd0fXDu3Rw3I+Cw4bTU
ndjmi4JsHL9pIn2mRC5D0y5FWDr2FaDPcQWSPuA4faEovSJEkE+5M/LAFp65zxu3OZequOhTtuO5
tZiOCto0ajsAyTUYyqJBRKm61VQS3UsxyT9oEEZTmKXuvsmKMmDvdbiZetXG8wpxNbcg5sCmdyvU
GteaVivKCZigcmMEK8ocx5b6QbLxDczBUZu5t6IFePrb1+FfejL+G7jH/97x6n8RFJLL6Z89N3dj
2i8fEjrit59PU7/9rR/HKUP/Ar2CCZhz1Jhu7DkR8+Opsb+cc6kchojL0GrnZPTzU0P33YIuBorA
Zq6ZR+33s5Swv5AcYqrOY/SJ0VHgG//CUeoHTeLXx4abNXNH/GQ82zyHvy7gVtrFrZGaZmCKJXnO
hZ+HupnFTmAI5N2cK3SKjEAoQsXjACjRbVfGqLnXJe2AfbK0+rpJKIxAD+4uKZ01d4k1oesb6j3U
HeOqnGr/mGtFfOHPlTrRGaqLldll9alKcU+niyNOCqA6l3Nz38Q+fYJKdeqAacLbe3ncnetQNItM
ZYzIsCBSDhFq0Ez2sMK7enmZXPhok7I9OOF+PR+pS9lHI0P8joj0NPG3t5Yrmdio1EjWpovlcx/R
SMFu0m3MprkpbGC9jIbKlVsomhUasvetO4/ZmnS6tQKAndJymn0DjH9qb1vzbKIrof/dUEdELuM4
fhj7NfIS0QIiFllzwHU0gv6trE1puup9LCaUozQ8ZJcys4LADyKzgJye+9nBAXMegG3t1xqK8JNB
CPJgFC11nQpu1n5UJqq4MfEUqFgr7sOJMaZnvZq1N1MD3G80fh4orD+hbaTzYepKQe/NmLQXjmjm
Wzlk7q7HrgxEw2n9lxiz+0Gmc3PXDVaMBBSttOry4jtEu3iXV2ozRVYfdskw70A3Vns408wOU0Lf
9lKvdl7ZNA+jBBI+SDs+xdbiHlHBMPQv8k7tamx3gCxScDS1W2Nlb+Syh1vG2Feqn3UMZb31a51m
XZ1p6A7wSSAE1lKH5hLq53oGPD7Y9vc6bp2jolp6RtkuNwvH/RuzwhLlNKW3rwfL3yKckGiGu+6o
FoSzg5U7BxDMxaZQU7XDiITMgg/1AYPAiD/dyDfQukzS9l0TTrGXrfBP2asWKeI9EaoCCxi+VrNM
44D6YxQgm93OEm0DCpbqEhDNFmSS+zYSt8bWV9u8dYW+whX05JuAaMbeQel1bl/qWese8NCJU4W3
IAThhJXXxbfJXKSCNmy7+9Jbyn1Stv2u8bkUsHNsS6X0R2KM3r3AZrgZOYhjitKjZF04hbfuB0et
4W+L5xrvxA4BHw0tOzarY+RXSRbo3TyEZe1ROBVdZjwnRbJsuTmo91gJBkPjsz7bG2nFdrBB915n
922gE3TbxoWM+MMmG8q5e20uFkSRFOpT6M8NDk/zbByuB/7nzGdJhopp43U/jQ4ormL6SpNGD7s+
md4qM7HvqeZ9zdE0ULVjrzWkOhaxKinmMudjabZxRcUmAmk6a1vavApCWaJvqpK3CGmscWpbqs+o
iZqdM/lJEvBFs8kU20niBs1cDI/tSL4giKiMriN7eEZMtDyYSjarSIlx08F41yd00hWygBVKYT2k
X/KMPgBCpXCjJx7V4SKD93xTJtOjG/nubrA1C9bo+dtICc66gndAFbrI0fNN6YatPb+OBqJlIice
iqprGi6Rm4hhjfGAHmSF9uvRMadpZ3kjpkJLuR8ATo3j7BGrLg0H72pm9mlotdF4LqHr/UUpmBha
j7FmnsyhJ5dGB76jRuv41WXCpNQxSUoEPXoutzD2ZRANy5s2yvmUNPXyrXVrLp+idOZtAywGv5kz
bTpPA7GyFP4H1Ett5fPfwzcz94eqKMejmfeYRAycI0X+kGsC33g6En4ObG0ox4M3pMpHujaffT3t
kD+1POpcPIjgh5lWLTe1Vp28WIqV5cWIxFDKRoE5tcz5jl3NNxQu5P1UO6LZc5WptkmUd80qY9iZ
/QbzXcmVwI3H1TSnpDVslruiVQ1qDmUWay/VHouhd44LIO57c3A2pT96F/Eo0chKhMuMi/O+10m2
nZwIgV5EdEFpfry3MC1dxAqYbdwIsTWbHnF4rt6tFiMXleOSntnsb5gLGbA98Q1KJjsPC7fzYS0U
WZjKbDlB1FJrlRInKLt044vq3cnlS9GVe9dXzyRQLoWe3BFp9MmSoDgnKeE4acC4PfCteGqYm2le
VWTNJ22u4wugrfywyEN3eop7ebB6bNzMERi7ZmGlzJbucvYH61mLjHiNlb08JL/x5nFO3+eg6b6m
bemts9mZMMkORdgOCne4WOoXs2iffTVf5qN/5fUsUFLJb71s5aY3h6FmYVyzWoybLHdpJILED5lB
V/vC7o49xfNwFt6NVRjxxtTGt2rUoqe+a5KVlaMeiKtlYdv2q7DDr0iM0R9YzBJq8VHG3qgBGLyN
IzNGFmaJFXYl76YokAUROL/A+F60oc0GXAd8CcudSH39rlFu/krFJMsYsondcErTaK/Gqt12qT2x
2g3F0xzl00F6xrL1nBnRX5dGGALc+pk+dAVp3hjMAN6IszfMxnqLjKbZGE6Vnn3Tlnu0yXR/q5PC
vPKLUr+RTUKRQONHvRIxhIfQ6Q5QVObD6MbRY60mOztCLCyupyh6N8axOMiITcypp5uYssSdZpnu
dpyWehN3tIJat3H3fo5Fyevt5KWdU5t0UmNpLzmO031lR1O11iubCgW7C+uyxx+2veWLSWertqej
bU7OVT7rILOo7zc3MbeN18ok7sAtBgMACnkjSMquOvERR7SLEBpej3B8Hq1cf4JjeD9NXheHqSoA
6y8T/GVY/ptaNvHaKAfrwYy0ehe3CgxyxdHTDXLBzH8rOURAzdKKFdcM55meJPtgY8ljpLeEX82i
uUxkpm5l3E17o8tRgmH4CefSm5uwxjAcmP6kvfMzFrgt9AmZbKk8l6pEZBxjyBEbP+Zm04meGxGd
BCsuo4slcaxtUmiWERDtzyHX+SV05jZaNugiULc01Q4C5mnEURTkbuHHByXcGjtYohtBNpNJzAeR
r4maINhUMo/WI2MpX3sujySMPOZ/qrOuGdCJ+41u7IQ4059ROTbJdok9IkfSkPeZ8ga2EAPAozK8
KRwNvb1Wrdb0u4Luz2riYbd3SeZYbQik0fgKCSenkemB3WN6xdsiX4g35Km0uzwBUp3WkaMF/eg0
j4vM2hdJG0u/KLwx+iisdjDu0IZNBO0ad9nURWwhKkzdr5hiCPEbEwisTcXsa9i5bbW1CUQ8iLr7
Li3te9071t3oRwwakTkIErb9kv4rkjTfaqi36+jBtrnd+5dSuAMnkNJ7XJxFy5CE6NqBXsHW8JKC
E0lS3wnR0XvmyrBpVb7c2hlfFWyZCz84nN6hlxt9lljdUw6PzNNgchf21G96PvArW3OeiKDOm8nW
o03JONd6mabswyu5GnPNtvbDzE7qOoQs9CFp1nwS7W5Sy/LAUBB98/Jry1QbGbQqD2nvfeMIgXDU
5yRWLhlHVXtrlC+wqMnFpekFHtC7WDp90PSaemX8/jIjTXiNPyLec065kaLdFE5zKWXyYdb+2pur
21b3P6piuU0n8W7l5laDcLYb64WCK4el0Rv3BZirqGgMaBTGflrKDrsjVkFKRqycibOXscPeM8XT
moUQWwRS3xzrSyGSrQks/W0CtsiyOc4c0fw+yzZRgkxmnloDFWFKrHCf4TTVyGf2tnuDceIdm3V2
Q1G4v6eYaQ1B0pPQrMw5viGO0/JGAOurXRNJ9mSVd1FpZcGC13U1tL13yFEfrcdlXOBSzzPWOF8q
jrlMhhy9xdEcdj0CinasjTejPsTzxi90jaqvzG6ZZfaWCDmkNOaTPjbarvOzdOc1C7eFhOhjUOoi
2dNQ1M7JGMcLa6Bjl4L+zYcuZMyVC/Fsasv6MoliFVpual8LU0qciikMd8SsOouxhUaKU86UTtsz
74P3s9C6dTK0KLLVIJM1iQtW4bOkJR+jCvJ1ptKg4gO2U9Yf9l6rPWa9OYaGF0+nshfA/NJnB4d3
xnTFpO2rmciGWTpbGQ04P5itzLlhZcZ1gxA2yEzvFidZRb7yuSoJFil3uCsh6KzdAYCdA2eMugiy
mNh2D1XZjwcguP12ZFrwJmnNi0K01047oF1y4vZJh+N32+ZzGwxmhtZoNhN8iOjnxNgC8KLcspWZ
G+9tXPbbWveXNTbz6OyjNE9EicxNWzpiayPLZKbAbW9I6jiQSsdxP3TlyMliOik7vXEJM16IftT2
Y7MUp2huSdHolZ+tnWQucxryqrwlyPptyGpjN1KtIgCimUTXLDjHQTpo1YXNYzcGUdfZYUrA48GF
a4KSKfZvjRk30jAVOZXeSOGtGTEO3EvPxypLa1Wc/wOlexGngj/yNL5JI7NijMmpmjUJd4bEGfwP
tMVwCNqVOB5F9RxbwgeNT3RrpWJNXQBj9bpV3GjPiF+zNVItPq2o0A9MNSwHGvVcWAtrlyPRvW6V
dLlGZvE17Xt/zQqH58te+k0idXTATuOGiKGmN6nI3GQ9nqxw1pv2W9OU9ZONd31EMME6xOxLHQhY
wkk42hFMpJZ0bJ05+Z1qZ301QhjY9Iss9pO75Kc0E/d8GTj8DP2MOlDr2nItG1GGNcz/fT9E6drV
55r9OePzTdpuwBGsxPl3oUwXTdNVOfcesqaGM6GZdnh8+WIcu9EDNckB4zRYrh5apGDuvYVEkDtM
2lu0zBh1qy79bvSO9+xoc7bPdboA/1bbZbv0Pqzd1DaS89PVYbuNrB1yYCNMXf3V8LLx+G+Dmy0Z
hQ5sEZavdgTL8CLFBL6azLmEwhKF8LFjTgvpDddOfAWT8TvP/P/Kd3/hdMGc8idV73Ch6p3+0gc9
/4XfC3feF0whtP3ov/m/F7V/FO4MjC5Uyqho0/CkO+9QIvy93G3TBD330ZmCIhd65mD+vXDnfQEm
S8yFNpP9o0D9LxTuTKDSVOZ+rtwRm2EWl4EZi9ehkvipcsccLcggLo3cZGrvrq6yq25a/B2VyIeM
G/C+nf3zmkXxjJBPTfbMfcXQjhp3lk+y0jkEtVa+LzQ/W0nvTRf5TQpgNp7KMG9Ed6HQE6LRFdTD
bbzbwj+6ZVaFkgKhqc0cabp6v3QTmTiL4c5uOhay2zWJYbPZrTM7QxVWn2Rcn7QqA7Ven3y7/Er+
/L0eo53o5fdO8xnzsQ56494mptoMjC4Uj4n/UU9H5T/2i76zo0M8HqosvTC8h7wl/ZPpc9CiSeXU
EkTz1m+YHbDsd795g3zJleykO4icImNZl2l5jal2pZvIqql/pe1joSpYPNxLB+xI8bGzu9ClPJIt
dyzZJk4X9Gsjt+L3LNcfOHHtKTdc4ksM6KvuNP9+ZAd0TKY05MtS2WHDeAZzDGyFioXsQJISgkIo
nXTrOm+ChN/wGFM44m0cB5wnVCOtS7NHUL4QIq5wN9kfWqzd95RYV7MWrQyNNT1+9WxO3hHXhruI
dbEws53RTpuZVnflRNdjsqA8N1ee1E+JaHZnOXbAFmCf6i7bLvn0TqiUGxZSFm49q3kaL1x9vErI
I3IL3qk0fcvlZspf6wYjdw7Yfy4K5j9Sxr22adzczJWx85UWWtqVYH4wjMey35tQ+m9iXjaJrTC3
MANfS/Mx41Y8gG1oxuuiP2QZNUulNvMAPrxI/GRPIvlCnSWY3JpCO5K3cZGGrnEdVfY6ceFoSXkd
O+qOSC3zBfa87azKDhpiinxJy5cJGCP11fkmrr2jpYg0sysDXV42er/44aSLTTPqt53Nu7vk+bNF
gptbCTWwxfhu6B/CgHZh1uo0Z496V24Z9+I0XoZSPaG/MfZ9k4eZTf+H0x/jDeZDF02BBUV3LM9R
bDdASuD36HX66pgiDw9VV18588lyhu8Z1+zOL8hR2twR621EUdjOX8pGrtQwrhirOKZDx5z8cU7u
JBi41uwpbb7OQ/EgY38XZ1FQDDjF4Ht2aF2D2rvo+iFkWn/tdGlYJd8SA0eaUTxxwb+LcJ2a1A/V
4q2oE1/2WYl5xr7p3CY0mmJfCG03WhA8av3dL+yXZDb4Hjz7y67TqI5hzvNLuRf1Y1/LI8GEuq4O
cX2OxppHZU46SfjkfHq8nh218xjIhp/znalGPhYAzKEYDYPv90BYmbnGRfWvrinffVlTvzh/Gv2m
SnQZpKoOJg3Ij5O0B2/OXhLqDL7H46HZ1vfO1z/oBKog9ZS/pkKIBihdJ0t2NNEIDDJeZXF57XM0
49p5Mw1auyntpQmJgVcbY5zu3Cx+8e2cFG+bu1fabGGnpUuQ1IILbIz0HQ1qjJaTyY6zntVQ8mHm
QZITq4Je7HQGBarqZWnWqW0/U9jLx3TXMnHICnKXImbET3RmfqycagmmJnmjmHOZkFQ2R+SFQITo
0BXcWlPoOwzpiOWqGGxmJfxsXBnufGFUPNMy8QjOA1xkfuFoFm6L9l27SOmP7lnOxbadHwgOh4sw
1XUbMx9vlC0KQXGXM0XjLmm6Fn1Hf6+QFGij7m7mcEitz7yhVID41Yn3XjFShoqbZXeOVK9rRnQ2
C9NeB3egZzHm6dfc7I61h1irjq48VWuBll94tZjv7VJ/Ij96nWfZMXPtS6PqwkgcBy1mjIlLQp+A
mB0jEaS+8yEjkyscIqtVN2fJjjgrx87Cyw6S+OyKUaNrRfH0xep9xaxB4uXhbHOsohLdB4r78sZp
nZU78xgJLbqIxkVephR4A0YpuqARxQVF5nYX9TPx0mau+su+FekphQZB+WCgMGihdmIwf296RG71
xnpwmdjfZ5EO3bf3nTuclwOCSm7qNpHpaI6i536ouo3jTOmj7JtxY88JlZd5ztZdH6cXbplOxxi2
2CruRL1ziq4GCdW06yLW2qBkZV2hKYzYArMcv+pyYqxg0y6SD03jsaOSEVtayHr2buvjEBiZnANG
cPK7GKvVWg7SW8fUaPfGQrncrL81fXxnaNrOarV6M5u3XVpbF5Ho45VJ+noNMbe+lrQGAkf5TnVJ
h6jfWEmv3hLN75GECy60s2vFAacQOhy2WV26o7esxkW1WLIYH5yde83GNDWhjMXcPEhaG9+p2a8p
1H4VlU5cCGw4WREGgJqe+xzII0EJDeZ7FMxTjoDAraCcc69aJXP+woyZvkkyUpuanzwVMVV/3bqg
zjnsxezewU5FJu5m+XuvV9rZL5Udopzp4Lq0vXNEveFSQ31XtL7HO1MYW8Tozob3nYOAQzcqy1qS
PAZfWKfFgFt317bQ1NquaIQLkEhrG8nspmzP/zVrIG7NNnZVVearZRTT1m7MOOiSZFe2XP0t7NO6
N4ZWbbcXg87RwH0EdOJTEZoJbWcT1ex6fjOzZmB1wFTuIaWlzOjNO+b8xW4whpZ69wn6qY6iO12+
xz1GJ//cNigc+bRU1TfloAC16XEmHpHExCxOxpw90DPddzH1+NK4WTR3Y1nVrreHe4Y/SHyxlUTL
++TmX2sumDQ5t8QCVmlabKlYbB0sqemEUehimpyVQbPFr+1D2tlbP+deRv49M6gonodVuuSwlPCQ
GFTYAl9mh2pPtZ0f/Km8iv0hLMartrN3VaVd1k2zjSzs5ri9g4hTWieMtYaUnL4s9ZQYnRvPi8j8
Q8O41kuNy+7IjY6pHT/h+5/oyrgqNI1aUzlSAixdmr55KX09XHQR7QlfeNscfOlGVmpaUXbSLOpL
osJHwCRluVpGv1iLpWvawOrU/6PuPJYbR6I1/Sr3BTABJPyWIEAvylCmtEGoShKQCe/N08/HG3dm
7moiZjnLro7qFkUg85zf2vvEdctAk5VUgd0a/hHo1D0xGjt/M42RMdXjCnrPyQjZ6fVdRRv8E9IR
rsSU2taoGwvMJmus75wk9yNRUJWL09NGECcg5IhsD0q/WalEtrRnI/Wpgp1We48G1ziPdLB8Ltg3
nitkoGFK9bW16eQav1jlVEGSOLGLekKZVlA283i10dUemtrGFpTPzXt7t1Rak+lkG/1eDLRoZbnH
LrKQ1bUYl9a3hyPYp/0LZ1UFVT/1T76ufdlTyWWaN6p/8BAK49moGGSKRtceVJFm0eCV8qYPE6ZT
Pjosuu4+gc3cUwwT+5Abbr2f/aYJK21saUoTODXNFEPqBB82GVPBri3uEFtjLhHnh2nuzdrcz7kD
kOrLD9F1sxUZvW6/G3f7xToa6bZzB/XoY3ZLuPs7YCondTEU1l786oyDf7CgdvhS4Q6SNmY+WUoA
m6LTTiVYGNUovvmOwyP+KEwqr0zSOelLLlZmxHpxv8hTYKNujOR+OHXDbnKL4TLTmvXR+rl3oNoF
GFJMhc9omdfj95rXFsChZgVa2n9i5dU5EE1t62qDdRGV9yx9e2fPeE2SRG5bx4uaViC31o5NMpaB
LeeCjOJU2+CZu8Rl9eC185uFaXFapgeMghaPEsEtJwb2btuMJSXWi7Zuhiz+NGEGqckjgj4rz1I3
zn7KDbh4+UEfqps3Fa8mlYlkPHEpzRxP1Y179Wh2HgD/2BM0Puehnag/2mBgj9OMiA6hOqTceg0n
1T2KIU/gaYCSbFtufM5LKsHjSy6qS22kB7/74hmsgjyb6tB3krcKeBwv2hV8UjD56cgWqhSRqJf5
CIDGYtNrKgmKxHpfJ52Gn1Hwy8d6lAnvrz87I/cAyRrOIuVRLVZ9gx7TgZtX67bmEhUA+UAwyux7
ljJEVCkDo65qXynT9Z+RC94dL6sXYF88Fi6CdulSbxbn1bVpiRarMx58L6EJXHfjOpxr7ZhQRCFq
/3kxPitpBwDUgT22u1gvA26U0C0g2/BmTJYW1kl/ptts4ygGSuKmN4M27+bljtvbvzQ+Ews0Rr0G
BqrSrd6qS2O810bTfPvG+D10UOEeo/Y2zfU2oq34ns6qa0CpdNPzifkFsAxM2UlfhxHFR5VsdZcE
0oF5lHtDK05lnwBWoaDUuuGI/+6xTifjTmZ7u9w3+w2R9btaa7d2Z8XbTjnpuonLbg7zsSjYWFq3
JB69di/ZaGe7VSRyb0vTfNdbjogudRxg/QwPsFUQ7kEnjRMWXd5cU4TqoWHgqSrixDt1g+ClMGJR
RCIhcL3Sc2uP7j49ktlavs70+4aUKqaPuYCEJADOfTfzYdmhXWt3fVyTlklLhv/eeMn66IzO+Kqc
JX9x7UHsdXvso6GN4ZNpALbfhd3nl3Rs1CUvNf+lzLU0oNSTaM0OqoS9ZmoOhi6L97sd7ZbkZfFF
CHz/d2TeOPbroB11JzW6aGiM/tUHZr0OWamOWurlnw6W4DwYs3HcWRiElo3tF/6DPzn9R2+L+CUj
pPTZGCQXEwQW866IZXEbzMX8BOpKMyJgXAq1Z0HogunX835QWRwIUbo3u21E5FH39pDZtX7Cr84u
5vKgOm5hvMSiwd8kW+1SWslywFzfPMSZtCkGIVxMBio34Ugo03DOXAIrIeYW65tnt+U7IYYxDw14
HZUJ1gsBdunH7LttS4Dz0r0Pvt2LyFpn8QaEMMMMKCv0iqwKNVsd1l6TB+yebb/x+1Y8z4aG1qBk
yMXRtWT8akYuag/6WHgyfcuVZYWNUyaPvhjT38EaUQh1iZWhTyDZgUfLTePdalNUJmJhROvgsiK6
Wr2cMj/hjvAz79jNI86yqgzLpjNDNZXnlKdW+lBzswpMtDRYbbDZzsASVu/cCq195N7FJD8yLcSo
BNRgvehFyh6TkfYRs9Gg/SmQG2jpxixX49sviG0w23gL9iODcVbFzzIgsB5zdZAEz4Ylm3o42HTM
xpoXZj6CiVjkO4yXyFCsUJmc4W4mn5Td+WQKToxhRKfjlWRHFx9tUTzUeNV51/Xk5ln00+o2/pSx
RGdZgGAHdbkiA5lYL9PfFbSEXBRoBP19SOODP+QoM/DpiW4kgUusRwx88bbPzSO2/WxDXAl/L5/O
lcijkVQJvJdyY9aEJywgOt745JGVwB9O496J716Z8clZXxWZZwt26gxEybNQcA/pTZc9KIFJzBYT
60F3q73dtsZmmIyErc+oL6L+6WmIr5i8iFHY5IpyYE6DwMjork1nHbpyAtJwm3rjeMTknWQTIavJ
eYdgXjo9+VFGGanC/alnmb+WhXbp5glupYHG9fFD7g3RMXUL9qtM1Vc2qwO/ym84axrnh1gLoZ6j
LJm/HOE8cshx5vdrwaf9XkbY5voj1tYlcMBNcBRMAdZMqjCxRgYzzCcHQmbvnFXnxzcGjktNe+tR
z3VFw2Lq16ehXYeTnjlG1KTprosdP6SWBvtxVozbrAAqtGO+uzbBuX428wiX75/GMa5JVv/TUn/a
SuIp6SHOaJrVoC6LsrJ23EIeqtcyC9uqoFs4BU1plprKM5L79g2vUFCIqntKVkNtms7jaMEEbHS3
rJrPFJwwZWZEgiR37773RR0l9uKylDtDzy5jhk/RfRl62F+RrRcDL35aFEGq/AvVyyaRnH22b1QD
QxR3dtiZNbiLv/yFszgPfuw8cGaTMVh2JwtOdmMQTx+WJNKgbCSn3qa+BEAodBJLfSUrcoON01Tv
azX/GhNB7+t9EaVuWYVELmH1to5+4pNnoL5yKfWzlTjnoSNCINMN4zqUjn+ZJ3O+Zl2LkKCqtyJd
TlUdh4McBLeS/as7JZeM618cngNc2i9+W1dv5rS6oUX6STBp/cSvAWpkHsme0NPa2/T5bJ81oKcX
gn7GIGnQEPVd/9BmKzr45KkoGfHNUbwt7N5hs/oPpkjubDndy0AzXcYiUEbFSPRxlbxmVHsRnzk4
J0fEDPBlesDVGXkxT2mbzo9GXti3ApxReqYWJdTUBWR4uLuqatxIVIvaKUJZ0DsTm6Gl2b9mSh7F
eg8DT964Ey9al/DKe19+XgJwLYKjUHE3xok82NIKhGHJALOuHtpa9djEPjijTcykl8mdiFEwOmQE
wb55J58JqCnn5ZPLirAgX4YjkBBaE4RiBH6p7QSn/ThKo74yGlyMvjs59/dinCwTN456QnHoHrs4
+aFdLwtJMv7n2FJsHCPxXuYc5cWQVU/gaBySLdpMRHDVk5M1GbMHFlj6xkYv6rJVHGu7ts8LgoVr
RUzwvjN8GckJLlBfyipoEHFycT3mDn56WTtv5pDtpsXrt8Kt60cunl0Jgb03Vs++9rZMSXsBALXV
1XCKF89uOK/Mb7RQ/3kr8Y1AG255RJEpMdpQwd282u6c7ROLE3XpIx0KqVBooobmzXQ+kRjY12TW
zWs6HOjd2rriaUwJktW/NPC4F6+y7wuP1xyNdm03bGLWyyKWbIeAaLyVcUfkiTcPV1WaWmhU2aGN
V/1io/0MpfL+DGR+Bcxebw24GEA7B+9QltPGnPJkk5OGXjdLyied67PScVn7Mf9ywIJ/ggQj/+A6
Cns+Kq0iAiBj6aJZXoxEl7VNqEMGh1nKC4Eaw2fkXXIGFdDZoTlkfnzQDe0yJXIzQlcQzhAI8hpI
UQ3GVuybVlOhjWCReu3jCv76rntOdyH1CBFq4RIjgzZjgxoVdtnaZ4oK9tjyGkoi4sAs0E4CktSI
xrqPrOnLjd1U9qmssHHFcrD2pUU8Erkt4yuOyO7CdWkjvV+4B1X9i1SGMhWss4T5pLAkq4ocMSDO
z6kjP+oZ3ERsu3rU9cU/kbinrCnPQHbmgRCOj3ZJ9BMhY+0xy6ZDUST1npQldzPEBK1sijrfwlqs
m4m69x9Px4c9CYIv7r92reAtMbvmOEpkwsayhKMw+V22f33M0RA68RwHpT2dJ4+HXMbucUbeFxWe
NW7NViTHwuj+DSjfbip2ftLShvC1jhRIb6e01KJxSLmREh8XK3oRnlFikLdzVnR/G8/+yurGpzxm
NG+1N914DB5pcpPb2kx+mH7EmYa+ozk59mm2NcTXqgj0BCiYrkAZliY5uuMch3qe6VtDWZt00KYD
eqQyECsLZVWYl0zNj2wNVydJ3rUBqpXSiJ29JmrXKHEsEpI52oZZgLqgs1DTEenjFGgCDtVjtN2A
fKLvUyZHFf2BhUJggRPDVBe6191i72a3Mrv0dXtlbSXF3I3ixXW4+508cskDKKuCkCnN3TR3sWHB
NgyGGHl1e0H4dx0t42nQwDeJoQn7dqXIxfavpuuQ8j7NM9qMH83b2AUPfkXIFjx0kQWVpFFI7x/n
Xr3YfYG0YJiuRtsc26layBpbHohkwUuvf8eO5KSXd1W57BMyNabq6g54AjOnL4LVpgQ5N5dt7n7q
rf7LqL13NY+GW22ItMV78Rt1Zq26IrT/Lknlu2f3kINSFXUoEnu6Llpyahc2OhRK731ik2VTV1zc
D4WWP/nIgYAOAypgj5q57MuetgrsjDukt0ccwP6WX78MjKlESrM8jZ5+rbnzJv21cXkxyzRQxUSI
XOehNEvCou1e+FoRWcIoxSNDUhf7j8udb6x9TmY8mknRZlerWk8DSSEu32aSAJCVK7eGG6ffIk0u
RskWTNvFXe1bHRLbf8f4TdYJBKTb6lsveXTuIL2hvQ+2JO9jUdexUuvWM3n5UVasV2nwSk1mdU82
du0DGMuH31RP1chnmWf/UA6wUsmuIRmIn1Xb0Zr4x+Q/OfBMTyZ5KP3wPabcz42+bW3kSA++X0SJ
g73GFZcmbgKnSaOcrbEeeO+NP7kwyBxy/k5p/Jlwtzn1FK5lKIRxW9qLU2oXax6OsMKBp2v7YXSv
aCFPVew1XMWKWu9aBgUq8bAFe3txKl58qxLeNm0a4Dhn5RHQ1xcfevfWdLP9UruLCohMMm5mNamU
RIpSgxcyZHViWT5aJYo524+LwHOGT/S5djDc63wX627p5nFWLCJA11a3FU2vIRrWDmRpJ/vG8H78
kjPSgMdFzbTm1Nwgx1MjKYGqaQMnI7hPWMtmrAn3Ke/bEEXh+aEp1NYfh2uGoBbF4HK3QeUdS5D2
lA3tEevHU6sQKXrWNSVI7tji4dMyHXGW35+EoMrVt7Qpmr3kPavTK4lrByNp822dzy5CKZsEFRCm
QHU5eSA65VmAi6+qan51Hax1Qa+3QV6RMp37Ly5H4VZWPehXmVs7zbTqkyb6vbLyLa2Ez6SVbDxW
lqexs9RT2qdQaj7FgYSMM1UJXzvXaRcVWX9dG7FJFySlct31y78+bq66/VxW8X4oCIErcha6FnI4
ryLRiZ2FVM1r643Atuln3yjzIub7fY/AMEDDJA8SYVk5jDvC4CMJDtckDYS3E1FVwbhBTF6N3MU+
K2MM3IoUmnqbWjcn664m53qSNg9SaNu5ZxUzJ5wgKHz/+GaJxJhO0KAfMvGm9U4SmE7CUjNNmDaC
deDTYTGKpHNLkyXI2jcrX6LYzh4IbIqS9qDGbT6fbTfdWck/n318WOygYSwg+BIORyDx/xU0co60
WviZH9oZMq5+jsz+X2pFull/5Kr9ihft8Z7zsyhzm9BmvKZAQxnKnP6MYIkYw68yzYOavVNxHjd9
pJwu7ImCK0BncucP6hzOjVHSZOEHDINH1+bbR0VHPq+Mb7TkDRD6QHqZRVWRw+N8WD127k1cO/qz
yt0ERU/XPJYFSGG9NuOhazV/h7JDBMJs5V/dJ4ymHHiitYEDKWi7yQgh7atsg+EvgZCUunfKvNi6
ywr4qEu6XOp66I6xWU67frTrsCpK662Ugi1u7jjzFanAW79FtDqn9dVSpfHHRkUX2Pj+QHTz5Lez
UJXphKpHVNxX74PRjwuDazqHrfLq5zknN98cs1cT7p3EHsvDveMSqaNE94j7MLvNDPZBUuZb0+gg
9+yPxo/3blG9qFZ7dfuYYdvP/8RLHdaVDhOWc5BWYnjqdMvjwnqDPa92FaFfm3gq403BqoDnKsCD
nGzAq+MjdZoNTsb8Hw2tjxB4b2K0DiJNfyeE8j3y8E3f5kCFd9mf89x73tGPwXrrGROkC75LcuRV
l7woRD4nYQ0bVscfnPRym1UDOLG5LdhhsGaBXMfTvGl0XpQp3WNbOBK5OaEs75+Wab4TpsVjO/X7
1TcfkMVf6RD61IT9bE7aUZn9ec3bnbKJABPdlPEtrho9tuoxryhOFDJ5mXV1LMz+w+KG3SwtUTW9
ldr7OkeuPBOq4lvpSzObj4Webj0NpLoyzWCa4SAHqBsju8RxpYMUDn/t7Lc1Bg3fzsLDZHToSYB9
zWzuNmyjv6SLoS6ZuN4S8v1co97iuMtJQ2NAzUnRSbX0AUnok9f3EDFrvDPn7HPwSbyvk/pniNO/
pl4xYjvy2M6i3PHl7+PE7jdTOmNbwSWDBtZdk6PvQAXFdgW7nZxU7L8xHD6YhoYlo5WPs+4zcy6Y
E7zNgpsNk0VxViZXamV6vHhtAk5wP46NYuvE6TaelmVTdqAkVcMHzeLso17dnZfiNbPmO8mI46n0
t3pV57vaZm2J+8+lLq4q7rj/vfRFJ9c5aBoPrjJ+HnCKYJn6LK3lYPXYXkoVJeAVBJb8CkvTo0T4
N1khpOgaAF83bHV6gK2hoajKM/dI3RcEyLMZrkrcg2ktruycSHamxb4wH3G6HhyFTJGF8stIC2+j
O9qnMSwWUKPxq4zFD0rlHWHC71rn4TGdjWuMnk7oyVWb4q3T9R9C667l2Eaauzy7/l9/iCSRbVCI
yPruaWiOKVli/G0+2UHP/pPp4z5X8odyCxrLNs29kEEfk0CMjBvGJYe0tjpglkIcFADbbOTPy/Di
uYdFCuToxdNcvAhyz/veuWsC7ATqzG4DFlVWtzg7oPc7NYubhemEYnpObbiYUp7ctcvDxoivivwR
uD+Qq3VFLlmx3YIqM+DqfTdHdePu6KZosYWwvft5GugqR5tTON/aWpDdZr/YgwxReNKwNIwm7iH5
1HcmJI1aonQGOx+5zgIj6T/oezni2flO2v7o+MYzdNvWVR7eTHFkZV02JmaylB0Ty2BbBRi43J3Z
EBNYVrultneD3+FIUITSqH4QuxJf3UZqY80jByvJKEaGfTWeB0//ttSw8SzztamLv7FbnEiD/Bny
5ltDa0tgN0GsSAsCMbT/ek89abYFHjW0zx4hn+noHGQ9obfCOqrIMy3yYB4ULN+vrvVjaLk/Xea9
tnP20BnLHfUqCIrLm3Pf99d0wpZGMi2qBr8IMGfihlmrU5UCQ5IfBgal8g8G3QNJkl846j6mLjZ3
bI+neTLelrH5LSF3NwIQDwhcu+m82gYgFK/zL+r34W5I+iWMwgsGz/kCQm6QJmEKk2nzyDWM9WR5
9Lw0YLbY3ZUaLhFPEP3TlmL1hY+YreT6ujt7EWdy6q7Adm5AghBZuxOp04hU+SetClJj+ZXEtHHg
1/Ct3rDNddjaHHsVkZ3ntqPLqwQ1I6i0X6A3ZIFkFRSvWrSD14yIy1HL8CjPR4nzPBgt0FtEKkZU
O/6V0k79HGdk5fE7Kl47J6cBUPu79j3qqPQ2aO7OQLQcuCNiWjPz0pNMicSoapiyRJgVz6NxKiEf
grZJqqBvazBv3lWuB21Xo/PZtc5oBbGQv7byXxbqTre5EmB3xc5Pxs+eYmzPOpc1NMzS8otOldy6
Y/tZtvPZYldIo9pa4o1VI9Nw7DeaArcQpzZIRzdSv6zJzVKmX1qrXu3ZSk/l7IttJnL7r6npvw7R
w1NqfE0Tu1ZR13+EVGdKx3MYieTOTP3tO/GnQgVpw6biRQg03gWURQ0n3MdKSth2ypmfTFGc47lB
3CAPlice+bpOuM+qO630qHLi7XSeJgEvkaODyIkFWNLr0F389GHu36SrrG3vOAcl6mOytvumGZ+9
PMcpV/NqEQB4s3sHwcSAMGYhqrvxp6Njzh+2apwHfRZk7fb6y1pTTuQXJ2MeH3rp3hrBr9AUkZu2
kQUqtqGxWNv1mH60xPwTV0/Et24h7daIqEcddhJOq0ifG/BpYDlcEf4TFXCHPpnfEyf/RA2PvXdS
L52W/RtRH8buj8nY0EH8TjRnlIz6ot+RMFJnh8WuUTDAxGb55f5aqCrCbBok6nUQA3afZwkmMJGK
uV1IrJY6REeN/wFUhDDlaF7AjfpCimNpD0jLp+ycusjDPD18Tf3AuNp31r0ogZ2fmtRJb7JJ4+dW
54OiSdWPlJjIHzcr1z0eKO0HL1EW5lR5vaxoIX/N9F6FKHCGZ9xExSTTB0km7bIVtmFBvy79O5br
6QE9bbErPaJPNcLlT+SseodlbUyqucrujEMgPRd2lv6Ny7TlSmd3xXOAQhxeMyqIkd5r5JXQbpDF
H5OTfMU++hZbfbkNfJLoSUolDRmyR3NFiDawPo/pSviKSrMH1yx0bFfjW0cAEAMUSGhoauWbW2c2
hLkYTMzfXgKpmX23pE5w5oZpokWrYW3nwdmmpXGtuvR98TBu685bJ9GZGrJs7vvTo1vi8NXwfG5M
CPdboxztafABP82visEiqCU2sUG/qDp7bGgZS4Z4rwFC7MGStLtNvggbazX3BBw9NtJ9Rswmn/E/
bdElo6HCUnBskUwTJ0gREGHPD5VjfEjZnyrxTw06ZjWWD9iZHga6h6NX1J4R1zvDU8U6ORr6BbfA
ZpzOhoPRCt4lcR4rd9xDlG8aBjvX+NEm+MVU26tBI9G5+TTV39X3wZHfeG8DMGEfAdH6yci8RIMG
4pd0GqqRDlmNt6xfphufenwXpIVXThBDujMtusfMTULQkodE1Qc675A1JYgHhXxv/bi/Ly4Np0qy
XVVH4CxjkyqRaGmPlceywMEnJNGAh6ooHhvXGiNPDqGZ6/EHXtoiMisGaw3h45SnWxyE72m5G2t5
quSCWQRAaVYlfjaNgIKl81luZ0yx7fhCtNs5Hj2fgFC/3K6enA9kzyfYads/bUHedwwMLNrsb6xr
3hv4YBqZq8/kX9Nk6E96NJZ3NgA1W1YT+Tlaprv1XcLts/vU0konaDwu13x23E2OI6m10wt93NE4
G+9r3566Hqluae/kkiBaVv63LzgkAVm0P+QHGMGSYvBXTgNAr60nrZp2tCXs6LDGSCIzDGVqHpm0
xLQp1zneuH78nQp4wB7Zq+aPl2ZIzy5xM52OXMdiSLLshdiAOf/i0uXlmdDEVfNHuVZhhbsi8LjU
IcyzzeRX9WYkbS8vjH+u+tfWHUJ04V8mlw1g4B9sBKQbmzE7r9s+qPUO3BVLL0fJ5IXSrNMH9HUb
TmcfPsIFHx2qkMT229InVUhvgvtTtHW51UHdtolRHxEBXFqpv8FzY1u08gkBNj5lAsW6gp8Csvb/
PUzl+v9ZgJD1f81Bef6ph7+5/Pcf1e9/9OnPfwQVkYH/PRHl/tf/t6/CsZBXk23I7oQXgkSg//JV
GOTOUUz436NS/stXYf4PFxQfcISQIYqFzHvL1P8Kl7PJndOFwbNNniSBKf7/SyCK695tE//HVuHp
JNhhVRQ0tVPISl0DhpD/nsYlNMdwVFsjI13mrZlUS3LxxWKaZ+qZwPM5KWnp81ZCM0LURul8nEmJ
/0itQXaBYwpSfv1B86xgXaYFpor0ALVNVhuvQDlWTrUd1ML+kvlV8bIUNr7ieVENMdLdIt9EPkxw
k0kxL2ElprTAoJ3Gv6WdIYlZjMG6da5ewRmk7nDpQTkrtgyTE3vwfNvcuVa1MBnPPVpixRaJ79FP
5jeOcr844DM2lneP0tXlaCw9OhhKZ1EGNtKw9gIlIlC9PRP3XyvtnutP6O2n1cu1hiVA44RyjJeG
5aRFs6jLCthktgvoXPgEefG1Bac4ZEjd0j+wAJQTM5z9RQAAdu2MQg9m017ITMKz9rZKJT/QG7EF
JrPfP2ReWccbz88NrLF9bADqtdUU+Bbm72meiJ3BIZY/ppXhcVvWyMWQISVChquFwjNMJmYkYG8Z
zwFpt/WNk6lt+UiS9GHMvqA1FknzRPlIRydewo6jdbKrKpxgxZCJG7nmhOYsB5KN66Glp8jsPzuM
18UGWa4L5Oy0D7Cm3AJNt2oFWX6tX1NMNWVDYOm1pW2kk6uv1m/b58pJSI7v5D0PpM0nIB93dc0z
RQbrgM4U4iUYuK/F1ki9u/exxMwZtbrbFDsB3d6wzzpKPc/t2DvPa9Eg6JCjPnJ3MJDXh25QDXix
JbI0ZKXxl600lsoIC78FD6Jds0QgWXeIQ5x7VnAwIu6vcR9La0HE1q/aTrMlGRRZ7g/9GUO0VkQo
m6jOMJxWx5AszLI5dpnQPprc1dRfbwGPClN+DuqVtfsoJwynMVhZszHFxWA2alvM1BIhpzQ5yvMe
LVFQEPE5nNntgODogm8wz885QFVTtzPTUwFME7FXMLmO6M6J/F/7BidMVUEkRZzIGZDKonVozbNJ
e5dEpcxRysRtbVpHoeQGWzLcZzng8Hu1cchw8dYIyf8UUhV1AKrbyxtiqEldMmhO6DB3xI8hezE+
0P7gT1fS4/rp0Exz50X1WmIgGYEGEZALP7N++bk1gmoWCp22HQ+QHdFQZLCdVKKqn+xppFkl0Rch
o7QB+sF5PCFFrxGzyoMBuFds2gq/wBbhfpM/2Nzm3jUvW9g94sI13DNrUvlbLbZ1Y5f6i/3r2iXk
v5VJlBQ6Kn38BZlCEdQSp11h7EalFWY29qP9jPhJMfznyE+JkZlb9qkRLV4eD3WBEjLh5IoToxff
FU0YKL31eOgffUPSeD5QdpJGyJmZMqCaXVJ39Lwqg5Qw+/5QASCnIfQ8/5b1LpN707Ka4iLyqVP7
SW+76kEYnDz7mcMC6UA35fUeHRyqQPJTihhkfxy9HX1RuB9VZzcW26iB8iiDlNG2SOBIcyRbbW43
ORkm1gvoAF6tWlr4lCg19t4In+LH4dvnL5UuchFiFkYSCrxK/SEcrf1tALt+cXCBu5XdUr3Tnsn/
HXUrf6ClI9jFrP+nNMQoWggXK4aIbtB81tvRQcTFM9RnfBPo08MmZg+LLG3ur8jojHsqfe0+pOOq
f9eWXTX7Yskw80yxYgeoJlfiXWnch4zkImQcYmDOc6r2t9eR3Ow7i7axZdbsX0X5NUJOQp7tTWnQ
XRcUaArePaPzRGAjSf6OaZjl+0L603IY6QCLQ1yD1ZkrbZGUUSx/GO7KcZNWtGEEvL9kwGPqV/lW
4oZZNro5eN5B4CAm1AUztzy0nkcyyVrG89uEARzBTyGzW91D3+wmu8WTPLZyZkU3K8xAZmyZHzYF
DyYgKsVHREe08g4sFiV2rWHJoN/6cgZ2sIBedcTaxfha0Er6IycLGpcMneV5dDuGuHjWE/It4kG/
If2xD04s7CaCTor9PWUM8WUUlvndDvnExG2A9RCa2gMo9rGal21sDRg70KSgGq0cuwwMeqnKKO28
6mGYBlAl217MW4U6A+GaeadWSgKE0QGWRXumWUdWwWAWy1NLPYO166U/kJmPEI6zaJmZho0ZZf4J
oQk0Vj7r4tbwv88wTJd2Cn2ziFOczJjvEe8wfw4JJSAbXSvWW23I7olOTeddaZLqIcuQ3j1pCZs7
OST6p7vOOocZxqJPwVnO9z0jFNrUU+MsgYsqEUuH2ee3VW+zs6Mzh0fAFO2fngCdy4Q5uIxMylQe
UPSX73VfTO9IN8WHps+w2rElisfBuavGnOp/Undmu3ErSbd+Iv7gzOTlqVEqlWxLtmTLN4Qsy5zn
mU9/Pmr3366i2MVj99UBNowNC1YwMyMjMyNWrGWTz+vy2rG2DR37+ZYmxfhBqXKqRpryVssQsQVA
0JG8azRC0lyiFCXJ4Kz1JqBhTrVyk9hGgoIE/RAbyiY0A5WnASSbP1WA1PIOLqfmrrGS8ksG2wsl
LMkEMm562ViLEC2EKpVfFVdy6b2VI3KOt0wMIaxWskJyAXod60MNAhugXucX9xUqOD/CWmgAec1O
cDBrWs6DhUQRMxSnToBfWV0H5s5XvuptUrxEybiUeqH7n0zdlODA5Q0N+37qd/eWpss/VLf3HyI4
eNAtEHStrkHYZQ30QoOq7TVbST+kkcbMlrlXbjIV6MLKyY3iu/Bl+8dQG9EX1QXloXid9pjaUR1u
9C5Kf0I5F5McQinHXmVpp+UcoB2oPvKrNE1FhaF/zYnDqDklJLQpyivKFVIHhUTWT+VloI4Hx5qS
XfniWxZcTADRbZ8aUmZ34AeFqV/pQs/7bWXqEZ2MctV9BgRMQU2LYmpvNGTQBEbRRd8qXGheDQO+
h0PUN95T4rZ1TAJBRtY94ybFRbDvhb8hW1TScykL74W0bQopUSHpQELHgoBF0wGlDikPw92gdYJ3
bKMj1SG7URlsO5TnwPtwGB3STBq1byAqEBtFTsOtkmdAZZzIDj6R3lPBy+ds2bU8HqfQhBlZtx7M
pH3yjci8qQNVa1eFLfnduhj6QOyLNtcRQrDSoNuBJuQxSHctkDGjiKDP1YwsupVcpAp2qJy297oN
iGzbh6HzKY5sr9zaydijIVITEiyKR3pArPDdbxK5rF9kfroYgs6gi3HMgM9BmjB+4OLXfky4FqDC
FFb9rQ2+WV9VvUa+HGgbmJney7V4nTdDQj9J5juUZhBho2cJ8c1nHzaH+FqvtTbfNFEpaNmB8/p7
5nT6Y5COqQfZC5JoFTCj9aYT1FRsL4G4MEZpp4XvrKS/qVC6/pUMePshDmAIo2fI7++RpypfIMRN
yCqkHQxSJGsKKt0aHaW97cNzwaWZe6pvQqBFkyGYhY1VmlS/Ssl/EXpsPCkIB7WrkjuDDvAXjCJD
lgPA+I7hwabv57p6k3LXvHNjdKNI/eVOsKo1IaORpeXmnYus3pPag/HmeDe9n7JH+xhgjmZ4UGQv
fQBv0eobh4QVqlEI7cBK4BTZT+inAONyieIQsimNkiiNXEEzQ19rY8tm2CNSY42VWpGQG0Rpjk45
qBNjaEk41lYuKld02lhy+KGzNQhRchlhM+5rHthw0cdc6BFe1V9ID1PPdY20+VYBegYQC0Lrpa0K
mM5aqhvuqqhUeisKDjgFbsC6BVybj8n0vsviZI3aGxFN0BnwNdUrx6T9t/R+FMCcv/cDgERR9eFw
Z5glXafJ0LbmynNSVrSW7ZrrOg0Gd71dAZaL/CRTON3GLieDLqdjQQVGW6nAXA8lGYZwD70PLGQU
uwoy1Ybq3mnweI55P7JhAGPa4MXPOvnVg0aG6iCFRncTDW53rKBVQ0IEsjjyEr3W3iIZBX7Z1MLy
M2B+/8VPFB4lvRO1j2ZW1F87Jch/qA29AauA0/kxrQsVRqy6Cj+XaTRqPiUcFSsNhp+vwUCbA1Ud
XAe8FplcHcDgByp44ikOza5ca7aqGHu1Es2TpfVA4zt4r8htSa5Pp2nOxSXPh46SLFn+H5RGMtKv
fm1oa7cf2QjJ/1bPkKH5PySP5FtZ2tU3NyyAXSNHTyUXVE1wVAqXFyF/ndzHIsy+87wBnZGItv5o
FHr5zQ5QEJeBMrI1vtWN79J8ofF8o6IZkxUmbRY+hJ1tPshJKlGfb6BJE1CDfRtUJIN5AKu4fd8J
AHYuNG/3RUqvLp1EvnHbt3H8awRffe0ad/hhoWLnbHnRl681PJT0fEI0dbDQR63glGyCCipehxKc
Szk+oKdObr5FuZ1+l2VkM4FiVgCTfcWrxU4okDCuCrjhuDWDy3e3Q5iYDxUQgvaDHVhmtg6yyBYH
cMf+qOzFVRRles/dyr6k/OQdlqH4pgEnvvMGX6IwnTbGGMDiZuclA/fB2Df5i6QVEAChP6d86Lyk
p8BiV+lX3ai5rWco8bjbUtbclzJslGKPZmf4kUuxqn6oKwgk1/SZy9rWCat0+Ky3vKZWALkQA4xM
yOCoVvSluqHUwUaho5GNiwAiDc5Zain1DYequXXyQcBtVSM3uRE5F8VtrAJ6v7WHhMxaDtBZ3KPu
Qc2XPkVPfurUKuAuRUuNBDbFraJoWLeFSJ2tNgyu+hU+N/+Tm6HzZzB5YRX/o2z+R8wl/2+swv+/
ZdRG8YT/zMj9f+qyovZ4zk4y/pN/ZdEM+38U2VZMBbQhuZ3xJ/+bRVP/hy2O1ijYOFi1TXhD/pVF
k/g3Orvf1k3SZdD5W795hSWdHBtt6Pw9UqWKgv7Dn+TRzgVXMU0zp04qVdZHHRh4Ac+zaJQbrcqm
1H206N9dJaMzrdtv4OJ54Z5My6d/MnOnCgXnNCjvLU3ydYPr6CHsS+oxFNSh5a3rw6m7Gtap8qHI
b2C7XF22d05G/97e+PMTXRZIslw5AppzrKyPZGuuG4C71Az+3IihQzoIOzQrYk+4XSC0DAwp75Wj
TOEnQAYtfimUYO/BJXLZ0Dg7J9nOt3VCcVk1DINFN43JaGKLl2HfuOoxKcV17hOGOWnD7B/28DPh
ldM1mrECTQ44DgvpQVKuE22HqCENnMapTit5036peuDykexbKHiV2tXlAY2ONRkQplBy0kwesbDV
ny+P1RVBwotRP+Yt5XnoeocN1WHnj4TO35wAvmzVEIo2yjaYE/duODYVxdAoX7e5v9Ea4wuwXdjz
MpHd9oALF1ZJnZtAA/ZwRdX08Y07GVXDqZhDV6gfTV2uVTiqrfghbVMOr86nZ43Z1AQkYEbBE1W0
jQzG3C2e6yIGl1+m6PmQJTUcEFc6bFrrBnrL5zpoM3enGBVNEIMXBF/Q+hnWiFEGv7y8aP0NL9vm
yfUttf4EBtS+omqIpGDY8cOF4b2piEwXzZQVst3CUmBcmnhhXZK3QEpCP2q+7G0rJf9ALsyFmlLo
V/IAf6gjfYz1mht6NRyiUoKyoxDaPyfNf3TSiRTI26IiUkA8BW5r0oUziSSclLlZNUwyncnwB9PE
CkT1NhC0mkGBsZPAXhgZDbS2jCzpokz03CRQ32CLqOjjqPxx7rk6jLtORRboqIdZutbcrL9LQOdA
tg0nSBUdoT/bUL2gV8qEgQxau480h5gLWmgzXyFkJH5UTgKEoKCeP/+KSqC1V3EfPKpKmH8z68S5
QurnqSFbewVNfLvtI5qz6p50tpRX2VZxfOWq7CLp+g/3MWca7yJL1nB6yxqrRKdhNkMgV2tFKt2Y
YW/uewCHnwcIHBYC0/s1x4wB+lpn1dnMMmWqUzMgoktYBWrpBvoZy4FJ1Mp+2iGt49z1QaQge9vy
IMPd/Fv385+P0FBkDknCiG1pk5nuUiVsC3eQboRyKGDDac3vlw28O6nGsf028I4gbHALOVRbCZT1
XdwfoBag7Z8+rctWxtBztncNDYgMbGcAuSBpsCcKMGnE1ZJ2AfumajRlTaL5sy4VO79Qgw2N8DQv
icjbXjY5M7AzkxPfKEVRxIhFw0j2McqfFPVBhA+l9nDZyLuQOxnXxDPa0HMbCnb2jSt/J2dgKNdt
dHfZxMw4uLypqiyDP+HQmpzysmaWQAh87yhJgLyoodhqDYPLXaM1u8uW3p2KpHFPLU0WiQw+ML0B
XEutOLuUhvja775eNjHjB+NNFHpQ7n30aIyDPbkX5YJUdZwH3rHNYMpphvwf+QYENm9QS+lvS8+X
F86NuVFx2AuTsMmxaE1GBR6hrvIMZabWHUl62qfCtD5dHtWSiYmrNYXb52mOiWIEcgKRcVcZOYDL
RsadPtlClsXnE4OQBDHExIgyOHWROeAl2KikeQ9C2sNPsapwg8S+EfnnSmgLgW/O9VBwI/8oo8kj
xkfC6WrVcp/D5olJV72VXXX0OhhnEQNZGNrs/P22M3Vx5CmQMjNa7wivOuBv6izQoXYLRt49NvDu
8V5pj9ABIZuTg1uOnMI3GozQRZZsU31V99HHJuj3ghxqvnQZm12tE2sTR4/DEJ6utAcj5lK0reMD
nck/wXWuUhqdHBiuwWWujdZaCHoTvkeuJ5NRTu6ACtRsUuhgt/DuZeSJS1Sm3fxASdZT1W8NCN3Q
BaZKM4lPpiumDTN6db2ruBxFhr63xW3sv7Tk6Aa3unXbZtWmW5hW4dsP96VmIOtYkV2HuoKyUNH/
RaQ7XaFxBU+CQ0WBW8RIfgMNRLSOOwVTuKEUSu/c8+W9NBeGTi1NHLslQw4lIb7g1XeFnH0A3AjS
+auL7PpKqsv1ZWvquDXfbd1R9RBxVVmF9/N8YA1Yj9ZC2f7YwP4yiCukJ+3yu0K7LVzuT1ojvkBo
c+jyb7B300rqRKjGkEMt+k0Kx3adHAIYC4J+DXCNDtmdC/L58hfOHGOWdfKBk5l3gpoUp7CJ/Clc
SjIXTKo1dK/qQ790LM/tdUEGVMCmDlRnegL4cmcqWa14R8q7KHCRmljVuh5fXx7QXOQ6tTKZ8Z5i
uFMZHdvAfy7r4raVvle9fojVeGHmZoejqjiTofIgmN7Hg6ik36ljv4WUN2mcbNRhwcLc2oAz+pcF
3uLnzuPLwdAWDUMBugvpHQr3xd3f3GOARZkqcuk2OCltEq7qtEL7zx+8o6PAhYc8pQztmZYtPLtn
h4J4Izy1SLoB7zgfSupnNPtWDiEY15eax2z43mYLb5NZG/SDkxORkZmxx5+fBBHVTKHagLYHzPyt
Ax11WNIUlC8cjO8fQIRZSM7/bWUyX5oGx6XIPf9Ifw7VwUpHNMd0vevBcWGOBMBu0veW+ZSBXOPJ
oNV762pFt/AVc1Hs9CMmTt4ZyAmgweodB7rNSGTrUJt0vrYCwU4/ukTOGWL6v7EJzM4aMxdojE9u
U47fy3lIi9LxOu7Bk6YdKDfqyOrH/v4vdvCJIfV8HQGZ1UVjjSGpgehVezbIC3FIAZhbGNFsqDgx
NLnCB+OrpemEd0ztz1UDjS9qFoZ2EFm2vTyiWc+0dE1+e6vyNDwfEWebrbUkUo6J9OAG9Dv1D5K/
dAGYHY1A9MuWLRZImfhEreYaqjhwIQfqrxE8HQYfbBFt9MpbONRGMOW7Q00IksTUvXiejLnl043W
1YlkFZSAjg0cnHlfoVOxz9vb5Efokf5Irjq6j1YD7WLJroQCWFpYtpnZFGTVDMVCVNQiF3JuPmzp
w7K6caD2Q6U9eLy/lkLJ3Lv/zMbENdRCBuNiYMPUpT23YOtAYW6b7ao+ukJvcS9FPyWhLrjJzLzC
9EIsBvwqyDpMQksNHRIXVfBrUK7cBblB9Z1a5h+7ItkEPFuFTtYglXU+eY4FYU6ZxD70OsaOpzGa
wtuCtvXLVmZHcmJlEitqUwqqjjr70aPdqAYgbZOl+3MTZKFg5gNwix+On3AS7dO8gUuApp/jIG7r
pNi5jblgYWZD8VAlu26SJxa2OfEBG64UtwJ6fizkR1+9bbv03lNvNTlaSCzO+TOhQdVs2JupnU0m
y9ec0ovoZT4G5qse30vtA1W0hWWfeZRQbPltY7JnUnrhFADviKx4Q31wQzRu6lTPIJbIDnFmfQ3s
MryTRX7XBhAQXl6ppfFN5hGi9lyqG2yX4pPdPAbGU2X/umxCGX/H5J59Nr6JN9AeoXRdafpH6aZU
zL1xRdcUcnSOC3DuNaY4bil7vQY3QXtnvDS5c45yOrnjBJy4IiXgtvZazT+iyUXT2TY3wKRCcRi+
XB7lrJ1RPAD1R957o4L6qR09q0Uo0xl6VGhOfG6BcudfZPn+L4xQ6DEUjRuGsCYzmSIYF+jjoahZ
V3q4h+LDuomWXGJ2JCdGJjNmAnDw0IbkQOztdmuU/r1ZqOCii1BbI+Uj1n8zJpu7C2cvtc+JOSvU
pTiHsPFo0XxautnGrA5Rnmx8dckVZi5mVAhszTbUt6TTJLx2QGLrwuLcQP4dMOAdjDRr068BlBWr
uL65PKy5g/jM2iRy0Nfq5HWAtQF10q+w/8GtcacMyG+tvBIklka35UMLwZJtbV1Qez36A5c/YTau
UEWTNR4QKlR05y4JhDh0FIsY2dGwAy7YMtf1yNhdgPbZFIoNiz24700B0GSPHle54KyzoeXE/BgW
TnaenatKBTEw294eubatlSM9LKZh3+4z0+Ciy4h1jJsc0qzJog4xumZyXYwBukJE7mPe+HjpbRB/
8zne7OKr9aCk19yKgLqHC4+acU+/s00bDOLpOpUfY+K6tWySFPNq//jY0zjo+ekqogkpDW+sTttp
EANfXs+5CdVPzI0b92RCUeRz46jAnEwrLHpWUfE6BI//nY3JRdUFVG2pHTay5pCmz3591xsLsza3
DU+HMYmUQvLgx2lGE3Tm3SZw30lXon8tlQX3n70nQivC6thselWfzJfjKI0mevwfSVxaGWDjdu9d
uFoACf5EEe0oJwPcW811FYYfLs/ivGmENfCK8RY0NZ21kQbQnmM1zlzt2hxi6IXbGn4bJRN76FEQ
HXHyYk9+TzlqcJrsTUjFFuZ59tzlXUMlUFAUtEY9m1N/CaTIz2U4ZI+lepeafboL63wzwFoX+8Ut
SshHTRqux7ShlsnbSNo37bWfyAslplmnPfmISU5ProoCaavOP+bKLU02yN3eLRbLZvehrpuWAFhJ
HWsSA4QB4CqqUi5QBUqDiWOb14bpJts6GozrMKtpPen7G9nI9JfL6zzryjD+0vpGCc2YQgnMVo9T
RB79Y4WezAHI7j5QlGEtErPZWC50FH7e9Qs5tPllNSi4yxZRXX5La56EgTrrmwAQLGHdkG7r/CFs
rqCUo/tqpyAfSz6yFo8O9Km+Em3JKm2bp8uDnns/6GgGQQI8Xu/BGp25VVsJpzab8ZUCV7aFcivl
qYWtO+s0JyYmToPkj2kC9iXSpY9DltMoh3DLvzo5/yNmYNZrfhuZpr0Kz5MhysWIFGffuJ0G4efO
gvi29O8a/yWKFnxl7lqFcyJ7aSIWgFjK+bQNjqOjRJ4xpviALBl9vQeyzV68cOrOuqTJZQoAGUX4
KSgI0TaROyYu2Yl+BYwLnOT3yEg2ir+872aHhGSlaVL5Im84uWAoMEj1UYetoBNr31fXVfqLdoWt
0S6FslmHsHgSqywYIX1y8bVpV6qyklCeAtft6FbudzAWCONmQH3i2hYZTKM3PpSQOp3j3LBM1NDb
/udlx1/6iPHnJxsvQee19BU2XhA8e/S1VP5h8H9ctjHrlGSJxiQAADxlYiMWqGoD4fCPNtczQ1x1
ATjn/JPr7Syaw4YFa/Mj+m1tckK60CkbecE7HUabHKrtuFRWmXd3eUiz8eJkSNMrRaJHIYrKBEmA
0SZMe9lf7eQTC5OIZGnAm9KSSUvqNa2XyNpuPW8Y1eTX9mMxuAvR6W0R3t37TuxNwlMN11fROQ05
tgBadIiD4ZAJyo+pfz2Wgmr/kME0ujIgODOgw9TqjTeKI+CR6Nz/V3M7DSq0tbSBHzNyD1h7YN05
Tri6bGHWRQQFerhoqNZPUznDgJqMFfVESb/+VdbWcD2Yxrek09KFO9NsMDkxNPH8vM0NRDGYVPTN
FKg4o4QrdRyjI1MuDGnJ0sTrFafQwchhKUF5JFfTA6UbYA6bJH2+PHeznn8ypInniySpM61qCRj0
c9No/ArP4pLvL63PxPd7nYbcosbGYD3EnrZNyh8KBH6XB7JkZOLwYIQtzZNxM8GihM4vEAeLl7j5
VTFsssfcK4SYrL8MrSViMTharET7FhkvKf7Vy3Rk+AuONj+Y34Ymy6+5sObrLjNGf91NrL2KXmyl
Qiw42ew5DIGcDnRWN9S3W9zJYZFVrZX2KpfvDqlbUFy0aoL8TkeasG0R+cqNcJVgITDNj+y3zckp
mUY58FEDm3XzLCswQZuvGTSxl31h9oQC5QjE2eSKMQ0ImQyjpaoMvCrSX2GkQbmEbvxrIyOeuOsS
+fqytbkhoePzBn030cyceEVSBXVgdza5fi+R93kqwdrkBO2+DNNowdRbEWYa1ikg6gYAeJLLUzRc
WYdFrYOJBJKE9h6SELS10G2/LT24GLO9Xe3GR2QbltvwjRvgzkDcuKr1QylXyCRCLTFU/f7y+Od2
haGDJgeVBZTcmGxvVTSDnYZ8k+93G65ySvIrgfq1q7eX7cyFKgOMtwFqfcQzTjZFG/Qowgh4WCL3
vnd/UQS7/PvnvOb0909CYeA5ZJ6kODimCcgeSJmgqQjdrxl0dQUHZBJuLtubfYGD7QaeqSgylYKJ
QS80dAR+xwHZbb4r8lDfDaFJT1yXWlcujaarEmr4dW6GNJAinPqtt8HoXv6IOecd8W1Aw0g7mmIa
Ni1afQyTQSvuo+rKa0phkvl42cbcwpnCgO+EThLCzPjzkzgDnRY64WoKm3QEERyvfejtobi8bGQu
mBGSTU0ljyCDLT43kvt536d9EhzzMoEEQ/aatQwaaNNk2UuZIVEQIVb1F3GGkqwpuHpopBEnHkle
uOhlhAuOvXzrlg+NEa3D9EmBHTmOb3s7XRjiuBbTzW+NyG2V14yORvD5EP3Ipkbh1cFRoEWXjb2E
T4F61SVXfud8UrJPvD8XvGPWoqmr9NEDIeWpdm4x1WQ/kiIzODYlHb7PKb2ZKxP6wFR3SZlCnZx3
33JD7C4vpfJ+JyJiTOcDHQfUMilqnZstkenLvM6lUPFi7eBWzuGmi9b1D+eVDA3cUXZ3zPu9jiCv
fGjCw2AijA28xV1Mx7/3XD6EN50Nepv5nqanWsCEUebm3tHu0QDcKMmCA82khjFAe4wpGOwIcT4f
ae/JOcID4CShEstXUBAOV1LhfILYAyT1Q9u99klGP1yOXK7zoa/NBY+anWgqk4piUz7Upi0JeYb8
rTeU3pGzZuy3hNrcXNEYuK62lf5EXXHB3vtNSgsY9wjit0I62pgMN7KypEhquNlzq4TO7XtJ63fT
vkTmzouD/WUvmrNl0HJkjdVwutImuyVCsgtyW2AgWgNhffx5+CJZA1Bo1Cn/OH+oU3YFGQosDQDU
FAJlQ1rihbTmI6XyKwy4REUHJfQXXOX9VtSpuwNLUiEtH2P1uafECvpRQ0wqqBo1ceKHHAUn+7k3
0eJ4Vb/a7cKLeMYzMGeQOuNUH+vK5+aKWO2MsqdmkUKu4UgSvB5fdWenhtciRQGu+Xl5seY2wpk9
9dweAr62n5Q88xWUEzJHWTcZPNceJMJK86iBG3a7X0P1XbqOUENaymjM5CvHyf092snkFp7oWtGT
NpHgBrREt0oHZ+dY2aFEBi+ke7VGACgTV05b7VQ5hfcVWhh6KhYmYXTJ8wDPZ4wFInqVZJ1VPp8E
GnTQVBkzKyYSXWoFFYn8HXHpPvL3ZUTrtfbU1y6qJUtn5/tLAJvStkFrky/lXjmx68Sy4tqQ7hzt
UZ/PbiCnqKlzL7nwTFICGD1gx7Ehgfzi1IdJ1/pGH4F2H/qf8t6T4TSCN1734GiGlStePcDxsh8a
mKpXablQ7JwJB4RZku+0qlOJeztzTi4hY4DIe9cna2W9wLEOgcaXoniFkiIIXv58Gc9MTe5Uwqp1
IUEHRo/gc9C/pgY0oenKdO+tYa+bB0fs0vTrgs1xf0xc59TmNMuiD5aSUUxhv4blqvwAOzmKDYGz
735Uxb0HsxX/wVdIQWfB8IzPgjjiajcmPXlkj4HkZF5dB3og0bF1vOioN69y/hy+0mG+dmEvE9UX
Xbi7WFp67I8Xq+loYfnj0jV2SPIYODfqIGlQIz3Py7XYjoldR9g05A5rNVkIgzMlcnCQJ5Ymd1cR
lig1jnm0eEAkIvgilV+TQoW6cavZ9MyuU8S6exlJIu+TCm2uZ987fffHAB++YcQp0YnCPn17R5xM
cVc6QyCPo20kSVkXEgoNsF1Dv6wF6XphOedCAW+SsbGbcEi7zfnM9k45QE3d+7TSwpmjVVdR9tGN
KeVe5QghrnTxqEDGElnOxtJjhHealRpBshvAqKE6D5c/ZubIY9y/v2Uy96baBFqdUpdLSBnCH79y
7OdRpA8xrtUAf03goUW7dBYsTcD485PJtmnLGp/zxGAlfEA2btMm1k60r38xNFvo9GUBo+PVcm6l
zEyDJhKb7TooV4XYa4gLQu2+QeHwFUn0AeWvoJavLhuduc3yNKK8Q+cXV81pxTdFbNKUPYXcC3qJ
uwZmwZFJr144xeb25qmVyWGiovYi8pbkiypF+8pTr+r8TmtJPCzhAGYNKQRuOpOpnsvjz09WKu6M
pnZqCfcgkbYFzpftU8P6pbMBd0rpioVb3uzskXXQx7eASb7n3Fw1GAK5cZ0uKvR8yuGuT+vN5fWZ
HdDYecj12KDjY+J6YV2CpJSI4TGaWJpxC3nSVnIPi9nFmcQDLd4nhiYzVyM7PXSjIcUzkK33trmn
ruHbvaZKsIE+2lz5Q7eT7eCFtMPTfzfIiXvA0+kW1XgOm8NVMOzy6FOGtrXi9gtuOLtcvKtISVEH
1o2JHZHRK+hACnjkPrWmWUeLh+3lkcxckemtoBNxfDyZPGrOHUKLijaiVYTOBxUysvje4aYMYXVU
+buMcrPVLRy14/JPDz16ORQchD+s6WNci/KQv6ZzIKi2/ahKegXb3OUhLZmYOEYvaQ2yd5joq/sA
KfbSheMNXr3LVmb9/GQgk6XRjERWpZROgBZC1hCtyjvaOYbs+bKV8bdcmq7JxSTjsgvjAGPp1AI2
+XybdzdoEHVBDQXtgissjWjiCrGdUBAGVn6ss/JWBP0h9V6Re1eD4v7yoGYNwaNClhXMkPz2jDqJ
eXUoNbDRsnty2OX1/FHptdtS3sDLuXARmPWEE0OTAwoYV2G443OzVDLu5sr4ArSN706SGwun0uw6
0Z8KDMoeO0XHjXwypCLOFDsJWSd4Ada9hnr3OvhSBZTVdFQwLk/f7JY9sTWO+sSWAnC0GwJwIZZe
Dh+RLZL3cS8+VjDDF6Xl75O4/2HKQ7qwc2dXDdYbQTwi1zrNXCulGkMzBQjBkqt0a7n0iqSJ8znR
IcTKvaBb2F+zoc8mHWFBL03om4yyHORezw3MRRa5ViNF6qKhhW/B5+c8hMy14K0KPRD/cz6X8Ddn
qJBG/0D92MOVdrccxZeMTDYWRPBxI0aUTagcKgOmVPRtUXa67BVz8zU2TpDpI4XDxeh8JE6Wg823
yXWUlpZ/VhpEOgwpSBceoDO1Gx1Q728zk2UJ3Fqv+qTj1LXt9Ar1VQ2sXfQ9KoJ4F0GOCKpY6Tdu
MdTbzq6h0lKhQ22g3twkEIlvG6SU0TEytSvF85Es8JBxgjpmsXVlvMdM4+bpZ47OfLJHOlc1/wEB
Feo6RdwqKKtth6ZJqxlXAl1P50azwzWvvWoxxzW/2oC2NN0StIhNZkjJ4Yi00Zk5llsarUW/Sx4u
r/RcrCFT928Dk7Fp0KRr/kCWiQvPDRBDxKz0ZAu9U0x6x/uoD/7Czp+9ao33U6EQtMdM7/lstj0l
O7fnNmxkmb2FaxOFzFZGAi9pw22I/sIqr11kKgWPOih1s6fCgKP48qhnp5VIwI1Pf4sK598QBa2J
GrrK6aR8p3fSRhTUC39ctjEXWcnW054JyBh5kskeSlyYQFQnpAhobWT1kGslYjG7OPkOYsEtF8rj
b9nHdz56Ym0yq4oNeXGiEXt8Vd5ZDjJYPTfl/o4i0LapMuhwv8com3pxvYVK9fryUGfDhQGXC9lY
uA3EZKiQXWdeohOTEjSIBLKffxOOTn7/ZHBO07M3JH5/58QbRYVVFU7cy0MYw+a7+TsxMdkHUjdI
vdVyQuhQGoYQjavKTdnXKAZ/SbVHBN8WL6+zO+/E4vjzk6hSGW0gaQODCvSXqIOeEtbkDYxPm7L3
ULbfXR7frMefWJucTbEsqaId8MYA8PKQFx/HQ6N2i79IzHCmw4GnkJVha50PylFEIwdv3Qvhcx78
CILD33SEcGqQFDZ1MHAUxKZljMhG5hRZouMAC334/CVBQK78Amn35Rmb3VK8lACEj2ngd7oUNTCK
yJNJdEVBfVMhERfEXwYTwG5lIisPga7WQqfgkaLw630fi6Xk8NySkcijeqsR+HV5smSw/ut+2vKa
N9Rf6FxtKKLUmL48ypkoxW9nqbi1UFebRmNNi/2REpT2moaSmgZzZb2P0BUlabFJ0Udrk4VYMbPR
MMhbDTQKJ8D0kgRsBAVZhao0ELh14AQfdZkTVYVGsLcfDcM/1PKhspbKtuP2nWxvkK505QOoV6Gq
m0SoQjKLHIrv4FjY5O5MU/pS+qhUS/mom25Ff368EAyBtAMIhbfEmCRGUj3sIr0L33AZESXKTLlt
xd3lhZsJH2c21POdZgQJTQBOEBwrCpS97iC51COwfNvWj4UvNpeNzXrJWKeALY1iyLRK6bTc4TS3
CY768FbHR3AqN3RvpzpytEvl9lkaFekgR3u9bHdmC4Cn/W13smxQoyLyJmXBUarWunsri+dyiVBk
zgTDMgklJC7evURS3liyHbXB0W5RZHRQSE7umu6PEZ86LwI4z+gAINUoT8ZRmk0t2y5GLBWUzmtq
LXWQz/k3zQU0vNojfnwadzulNGiQtILjeEuEosHfmSAwE+f+8nrMOd2pmckpWWqJw8MN9IMfQV8T
7VR0Ea5gyN/owbfLluY87tTS5HQk7ZZrRc+ArH4nNQUKELL8rTMQx2qUVSK2kfbnLY2s0ckUjl90
ch4nMJxnKFwHR81+Nqxb09820GnTaPPfDWyMjydmbKuvSm6LwdFVrvUW5iQpPY7JnvAxROABfa2F
eDvr37+HNS2VBI1mVJaj4d8DVVrLKdflyPFYx78uj2vuuGT+KCTSuEQ6bgrEG0LDDhPJARmTgNCy
4idVU6/ltvgQpNVL3uwa+bV4NTxSgkMqLxG7zLoLyAYwqNChATo4n9XCaQqn1CSQagIBoBKtMVNJ
aMMPolWGKGA+wOH0cnnASyYn+SCItpyhjTHZKspHJE03XQI5YwCTR1le61GGjGD6FzF/xG/87ygn
YQS+ziRr1DA8oimxzjw0/YpYQ9GjVaRV4UVXcduECyZn3Yfb3PhQh8tmWlfMBghjixFErEbbmjJ7
QHqyNBcKCbNG6MEem6Mglptyo3VSmdGoQhlGr5/BbHr1w2LZcna1eHaO/U8QJpmT3R1lXgApLi8+
v1XXIcLGhfzDyXh1AmtUr1Rn4QYwvxtO7E22eSilXpLk2Mv84M7N29WQHcRwq/i7Bnkn2VFXsXYd
Rk/Z0vt6di5/G5621aFGIUPkoJGwVq4TnR5FU2wp/n+67PzzVoAWjkcm+20ynaKKndJHu+xYkQ+3
0kMRIRSo7y8bGd15emmDqlEeO5U4OqeN89D3WX4VYyQwlGNYRDeN7jxfNjE3jhFQR7IV2hMYtM/j
hql6LVkXTIRg5PvkWbcfYOX7CxsQKNFTwBe/K1YnRpzWho8ablAdEIdex32BVGK+vWxl7gYA3vjf
VpTzkQi3gavGdInzxV2iDdsO0QIlPhiSsXCgvLUKvluWE0uTWGt2kQPbeMVB6bnFtRQZaIQAJLuq
aq9DQAsNJ1errDtENNGl1mPzU6BGd2XbPlmthXCnO3T7VHH9VaaLdOP1iCTIQz2g0I1uZVSIr8J0
abNP6awvNde+RgiY/j4/8vZWV9VHpF10qDt5CDVuucSyMusO3G9HmDz1/ilmxMk0qGjIPx+HIFhb
UbXl5u5bS4fVG3ro3QzSXsv7lRZnsH/na6U5A+8xpDePRrQD7nywtR7trHjsAzG3vRo8qNFndRSh
SkF5FXeeGTwiWLFuzE9a8gMNis3QptclIgnydSzuANXvZPXBldC7SrZV9EGC52yFU+8ue9hculYb
L7GQFFMq505x/tlxAMOEjEzR0cxugja+Q7FvHQ7pteEFG7kfRvm52yoGI57kCPygwbvV03qfl+Uq
tfyNammH3lfRQ+jlhWg7u2wnHzbZxSHqJ1lpANk2UfjrgmzlH0rdubo8/CUj489PL25dgAicBma7
jPy19Jh3r4lYyJ7MBjw6k0Frj3RF04bJHM0R/KXgbtjdB3awluWFcDcbJE4MTMbglXnZSz4G2mgD
9SnupaqfQ/fx8kzNvRLUEyvjV5zMVBo06MsGPLY7cZ00h7Y7wOkQfQiqBYecO9NP7UzeCIUibJyJ
QKQaHyxp04G+hhC0kGzqBv+XtPPqcRsJtvAvIsAcXkmlkTTJ9oy9fiEcmXPmr78f5+LuShxChH0X
u4ABY1Xs7urq7qpT5/zEA2+PailxDR4YYgBgR2yA+eo0o4nsQYGXcRVSZEQ5DPpn+wTA04eq2oSl
dOKR3wprD4YpGLwLFhdmZ2uWuYKUjR0Jk9LfmtBYqlxoUa3rHck37EqxHL2X7EYq1rD1i6t4YXe2
ikEXmHE0JTEU91EE+cTAJBriNGtbcqO+PbeLtuiwnpp4JnLG2eE1VHSaDBor2RrHuI5cO5Loyo/b
Q+UGJHzX6H+nKXs3pRfmZidYaGhBq5Y4qOV9o64E0cBLlqyc+os3QBohoDYE24nWwyzIW2WCqmFP
b4Ls9roj5f5xNB1p/ObScZ3A4uLV+zwRXiHNTcvw5W/m81/b83MsHQtUwTpsd/GTO1SHWq0ckEDo
yP2ygr/Jdl0MVJ4tnt8KZZYb9HwIvIJ4lsTZvgE2+5xGY/IXuFw0OuBSmjqeqLTOjiBV8jOUaklE
nXKtcOQcxmGxX6mlLDrjhY3ZaTI2sAsmnUSgFxu7rk1nSL7pJcrC0NJT7ru9UouueGFs+vuLWMl2
GDKItMNzYuSfJSHYuprxU7T0zW0zy8GL7mc4VWAZQNr52o7eFF7tl7Sk5UppD1r8mLvaKU+ObZbd
CdH4kKfH3HKS7ytmp7V/t9PMifBtohAFznBttm/E1EhGzBZutclCw0nyFzi26vZTn8e20ma2Qglw
PxZrmLvFo5QqAQlm3pW0k10bFrjAhCMqG6gqJMhOBX1/17litb89vjUrs+G5En3OpTxZga8WQb4c
kU109uzbVhZ9BCTIRJOKdsG8kgjqs4n7koPHgLO22U6yasm4Uouf1v/dQl3YmPmhWtDdgJwk0T70
5Sk3rzljLHLIDb7T05P0/xzSzB1r8mw6inHT4XI0u2+oZEZrLa/LI4JIi0oz2V192uYXOytqes1X
BkyIyJkovzWIyupPYZr8hQtMiXjwdNS0DXPmaIOuGkHXcZbE9QhU4W7w1e2fL/+lhZmTyWg+R7Jc
8VowfqAoZnfuY4HA820jS7BuciwQM5ILV+Benh1XiEsKsdBx3JfVkU7k3tuYYbShtLtReY0NTh/f
S8lBQBY99T4k6UOKfODtT1iKu7S4URyChhSinFncRUWwReWFBVNxcBjs4R9r1G2ja5s00DejFr3c
tre0rS7tzV0+ttCkTrAnJOYdveuO0uT36JuvvBuWWmlo3VNUupThHKLmde2IhRcHcdLzcGjafFMa
91aHoGtxJKkGE2ALkaJv2gnvNwRchR568k/NmvbA8kj/+4KZjwahiE45OsowAbw2pbYbE8sxUbi8
PZ9LwfBynDM/RcA66o0aK0iKB4Ztiivn8tooZme/ko8lMINpHssHuv85IztUVf9mDGDSoM3QSKfM
fLCVWwFJPZ64pqt89z3ddPxcGje3jSwP5D8j099fRKYQVobUnRpzSQgFhXw0tR+1m6643ZqRWYSN
tCpVunG64wb5wfXMTd5Lh1XE+aKVN5QY9IzwIUxPtIuhmG0RZqbI3S/TC1g/Gij0qhZyy1FA5/72
rC2GB5rqJ+EO4OvmbBvlUpYPXogpX9K3xhdhQNo1O2idt1X/au4AXLFpJ3m+OaUvUu8aaa1xqlGL
Tup9nWDnVbKS9F46nyZU1/8ZmW1KRa01Di9ufpYc6LY0dqjNdYOxU9QkhRtMWUPkLs6fRhUS6ATQ
pzkDWGCYJXJgIq6tCxIJyDp06KDxd4IUlQiHqpRMgi5ZycwsNS4rdEr/a3V2rKh+ko91SflprMqj
XI2OLon7QYLaKku3Y2vdGUO7kb+prbXrA+sn3SEPhuad9fBpjMKjIjxPaKWJUea2My36LT2w1BvA
n0rz/DVQgEIeLZNrN9m3yNiXqueYVEz/f1Zmg0eauBq0wuJEE3nrUSm1XvRhLUu+6EfgDN60KWmD
nRnpvFRMuOlG50w2N7A/uiLUa9bgjO2Kwy7P2f8ZQrTseq+7GZ1JgyCEb7nyqFWPolHbiAz+TXT8
dzzAUq7N8IgUw6plPIh6b2TPOuhqtIlXKYaXkkcTPON/p41m82szahUKE/AFdgRX3lGQfaJt3gpR
pa/vp4ZBej7+4viCVhK+B9gKaGWdHV+JG4WiELHfffGh/yAljOkv3O3SwuzwyrvOL0aRsOV3H/3x
19DeN8Fa7nrJCegemQTzaMeh3Hs9bXKWRyZk11xG0/DgZ+qBPutQ81d8YGlxwGbSf8zFfSJ3uLYi
CEblNVEYnYNqsOGh3iJ8PFUzJCF1hGK0w3BlcZaCozapWE69uIamTsO+OMcUun2V0a0j+n8adI+b
wf3pjYHhmEVrOjk64lvZlf4mIoPrQo9kaseBq/zaqNsjbtx2SXRW1S95uuMw3Quvmu8EZb6/HYgW
5/PC0swztC4t+9Qro7PbdrupB9V3d6XZQl9BzLOKzjuIypo3Ltvk+UUnGg36cxKctujkTBm76NwU
YKYpzGb7vFbiu9GK0KRCaH3L430bRKG+kkVfzHVAW/Ov5VlEHDK3z1PoRc9DOdDiK3kgiof7ppGQ
FnRAh/m2jJJTGX4H2b1y3i1tDy4nUw4TYiga16+XNI1pjZUzLULlIPrcp8Nwpw7Rl2DQvZVgvDhI
+u4siFaQJAYLeW1pKHwziwNuqkqXbzOXK7fvtFG2075Xin5q89ekszaV+fO2Iy3tkwurcwoJeXDN
NlG5umbSvV+f0lwAafyx944ANVemculcuzQ1OweSToYMc6oiJEBGKiBtRXlfBR5FwZfbY3oTO53n
Pi4tzY4CgTGJ0YTOKjM7DeJtEQAw6pNfANwilwyV0e4iMbbVgTqk231pkn3YH7Pu25i1D93aVp22
4ruPAUcD7QH8KjzJr9e1MbzE8DNSt3qZb9C36pN8d3u8Sz6K0si/FmYTG1Aag0wGC3CObprI2DKx
qw+DZf+kD5AyIXfNd01Momtwpwx67tC+to/pSM9Emom4c7ruphtbO1N62a6b5iTEay3bi056YXq2
Cc1SCjJ35KVQxjuJ+O31tpWUkMfXTqevUvNMC/J+wf4b6OysMo1E4yrPvdq3XsCvOroX7OoqQrtQ
FveVuu96CC0t8bEOhZXzftFVaLakcqqgVfcOIOyGhuxpE7TL+2a6vz1vZWMs7sCL35+FmDxAlSYq
QcShf5OX5aOR7jU/28IOvTKQZUOTlCVoTyrvs4MwHCKrjwcy7qqcbft4RLBO2o/pTgCPf9v3F12D
GxiMURNb3BzvoakhN8sJfVcnojMVclHf3gaVuS0UbVOutYAs7rQLazNH9JUqokDJBArWvWuC/IBL
X/96e0SLc8fVhRITukHvRIxH2UqrFm7Tsxp+rMWNonwNYWhZ8YRppd/5+L9GqB9cByUTZR0/F3gu
4WkCNOQwIcs6PBO/qAgeBCW0436t0rOYkAR1P6Hf6WuR5u3KoZv6Zae4pHv6T532JCjlZqIiB+C9
U9CChjOmR9bPyLdaphiOXztJWmxzuC6PefLnSlC4JUQwtAOgGiDN4bWuEEpRXfEtAZzw9RjcZ2+R
DAJB828KF5emZuEkH7omaiLejKHo7yuxtCtJWrkNLm4CXr1wwvH0fQeWhM/a7/SeF5ZS3cu+uYHG
3i700YmD0F6luls0Bn6QFgOarbgTXbuOZTatUOcYKyv/FfXsWi13goeWNbxJOfoxt3fD4o57o+3B
JyHrmB3lCmd1HdFIQ0732TUip0yPMcJ1t40sxl3kFkHCA4oEcX09pLLLq0gzgoj+XOGrFhrDkwhl
wONtI0v7GqgijR90VEFUP/MDWs4LLVLy6CyOqR0m96SpaiBPtGSkzYqppUmDtA/4uw4Cjgzb9Xgq
a3TzMOR1oB4ltBW+rlHxLLnA5e/P3oydluRC2BXR2ZA24qjs09jfmPFwzEmrIT22uz1xy6Mhg2vq
AO54z12PxiriVksbYlUv6naSISweWk6brj1vFi84Btmj/7Mzc7VUHDwBmAKFn/gMkbXtwydqVJ8L
kG3wHe4ks7T7/FcVrQXGRccgh0CtBvECCNaux9fGcYICM7EIaE3VwfNXfPaTn/EYbm7P45KXG//Z
eRv/xZO4bIWs1jwCUZo8lsFjtSZeurhOdMjDogjzAUCT63GYkQcYPeCND4NhHpVb2pt8a03ZbtH1
LozMXLv1qUrIBVs1SqnMAgqKP0qRXoG6P3b1mmrG2+tufkxCw/rvkGaO7iZp1zXDFOto1KU24WsQ
L3uO9E9e7fVMPg+j+RiLH/V4dLzu2a9BOFbFHV2woy9vAu9rUj4nzR2wIkvicvKBpthmyrH1hfbh
9touned08aCrqUBphIrT9dwHqeTqlcrcp7FjCV9lXdhq9U+EdRHjueOB5f0NjPzS4GxmzK5SA70B
uS6W7qa28s2EI0+HFTDF4mpfDGu2NSikGX0gYqVufqVIiQjRQbQ+aeEmzteULhd3hwa5sarAdEI6
/noGFXCrQj8QnlvD/WFFh7bqf9xeo8X9cWFh+oKL/Re6vVSbBVmMLs+2OeV/CAdzJ6y1YHvb0GJA
ob1Rh9qQHJEyfciFIT+pzKCSyX1Z4VeXDGjUHTsXaq+1jMXi6lzYmW14MQs6TxM4Zsi5922HiM+p
D05QCO3zst0OsePG3335pWlSZ+hPVpffG6H3jILEIR16aj3VygSvfc9sE5QFBOC1zgTD0eyHh04z
PmZCZRdFs/fqYA3Gt7icXOxI94EU4Fp7PcsRDSq60GZsOYuelOJYtqPdrVEVLOXcJoQ5WUXSQpxN
10ZQBLa6sR8joALdl8JXn5Wg2lEx1bMNWbhdCJ5+5S60RFOpmLC/U3lgcDB3XZsco0nXFCaGs2cq
Ticc2uToIr5tUMIvTnqWbVQV2jt60RpHN/75c8/lGmZSpCPD8O7tk3XWkAhxim3hSRjbOyuDmCFu
nFRcE4Zb2iP/WXr3AEKztBJKkdWTxuLop8IO9YHO0p54udj/nzHR9XI9n6S8akPXsWTFNbwSwyNA
wXshaRyR8vrK4i355OWoZj5pRVES+AJsdcEY28h6l+ZTn377i/G8JYDpsQR6Nrchkc1KEnZZ3e1V
1T951X2UFU48Viv3lUVUvXlhSbmeOa0UBE+UW/bzYDqknixg51vL3Qj0J0qV/tPrhntwVHsrSZ6G
UHYSI3024uxpouqTRvFQfaua+CUK253nSZQdjH3U/eN342EQK8umoffOF+rRBhzME1Bcu9YtbyS4
DDUDAWU0ZGbhsUu9GE0QPj/txpdQU5Ak2ZfDD8n0HVNzKiE6NZr6oCXmyfdqm27ulfi86OIGtVp6
Yab09SwcNlmTdyiKsJkoVe2l0NTv2ixRXpVRKh5K4S8knCfNzYkAnQZfusFnxw76RH2IcBDOR5l0
o4qNvqtTGouhfZYPt31w8a5OZyJkI/D8yYYxc8JWH6inC9jK3KdWyPejYWZOFucfSeQfRXN4Mb1y
q7vtTkmqp9u2ly4Kl6ZnXln7dZ8PhRSdYzg6HIhVQKO18lrWeHEnmwbJuumNzbxe+74M0pG7HnUH
DdJsdjJVzPWKzpKHkDEA40P22OKAuTYyusjZVpnL9Tat70YjvfOj8hA1TWUDKltJ1C1NGyAPCKKQ
ZCYNNLv9ZJFSFUYq8JCXo48G6WM5q8KVULs0aZc2Zh4o10Kq+900Hg/u7f6+HtPN6p10cdKmqxXC
ryL92TMjZpHIiQZlxbmv+13sfc0pmfhBswuhxf5zT7MuLM2WZ4AWo9FcE0vKb1RsbLH9fdvA4nxd
GJg5WV6obuQjP3UOxD3pODsCHbN6hVmbr9l9Aubw0IWEgPNCuFdikkTl/dBCMZ3u/mIwwD9o54D7
AhzOtTNrHdp7Ys5g6JfLQBfQA7BaBFl04gsbs+sYqKtoiH2cGJX6tkJ7DDX326NYnC0DdDV7REI/
bmahrWo65pIoPhdRti2rel8rz0VUbz3a129bWqKq5q0DJ/5bwydNkdcTRrecV6RWQ4ipgs6WfS50
AniGjaS1qK40shedWs8V4cEqhY3q1l+Uwb1vUJs7aW0UbDIRzmND6+zSFPTft79twTGvPm3mmIbQ
9yEqb7wu29Kh3aiOdXuVcGN5AiYo+ZT1QxxkFpIEr02avgExAjf4xgP6EHovnWAXimdn7iulZr0/
CkZrq17uBDr5BZrkRNuX/wKCQcmXZwQ3DQna2tkNMTCkVjQysgxGKexqYWtFsqNkL38+pZdGZifm
kHrmW63kPInkBgqyRGZk18YaAe+C/9JJCGUArT8cy+ps5WK/D7gjAIEQQmOD3i8MJhsBV4ab9M93
Clw+5DsmCC7vsNnquYlWlbqAJb4D8Vp/4zf5DiVuDZqx21M3ffMsC6Ra9LHTaIEg1jtRcZSjlFqo
eU+TEaftsVaPRkqjwyhU/5A5ypw2yL2Vzbm0AS5NzsKAletJrUlkIwD52rk7fIjVcOOF0ub2yJZW
a2qThttwopKaX6OiUvLSURpYrU7u7BYV5UPRHvzmUdPiNR3sxSGBZgOPg74D2YnrcDMpDxVeSHxW
hxc4t7VPazWtheBMiyUX0In7jnfazICUtnGj0b5+jn09tVNN1pzeKtfexwvDuLIyc3AxzlHzBVTA
nWnXN70dTWqH/RqT4qIVVoXeKJQ9UPy7nizkIAskbMP4jEC6X48fqOibdbFyk51OxJlfa2i9/2tk
NhQ59oPERMz6XGRGtwXZ8xF2D23jh7VpB2oWb2uhMTfhGK68IJcHR657IntHaG52gw79pgEoSpZd
lPpgIxYVsrldtzGaP38AMb7/7MwiRCxYXqCj0ntO8/Bgpa++0dlW1jtGu/IcWQgQGAJAOTVRg26b
7dauLKBVLMv4jAzNwYWAaCOrD3IsH1pBglk28u9ub9vFCaRD5U3ZGr2HmT3FakrfKFP4KRN5x8N4
IyAKGRsr7rHUHg65kUq8nlB7/OHaCaHYGOW4YlgdzSOURjy7juOtEYn3Pj3hQ+M+dOb3LjS+eLXr
1OPR18HVQNASfYKsHAqQFzNdG/lCwLr6pNnINcvXXPIn8aSK0PIkilCG4hybdMxvT/Hikv439jku
SspacxjaKj637kvvqgep6kh3ZU7a75ImW/GfpVQBFE+I6tKNP93HZ9vdl6uaqc3jczYI9WuTxOFd
0Ungv0CkOUKSpM9mbjYfUii7tmMYhRuUjb9BNhQ+F21qfbk99EXv0uH7noj7qRfNto2O6ksWjngX
RJifBLHgADJEtOG8lcNnCabFYxBSNdIFCHDJs8U0R7keLYE5dse4s0mGNQQeLS1tNX9GamEHbHjv
qs2+RSrAFfdq9DuhCBx9jOLn3l9x9qVBX3zLHKWljG0U9zKOFVa86oAl+H22Xe0hXvKqSyuzm97U
coGAG+ssRp+FzFZVG7FyRftnrWq+hLW4nFpldtvL+sQnN19QyLQbpK7K/a+8cgbZVmJ7+GjkduNu
fq9RryztzcvBzcK6qlRJpZiECzFXtglVgCSsnCJ5ocC5ciFb3C/AHciIT2EXXu3ryFSHuuUJIqvV
Fs9GtaFmSkAataMU3snVxhc+CsY2kpyw/Xh7ayzlnXgw/Gd4Nq+50nGeBh3z2rvQmB27Zjsqdtbv
9PqtIAiqy26LeGWnLDrnhdXZzOZNGXu+2RAeQt0WQPhOAsOr76FFK1DoGmTq6KNQZpPqVclQtSM+
E0Ms5lXwl3br3DmLO4BCN/AbEUDkXFGA7lqh1CP2PES9vlLuI146FVxKiGnGa3C6pY59zmMY+iYM
mkRV79pNQO0nQqumydlUm20tS3egZA7euKv1jzCtuF279YqtVnwN679YMACovOXglUCgdZqFiwpc
wP3dM4IqObv5Q+dReutMO14zsjSVk4Wp2XwClMyMaKWU6JVhJefS0H82nfgJDchdn8ifcvBbPdpI
t31/Ou2vbosEatBbE1Ur/Ep0rF+PaejJNAuh159g16RkKYjSzuf+W0knT1H3XtWvzOGSPYbGITMJ
h8LZem3PTJAN7bu+O8mNlf1IjaB0CHneBiW6cNem2jfKV+YhC2lBuj3Q927DSCGL50FEhzbaGrOR
ioXu9qXYdae6oW0p0fzoQx/pnwN1tA5pFD2KSvGzqUX5rKRhe/ZRGbqzlFReCXLvlpevILbRHj5t
l3cYyi6FrbgW/P6UNAr52K9pqtmxVeyt/CRS6L895nexm/czwCeNpzR0qvI7hYJWi3IvMljc/gGB
jG2kavcAYg5Bqq+40ftTfwJBAR0Apsaj812eLk49PxoMTNVf1GN3LziGE7x4L9G9+hQ+CMfyJfte
fR8+/PH4MErGlhwLGeJ3x7sw9kmJ6t1pAO83dJljmdFWFiI78dcQKgtTSdChz5Czic0/f+cOY2U2
kJAOp562CKs4IgY38cWm0evtIU3+P9uPdNPQKTApTU6wv+v9YSSZLg1hM5zk8LNXfEGR4/bvL20D
mAmBX06cMeK76GlNFAVKZA6nrAx2gvEaog0Kfs0Js/RsxujBpNzyc8MZ5S+gsPe3rS+NDlDvdAEl
w8Oj/np0itiMcRZY/YnHPvwqXgIcNC7WeMgX1gruVhKAJDvJScyvunUvBWVUA06oRG2r1+JzGYj3
WVWGdknq6vaIFuIZxDHkxXANCZGl6VsuzgRZHmFxqTymU8/bTd2iZNvmHZ2amZx8D4xAPEPoQtEy
qf5YxgJ+SZLiPCyAz4Frn77swrI/GsEwJFp/ytEy86V6csfijykfJyMwJhC1yL6wr6+NiIqQSbHs
DycRuoyq0ByMyPJK5mBxvaCZ5rXNYQSN97WRAWEYJWqC4dTEv6KotiUeJ1bnmNvbS7UQeif1K8VU
31AI80xSJntq2SA/c4r1H4aw06iKxfFRtUCXt2swksmRZ9uYrTU9s1QDMpB51VRThNoN6mA8UVjY
J7n3qR2T46D8DkXZkWVHKl8avX++Pb53Nz3WStGAoVJaBBMzp+zuu1Qo+BRCsB7arvqcmvGGXMmK
wy/NIuGW9u6psfAdCagF5sjPAmM45QBkImGbV8qveMgfmtw4dXG6smYLAWMqK0Kz9kYJOqfJzES1
LKNyHE9p0JS/zCRuWhtcnvnnBwkE4HCAAHygEWDOjVT1sZ6FqjacAr9SN7luETMUTXlsI6J9JtXy
SjfAUtSYGM75jwoBJYJrj1dqtbNcQxlPUpocxPyk+MKPtrRLI9pVxbiDJXrl9rPgj9wFpqwcpEKM
chamqrCxEP32xdOo1VtfGrcpzbOF8qpX+0Te9uqG6tSKyYVdjUlgThBd64Somcm6CSsBLkIkJgt/
V1vJVuhhHPylFCtzueCQUIxKNKTDxMehNm2Lizg4jAZJLL0RT24loS85hOrXDObuXa775l6I1fhR
HN1if3uvLSzgVAYBtjzpp1OnmBnVtaBKDXk8Bf2zWTU7Nz5FkmZbrsaz0behBrhtb2kyL+3NHCbn
Da5q8IWetMBOtqO7rferfUpLE3lpQ56NaYjN0s3U8dRqd0b83NXd1pL3enyf1/HK9C2EKlAQU30H
ZLZBauzaVKppRpoNyXACR7UXKlDFSbstO3elXXhh1nhCEQ0n2BvWZrNW90WdDmo+nIZeCu3ALZ9p
Zw2b9lTna7XNJVNvUjkw4phcuGdemERRGaRJyhmWO1EdvQgqOqdaJW9MaBJu+8LS5F2amm2szBhk
pZEwFWsfpEiyOVnccSUgLvgCeD3KcBqrNNGsXC+QxvNNrMN+OOlNZkvqo/qjacFDQE23li9ciPCE
dgoGE3k1x+XM6+AhRcsxIvTC6moLIEzl8dft+Xqf3uHJyOWMbn4OrQn/eD0YAS1PqVclBuPlz1nw
5HoHmqtz8a7s/pc9PjCOkfjpttWlVaIpitg3CQaK86suPokGgy9zpGjCYCOBflCUKLA9r/nzY5/2
YsoUrBcUWvO9FCqh4nUGo8MdPLeA4ZKXvLXWBL88iRompscrdmZb1tS7ctAF1gnVy80g/I7cb90u
eEyd5q4VHoY1lMxCgKXkMvEkk3ycNEGu16z2SMgZQjyeQDhsPBGwamILMICE8rEchqOvCNvb67Ww
gSfCh0kXjp4rcEDXBl0xG/24yseTin48OtfZS+ADmHDp/t3lo/zjtrX3bFP0vYNwM9Hg5N6BzWtz
luz5RtNX46ko1O6oGOjM9lQNHSPqukNOyxRiIWFhByi8n6KgVw6KGKSPuhHrpR0MVn2KknFNbmth
K1J65xIE7BmCinlXliwhriTXNZetxhe5o0Jt2xb5WhfpwsbACh4EPcVUOJ7tRtLHqecVzXjqjuLz
8HONhW/hpgORwcQoiIIgz4kpsl1cB2rR9FQx67haufDFuPQVfTDjH7ERQSwYi/R51NGd0mcru30h
XloTLSpvTlbpXZu/0BBKdGNg6vTedqt00w6wr3EUVOOmGb+vOM90bs1eF5fW5mWsrmxk2IdafPVo
fClee6gwduZm+GI2TnYnr1lbnFFyOvxLkCGSXs+o2xf4cMWMlkZ9ymXxQAfhoXD1T0PzI44fNfeF
rqZ7dNOMcVPkp0LcyjTpFwmXPs9JtA+J6IuHQFmTfF3asKQuDbCUnBtEv+vP8kd9pKMWP1KUD6p8
H3ahrY4P4Z9zYxoSt7ypCZNOf7hvZweUZ0KLJGtEIr17Ua2PBjX7Ir7Pyt+aVL+GgeqY1qOrHwX3
z9+QGKZcpzI+naThzJM9hNsnJmNWufpeWK3tcb01W0fXfpVffc324Ri87VfvFxoQBwVLTkmYoN51
mAwinPGom3DJFNMHYiQF2IYVzM+NTLtFdxfmUreJtWHlofA+IExmJwTJdBGgKn29kJ0FbbJREwr1
+LOg7Gvr4xishNv3p8kETyHWQhozVSlmU1k2Mf1lPiZgsxqGYDN0CowjrxaC2GKb7dw/xvniM1Op
laZDklzq/OLZGHElaCrhQIxl+ZCpVH55wfhfpTxYQUO8L+e/mYK8hWQySm7vnlnDqPYcJeMp/5EW
6T4Rmk2jVuey7u268DdIjewqL6XByj/11UNXF8/JCO1J7GSN11Lu7xw1llZWdMmRcFiT/QIIj3+u
VzQimSRNjGInKfmHnhN72DXUROVD5Z1rEo1/fB/mXcsWBYU+wV7mKdPRK0w9RPz25GYPnfB70l9b
U/F6fzJem5gNiPJL6UaqxCR3n9vxu/Ln7yGagejKoQRJp987fj7UM/QU2W/xBAJ9B+MSW89vXgUj
WMn+Lu0DKp0ETVKWtMjPYlndIKEXeQFvctDN+r4BZ3KXlw/93tOfb8eS9wciI7qwpFy7wGgiLacU
WJJ92Q6lZoc+6obeo9Pg+RvXWnG4tXHNzgKV7KE0tFgLheMvuXY8xdGGbS7sbw9qKVIBMKNbmbyG
TAnwelDloCVabU5ukIYbN843OeW/flhVpZmW4fp8Z/LgYiJvMlVU1FlE7HOt5A5DdkEgZOiB3SkN
srlDivhGsen8n6lVfpT6/LGLvL0iwLqzSjM7Lc+tL5g5PHs3dbnOcBTU4U7wq/MUNS3POg7RjldM
LNavsBrtAncDy35UO724BjldnGsFRWFOokmmcjbXblOpXVszB2L+YII1yDTU5f60o57YSXe2wTWC
LBxl0Ov11IQ2zuuWjIfefUvHD/Q8rSbQlyIH6wiaAX+h6jLbB52Y1kihWNxSNu2hfLntj++vQHz/
xY/P3D5R5cobTX68Fo5R9iH370edfs3tbSuLWxkeOVJs3IFICFzPkuxRrswDl7tteXAzRxNOXWaH
pdN0u9uGlo4N3q+s+dSvCyT32pA4KU7WOYao69wL/vgYu9EvevtfFfnguu0n2CsNVIxW8odLjkaa
g21NvJrqRddWQyFuo06MxFMeVU5Y3gvyI/LqKwFqcWgXRmZzCO8QOBotFE99a73mXrPN+nYHNYGT
m7JjRjJiDcYuyaKVgLUUF3nHTZVLMKeM7npsASLOftYVxPvyk2486fC3K+ojMxuGvBfKz7fXb2km
aduivEJpj7LzLGjIcT7grFiz6v5LJXgnoa/OSK/d3Taz5PWXZmaDSi2/Lgo/F09ButVaJwlPYUo+
+/W2laUVAyjwv7JZACRmMdizIjhJ0VQ7eYdYepALWx927dYVNune8+3bthYnbnquUhkF9z5HtAyF
qkPDx/GlyeSOfQ99us8Wx8ttK4vzBi5cBHpA9XWOLLGatKhojRBPZnAY6NJqlUeDSlsbrWRdl0YD
XQ0kPKSLLNokr52udBUvLKuWywxBQvVhhGTCpPD7n4/m0srM2cpUSYrG78RT99xUv6SJaXgv/3Hf
DgcEN2ve9WRCIU6ebdsA+GYbZ6J4GuTjMOxr0XGbfdCsTNhSgMXBqMvQs0cRdJrQi5SFwOrnw6CI
dI4+pIxBbSqn9xyrHbbrlcnpk2cn+6R1jk4bEY8CzRQyLoylvUyCqxfa0wgH6alGOcYOoZ38eHt1
3nNsUJOR6Xfi2MATIDO+NsO3i2U4uO2pSE6F8aVLd24GD+HZlP8RpNey2LjhcfilPkGnnKSnAKqP
eDibHwPh6B/QNFYj23XU70qzqeKVU2Yhk3n9abPpFoeqsnq6SE/Zt/Yu3nwY98PuH/Gs/XN7ChZS
fNd2pv14MdNhZKWu6WOnhqlgvO+80FayjWFtU+XOh8/zny56VpWD/7IaT94uLu8X+b/Zn52kEUuv
dC2my+wuEO8Ud6+lpJ5tWTpq1SEJP6uQ2n8RUCYa3J2bOMGnTHjKd1DVlAIiUB9GnWyrd44Oo7qV
rV+1vC/1cznee/zPmS3v/JfwQ+7ZaV0cKuGIsrdQjrabrgSsN0qLW8OY+appdG2ptFZ7quh7D47o
75iuZMvdSy3pdkSlxTDskHxT4+/GzvFR7L2vkmznCR+CcB+BIA+zO7P/ouX+nXrSvC9S8ZSmG01N
7TpX6YjbxGPkaA1CtS+h8LvqPDuAVSJcOfvfKpC3hjEdNReOoPu9YRW9153U9IniYA9hJGLQuneY
yGdGu3WyF/9HYpd3hrsZiZdNakePWuborEJxisHI+IfAeBCcyPs8mBvYuOvW30ThayY6hX6qH4Pn
/s47ylsVhjeUR5g0m2Upj1LyMdtlT0LvyMOj+mxaz0n4EgkPPTzXdvexfy0kO4ge2wc9sjPZ7mn7
k8+i+2glG9huLH9lIhawR+wIkE0oLKCcRqP39UTkgylUPSmHE4xZQP6GpNrqZTHeJUUGr3efyqcw
g27ZU/THeEi6T0nVwETZD2uN5m+0L9crIku8P8lBq1zNkSm6/hApboum7YLuNOIuYDAdSWs/teS7
yaw6Y1mfzF8F0vElQIqskLaxpW8V8c4avqKea4edsu01eyDHUtsC5IRxF23hGDtMyd7Yj+xChMlW
cOp9o5cHc8rs0ydrJqe60g/iGrHg6lhmkyo3mVzklg+uUTiiAmN80Q4C2yJ7VE5etO09Ewzutu8P
cOkGqKgmPtliSpPZXSQ9ho+KYavCIdgG7T6LHFfetNnPbOcfSTAaynPW2BwX9po25fubCNMP+ozL
DsUWDqPr6UeEp+0UPelOX9W7J+Xpj+Pu9a/PJiRQfB6VMb/u1iNrUe4SeV+b4NYzZ6pmCNKD1Y7b
ekj+aZRzlXs8mvy13O1b4/s7D6O7BpEUHjTcv6+HaIZlKCZN2IEoGR4FUXiCDwwFYP8pi7RjCt93
/j+kXVdv3LDS/UUC1MurpO3rsrEdJ3kRnMRWpbqo8uu/Q9/vJrs0sUR8g7wEAXY05HA4nHKO3qJ5
GW6sQsFg1kO1CaKo2FS692Vwl4eEzr+Qv7tJWhek2rS7oU20RdXmC0g9salBqhlhjNlFZe2BMKJc
xlVvrA334AxfxhLt0I4dxIrk/Aq3DZ1gGJvUPTTlcBdarRqUFG45HtqMoAcyCytCUexYRah5XN/D
94fJh+U7E8VZSN1qZtPG7YjYwf7SxiWGdtGzUtknoII8GVYaFqWCvm8nVI35ho7FN5rXYfmlT16L
rveBNrOlruoPxsvY7g1iBro1bXSylXzlx1gKlsY6DBDkoDDKMz5FMXWrLlnGA7hjnPWs0HVZal1I
YtsOSwU8eZUS3aJnHD4/B0WOAsb33qRZqHSz5zdFqQVLp5g4eMOwbtBQsjYBQ3FM4hLgE1NZrtLG
9eElCfIsi40nY2+vO93sv1xX4yP5AyZFUYgD+xdzz8CMuLRVDD4AkcPrxkMF0EdHB+jjAJxQpbJ2
5kI3nbVz3c00v5hK4CU34ElYu55fakAo1+ZdjUhmzF/0Rsa+8vH9BV4XDLBiiBsgK+g3u/woHe2x
bGnHw+hGX0pv01cnLTbXQ0e2aEtt6CFZZESVgu2ESMyBstIk49+4FDk1mDf2chUi8zZYsj3gIyUR
jVApg7knNLThbWFcSqh7Z1T6At3vJQKAJNn0+q2jF0FHNwVqzsO+miV92WyVuHOEnsq/Ajk3hBHJ
0qoqCBynlZH6oMabrM1srajsxAruduwXcsoMpgFVOb4Xu/WUaSwmLJ7mbLMq2yLGurFuY/W2+9V+
pUW0jmXkZMyPf9Ttr0TuBRgVbkSWGBLTbAvexF/oN9+BFeD64RAKYTxbgANDxd7lbGKIzRyQ+Np4
cOvIJ/MPL1LWKfliJHQ3kB9UVggQGsiZOM5ASpMsdZVAp2I33qh24N51OyXzy30nMQyBLwc05V+9
OMOYdXNu8hmCKGiMK4Jo9LejHAHStb6+foLXFqO7/iuIe20NXWETx4WPNL6RzfAafSeB8WZivtPv
JMUNsQmeieLup0JfesyQQ1R2394bqq+shjUJ7XW7xwXiSI6ybAE5/7Qg71o7E4QBL/oLxvjHO6BI
SNaO7fYHCz9TiItkMgO1Badla3eX3NPe73/S5yFM9up62KGhbXiWyGMn5po87iLIE6vtKsQSh36N
4YDmiWyMjXoEGfjOQkexDOrhY57owjL4ul3ZTF5lOvOIGsOWDrfdBFuUNQmI7rZz8+ObF1I69F6q
4vwOYDlPA7ItE79cwuWglwHsIvGTg7Jx16ofOnSV/JCcMqGKsDnUctAIjiFgLPjZy0+Z0rJUIrhf
TCPsiw6eHiTApWyQUJBpwEqeieFs0csISRUFhzk+LEZYvfZVOCHTQNegEfGSOJgbeP5kBXyrQBIC
yRTkLNRRdC3L2JVp5isXzFjWxl1m2TEQHjVklFENA9AUhqAvV7EmQ5z1VMdzodyBb/hoHKrCt4Ps
ru19e/CrXbFSqa+czFYS8Io9CpsZU9kQNwBJLiX3QFfJgR8CE0U2hOrLdvjmWdXKKQ9uPgL1FVNH
9XdgpgWjGUn8y3vPOX8YGYANJhzZdAn/Ri2Wvqv7yML11iQns9h09rNT0I1ZHhf1zjIAOhv/bE3f
zICGpd9oKRgg48PQbcb2cWYf531XvXVsbv8dJNZh/TboakTPIesN5bxElFYUELEFBk/SL/X4piw/
5vGrxBOJ7OqvjA9NYpmeJoyObDpkR8veAltvXRySW9uftoCbOtkP/rgzNtdlCkWyYBPoX2gT4XGD
VKV04lqDWvP00um3U7UxndN1EaJgAk34f0SwTzhzB45B9WbABNYhejKDZdv73u20T2ShmCiGOJfC
Ga0FUCk8PvIJLu/B8XLfzpTNUqDhxd606q7rt1IwsHeSbN5WUbfA0wE5fxvoI5eK6fVISqBKTAeA
ZayqbbxCecG5bW6svRe0W7qf9s59+nNZ25v4zthdX1SRdziXzXkHh5SutSwlZso2FNUTTOft7afr
Ij4O3jOTR9WfdRCBB4qvoxEkgDSzg4w2RL/11t2lm36bb5yg3phflDVZu5KSAAu/PizomUAuDiRq
bk59DYFjMPky5CPhip39OBf7dQYZnawnWDEyYsS9udOmn4lCb7GDkjP13n10TQ/O4qc2mqOJQg/l
Yd18qR+7VfwCjKUd9d3dsk33TZjv7V2zmzbFVv+W3Trfo9v50N1LQkPh2UZbDQBoAW+KaT3OPrPI
7PUcGltA974tFMvXahknqfAWxnwNGr5ciFL58rWLfsTaYHvmrdOn/sHcuysATm/TY3vb7Qa6ltgk
u9Q/LO2ZOO7qNTI7r6qyxpTjW7f1HnqcPGOdrrRDvR3vx2/JbfHygPyv5MIX2s6ZVM755+VSpLbH
DBNw/eMK7ZIBaR7zQZLEk4h5f1WceUqiTuVQ2RBD3a3SPtDlbjFvZ1lmXpRmQlvGny17v//PxADo
HfM9TgUxzZaQ0N3UO7vx/TIE20ao7bsH018AoHhvrZrAONG9tnf/t/XkY5s5rgCtNjRYT/ubOm2S
RPPzdgKMrSScEJ6AdwhXDECg4YQt+JmmmBZVvarrp0OzbNBEijr2LBtIFfqsMxFcFEocAPBGSPAf
Ji9Dd+qthqWU2Dzz5R9tngHR/kcLzuartKbZ7EILchobv/xu6X5R3pT0C7rmXm0VU6PomJcI1Vm9
+ppQzuRtJ7a1oodeyJ7HvvFzOc4v7qbdAgVv7dyovxDw2r+y7d74jueEUvsyiIaPuCjs9vmzsB94
bs1+mHKva/EB813n2/susH+btd+NSOb4mHx/GWQA5detBRmxS2uZu5aqaY11BiSEq2zSdNX1khtO
7L5giuARxyHjqV1JrNhma8F9uZjosL+S+KG5B9awL63hC4N4nOI/krj9U6Nm7KIORyz/Ou6BhrvW
d6Ba3tYBcEo+5ZQRfDmYj2UgxtxFE3VLotrDAIeih3cG9Rfw0n0bb5dnL/bto7Mff9tDEP2qQrx0
y1j2XBHlCwCb80c6d8jjKClNcHIiaiYBSFyqNw8pv138mus+sozuQ/O7K6XFHOFD5Vwqd+5Bg6k3
FC0/6FNHZdOLj6oRGt0uu5sMNXCL1nfnU+nt4uI5sX96SeJ7+Toad2n/K4/L57h8yiZ628/GdpYN
EbGd/XByz9aDcxcNwLcqs2a70T6bugKcpNXi+PqvMj3FRZB/7qV6vhScqVUpMLkXjcLUopXRhBpu
5SbYoQyP6xKVHr/cHmsSpo/e7jOO8a+mfC5Fi8xsWcDrfciaXXHfzjFG6Z7tdh3Tx1b73RQ/qIaQ
yz310l4DcWx8JprzFYPiYVAqw/arp+jGPnUB0NyDejWGrt+E0771dYnnEN4zZwK5gL/3LDWNRnU6
xG6lhY0yYSoxUgxJ6kYYgZxJ4SLwVNeKWc9GqJVtW93X8Lbw8r0pfemy5blio3yh0JqrPI8H5mqB
HLHT6Xei3g2a6WeRb9Q2K8tXyp0xU8mtxkz/mljOUSHmMdW5gHrATcoD7zZau9u595vn64Ypukgw
kw0CFhRVbAyWXF4kJGqTrOiX6VDNoFycNrRG1CiDgREKwbgKhveAcAVJl0ImBSTlWWfg5a7vvVoL
mv6kW7LhGJkQzsslFeBUrEjHE9f4Gg+ur9q7vvxyfbVElm2dKcL5q6w2adzpkOFGD1H2UwHR23UB
Iod4LoDbjrEdMSehQQD6q0B0OIB7p17ZzQ6DIlOFYTXJhSTUB7krDDiiCI6hxcuNyepOG7QK4uqd
EsigIYQbcvbj3IZMiZXl1YAfz7coCX5TJC+Q94lt/oSwYaH/fjy3GSwbOU0Nfl+/If5puptAT+Q3
p+xFO8WPffCGf6yv747QlZ6L5LfHdd2xdzS8INMn4AChMS/a904TDMQK3Q4IUd0r4M7K+aFuWrQI
qkBXbQd/jr9LvoMtHac6xlCY4kjyeZj1vty3NorNPnNMHKgiJU5ALaN+cd002Wf6XMQrs7Ds2U9H
FU1lWqGShyipTaBXZJo27fLW8bYUc8pFqJiNmgOWjbh7yyqnY295Q4w2sVrWxy/6XjZTit2Cr/kw
A+VmbqH0IzPrDmPC5UCUX1XTFBvQ0s9BGVnJwVkM2TCIUCjzNmCVwpATX/Cc9ElNgfiOFxV90scX
r9s1tYl3z+/afLi+HwJLZ3PkeAGwLD8I5S63g4KbpRgLSMonwwzNJrG3md5WAR4GnsTqBUoBuwuo
6QC8xduX3/nYqJXBVNFVC+4Xtckxz7kcQcoVKTezTR6vqyW4gtDsimYSpErYGANn7bPXmhFIjtF4
T9VnZF7RauXdspE8o7pVsyUEkMbpukTBnY4RK1ABMtQJw+OBsSkqRRhv11RMMnjxmiy5F7ogt9sN
gIDrwG+y+YQ4tpBIKGNsln/bJ6VbVmOJ7mEPkJkGiiRKb25y1X2NnVZ2PQk2DnNJbJbFwAj7B9TV
1CXgVBsL7WBWEcCD2yCZliDHJLttLo9tLys5ifZOA5AeGkZUTC7yrUBNnTh2j4Z2YCkt63Te9l3r
hWmmrNzY2XdO+a2xtdd/X00G8IKVRF85AEK5U+DEqhoRVz3kbwYx3kjfgG7il6Zbb5+Qgy1D04mG
WXg+19unrQNG20E7ENAT5PMLBtV7ze+6RnI5Ck41XAdevgAG1lg35KU+mt5YZd5TAC1WyTfHq9fj
YoWAP5UYoagAj+lhjNcCs8HAq5S7hKsu72w0JGkHXamXk2WRPiR4ha21SZtWrked1Tz13avrZQpg
cmm8o5YrQ30UWCejCGZgWBaDe+Hu0kHPpzhFrfDgoj21z+m6cOu1G8c3vaevkvz39R0UvfgvxHGe
RTOTygR9hXZwMjWoUZSsnSY0p59woV6Rb2xcQLYZB1NprxMQkf57kAXpwPlHiyN6G3kY22nWoqYE
Huuh0irfiXDlLdFm9Fy0S9/U9aZQzd+FUkuGYAUHEvc1sG7Y3A0IebhXmGsaXYfVh9WWySMYdcvn
kho7RX2srGJt2LVkaEq0oRb6GgFgAYEWf/5drUwij6JhF8BOYZmhuTyqj2mTr0kXg1DViiQJfJF6
CFwx5ctIhlQexVbPF12tbKIf4iRYVFRC0Q4YNzc0BnJ0e8zQwHLdhIT6gUYFY2EAYkcV9vJw9vM8
2BVqzodqGXwGfOwdrSLdEnRlE10GziW4ljCR80cYn+y2l3FyG6fTDwPF7A/VGgw04VFL0jS576mM
T5H3O7iHQEUPn6MDfQNMFkz1s0ywM5lzmVSgozcKOoepYp+GtERyYJD4UbZE50HkuxyQtwN1B5cS
2qcu5WBQO1oWA/wnFYm8QzZ7bmCQyQobsNlh+HxsN63XuTt0L4eKhkr+9Q3knx7/kY6LAm0XCGL5
Q5jPJI/iBnzr9Oj9lGJP8ObIfh2gNLaNiiCa3fg7Ikv0PAL3CSMVnjG61+9Sqw/Gjq5J/ah3m0rW
5C3as3N53F3hoYu7cRTIc8BiYyp5UNWVb9fP19eMN3peK7amZ5ZR4blWgtogO+r2hB3ybpbOu7P7
fk+9epvlklBTtEPwka5pwm8BUIrpfCaN9dTOGf4eW3NRg4rEU2BMmqyN9MP1964UQP0Q2KELW+Uz
snUF1NZCVQFIYlVrU90qVdjqQeuOm8Uuw7koQvQ4hF2mrK8vJn+oebns/8/Uq2tAFBk2tswm6Dff
9KRbe/X9UMsUFC7jmX7cMbOKXNOrBvqNE0Dgx+11LYSGd/br7CCcaaF4Y9lTtno6RnAy5UWN1ZUL
zLFPSHkH0oORI/7WL6WMtZU1kwXKJhjaZtRR4yCmnHVVaN5nUvhD5FmJoy5omre0rzY4elER9sdC
XVXzK7iUr2sklIWecLgeNkTKv20UtYObbVWMfWDczwfjH7J5eaqGehtnG41UGB/BuPHmulDRZpka
sMBA0YTglU8CxyXGpwnj19LM135IgoLijZhL3lBCIYDbUIGB7AFymXMSEdQltQsyVyCq3VJLvY17
63aavS/XdREtIHIveIiiKd3Cs/fSJCghdNZzRkY/r/P2xTGPZRyCNzKUJqnECv2VxCk0UgAwKDpI
mWB3O1Qnmn9lumeeAA8zkFoh2Gf2falKPBrTUPcQ0Khk5U4bzLkDSkESIInczbkQ7gjZhaIO6lDl
xxrzGPmqisFmtVmoBG1GuFa4UtkoORrw+f51A5wdC7r9sPntSm0AtlQGCW7z61svUgUlR8QmKvrw
Aa58uV75UkVAagNJZpuszOnGiwLPPGFE/rqUD2Vdti3nYrgQD2OgZucYoHxSW/SCFBQThO2ifdfm
SgV1QWSDkZaQImzsLllN0eAGQ+/UQWUqg6/20Z5Ucx0YzlxuMnNUVn1re36cglKHgnUksCZqAmnI
WB6vf7VoA84+msdKarW6RicS1makR63ZGKDEtSX3sii2QSoBEx9AZfrI5dDTLItpi+GV2D4Mw1Nj
pnd6h64q6iCz9joarWQjhCphxAMTFxi5wA19ud2NGlfVoAExjHh9FtLeUg9GW+a+12aWxEGK7krA
PPwRxW1525rZlGVDduxWePV+4hLDkwhxIaY7gHzEXfgguxm0lq1bocZ+h7RpUi+BN0rcr/BwnElh
fvPsQm6NOV4KZGePnY4ulbzeW2Bk94aXxR4ePmFqMAPUbnCp4B67lNQBa6nGSFN27NMXyzkt8Wks
PqMM8nCAGEXpRuUBB+1iaOaiRwhoZU/zaPrOgkEv7yQNn0VPEbR1/pHDXSam1+WKviAWA+nCyqrT
wFSaoFFmtGO7GBtWAw+sTFMiWUBh6Il2SAa1gGkf4N1eruCcxlY3jwieZqsG3+bd2GobkE5OdNza
ZRok0S89dkC6PshMUWjneJcAfgyPPHQ+XAquKz2bjBGBQJFlQRO9edW/Ila8O88zCexQn5khQHXM
NunwuJuiJzB5Rtrkj8PX6wYodEQAU0RyGIwhYDS9lJGktj3aGZ5wbrlRU7Qs+Ya28rp1NgdTJvEM
onADAz5/ZHEr1gEmbU4VyMprd71U6Kwx76J442AgDth/Ek8h3B5A7KGEpAG/n++uSewlneMZIZSL
lKavkvK+qgpJPuhDSy7bIfw0Q35BtGbZXNThTHY79i0oRWLr5LkgF2qBE7VfT+6Loq/66qv5kJmB
WjxH7SqbgVRsoNyMqcOwxrxyrstofEXri8ZLHAbddRj7++VeDmBkn6cCtJ5UBVYLOem0CsGE7Lto
5JpkaGCiGwVsAijLoJaK2JFTvYqAzJeienEsdpWKEXrvhmBa5rpxilwKO9gOaiRACOFfr7Pm1dFU
gWMTbC77DPOwBilWdQuAUaqh4wWBgwGS9MoC6Pl1wSLjYbQWaCPHOqKqermSvZ33WqMifaOO5UOJ
PRunfHddhHCzzkRwBy8fTHtQIhsiXLDjmQ+adZMZ7bpshmByjOB/E8adPIKGXU2xLJaOWudjDZJv
38DwUWxOR2q6EmEil3K+eJzbwlyr1mURhOX1fAdMz9BOTb8YwXgc3XYgLwBa4+q6eu+GwKfBQMuA
vnjwaAA8i4s5SOW1iV53+ZF0yHP45UyqIQAyPmJJNdGV59IuQUxSuIRRgQ+a1wAtr+vDaq70nyZB
9ddPk4bUPsLQ4RfYbrp7MudptrLGOQUwcbEEVdSOr7HXohPQ6SL1MZmcNMJgTB7dD4XmRjjctE1v
FIxsSEJF4UGDY0aCFMlZMCJd2qLmTjlQOJiPKZAf0vwYswUgIrm+gkIhQPwCcBH+oOZ0KSSKMeMJ
ohOw2YIeTV82FW181Xy5LkR4qgAIAehj9rp5r8yf3WcYGC/x4sjxCByj9JA6y4xxa8teX5ciCt7g
77FaSJqjRMDZQuYuQ+tqeKQ1rT+gqgokf2vfa5LjK9TFZiPTyPqrH6AHkqkrO8eB+1tS3wuGx+s6
CLcDk/mo/qGghF6ry+3IXC9POxe/bnlPORr2k9bvE8nNL9TgTAbnwFVTqcwyxYu5G4m1iyqw9jSp
24XXNfnQbvF+RWK3QY6HZg5w5F2qsvRKtFgLezMv67nwv7k3s0/jAGNeLSAO8y/WViVZoA4b6+m6
ZJGDxcy9C0Rl1MSQob4UPM1zMtuFjQsqJfOqi4H3VDjlslPoUh2UUQVHZ+mtrssU7du5TE5ZbVDR
I9WbsL1yXC9qfUOQukZTsWRRxaqB3MFCWpyFIJeqaWnXtePo5MfENMLIzcImM0NdLe+9QfVJK2nS
+1DpY1sIIlvUvRBcAOKOfc7ZuS3VkZp1TGHrHlr0bhMjbPZtubKV/WBv+m9b7/HfVxGZZCDHOIBL
0HleH2cCdnnRI2nQVPeFDWRTxVopWSXZK9EiokeB8Tvh4YVr41KrOjVKi1AFe2XNYR77M6CeS+9A
VXKsK9ncisgwGGUQKuWAIPuAVVwtKZ6Si5Efo4yGyCn0o+MP9mc0OhPCRS2KbUfItugIl8DUnNHW
L9L1YkyAPHFDYzh9YpNYmwemJtnB5mwQXKwZbRLYIFVbYK6cJswE0EmScBMv218hnOVllQfUyBJC
ckwWZ6jwptQK0ZkqOU8yMdwr3DOKqm8UHNt+APrrJlduZKj/MgncpUTJMqNmy1JKVhbU1ELw2m1S
R5I5ZC6ND4NAUPHfPeETV3NsTbHRYLlcqwvo0PntIilJC/VAgIWkFaoI8D6Xh8YaI6uKwAV0bECn
6ng/MZcMemNZ3C+UglZWFYDwHlr8uf3Qyqb3DAV6WOpb2d7E6RDgAfeJkAccZX+EcFtSp8UQuQVA
o9Ju9hF9EwxwS4c2RcHImRAe4DKv07FJmKd2tX3zUkQHrVjJyF2EMtCyhm5CdNJ8HOONTFzb6Ik/
kuTZGN5KYzMmx8aU7LxMChcuaDNaE5MxgVMGIWOINkSE0/eUSryKWApwctBd9Y6Vc2lfLcULVs/A
O99Z5VZP9nnvrQEE7lUv170X29wPJ4URY/y/HM6OYxctl02dF0fMjoDTM1DrDk+U2XcdUBgZPwuq
BtKAS6YbF2NXAyrdfU6QC/+ReU/DrRP7uSnDxPowx8QuayT0ERSgsxA091zo2BMT1yXW4lgu94ur
byfgnCvdDgB3BhvkV/3OfK2XxwYjd41hrq4vq+jgouMP9zZ6HizUgy+3z1xKvNK9Ce0I9QZFmKa9
cdKv10UIE37IuYE6AVCuLvJWlzLsXNU6L0PVrzajJNDVYmOm861DuxUpvhjz3WABM7HI8CCTQSUK
HrYg1MUFi7QSoPX4ZouxUo1iiOH8luo7KMgxHGcVe8CVorz9dl1Jgalg/A7IoQhNEG/xtdol0ZIZ
fdGgVB+tLVJ/5tCsi3xbyjJyYjnQBKQQgFvnm16bRamzRgPvuGsqT5PZvdDRQetzvK/wHP13fwud
/spi33IWRcZq1ZC8BPG40+8x8QatEirxUYKQ7kIEFy7oDSiuKgfq0AYXIEl76usGcGqK/JRPxdZr
iCTVIbhw0c7KCOpY3fFDTzQxjKarTNiimjwvzgAAkPV1QxD4qQsBnEaFW2DkokfcuABucFg1+ryJ
yc69Rzvj2m67jSkj1RBrhNQyiCVQL+CZfeq2t8BFygKV2H5VdOseSHWP13USGh36PUDbgfo5LuBL
Q5g8kAlOM3Tqh6D8XfeH2NvGMhxmoR4empABGPdOYM4J6TCRqKhw8OVEAFNnrZPp34MtXFF/JbAv
OLPnRY29qEkLnJ3E9lG76SMZhIDAm15I4DwdcvMGmRdIsPVTg/adov2NYuonjiWqQuAAAxgbsp2c
GlbmaFVc4L4gzqH+OXi7aHV9u0U7cS6A08Ie69nMSwgAmkpkAMdOcgZFRwR1LfRjosLFMKQv90Ft
VWqiTAwFVFr7phUHy+xtCx0o9nPqm+NJm9UHYH5vr6slsuJzsdzJnOa+GMu6LI5JdIOREcVE/rv1
l1hWZhLdd3g3/tWPu1MnpKAyW4d+WeGmx6jUAXraj0VIrfS+sO6KWbubU+9HOZo2iukRkbz+RZfe
uXguTI41Oph6DfFtdLcUj3QcgaY7zPVqRptmF0mkiVcVBQVkbFC24XkCUtolBfAdiiNmp5Kl83Uz
VIp9acmG3IVyACABCQz5h68a4qWsJaaH3UOPxTLsrWpfFnsvl5g+M20uymRtoKCgNd4TNdzWKY6Z
tfGCaxwiovEETaSlapkIbnuKxOmcmEUKpjng/smdZwdZd7eU3QviBfujCj+IkzueEqsurta8ZK0v
ZAyWZu19yhkZmFYHFyEYDnieJbVGE2HT0uLYu09u7IZwR2MtmwkQOiSWEUTfLJiAeCIAbVbaSOmx
ZIailCEBBKqvZFYt2XtRLMJQ2ZGiwwlFqu7SLc19qVdaDSkduBWx+ZF632j7ltBQ1ySiRArhokAN
h6EnAj7nUhRRQO1Feq04enXVhp5TgFewymeJnxVZGhpyGZUiRlI+tCUpi27RNJrhh9Ji8o3o+6ID
IdZTZVVvkaXh9YJjiVoHCgXcM6mmvYt2egMWjX6fDUC2XCNIHck7U6gMUsPv1QgWZl8uWaFVbR/r
Ok4mwhD6tVMx+idxZSIDACTdf0XwDA2zUdhJjwHnI9H2dZttZ3pjxxvgCgReLstliiwAYycIqmBv
ePTx6hhp3iwWJceuidd4eLG08/XrTigBeVLsPUh8LH4wqNAVvJkTxCKGkgN/YwawgiTXJ9p3TPr9
kcAlGEhNJ8t4fx53L11O9uXwphZPsVNILm7hhXouiHv7J7GT6mYJVdDsGMX7OQuNk/WEPPNM1+Yc
tuMnIqxzeZxBZ4PhjS0L49jSsT6O9kQcyctHtHgmOEfwMNVYMwoXU7v5MA+5jceVHhkbpcVMVQe4
/v5HVMmQWoSSMASHbn+cT4AuXp6chlStM2hw0Yb6tWruPWQVUoDeekSGKyE6oqB49vC6Qr0QmZpL
QYnXRwALnN7fi11q7GAMufRaE5n1uRDu4MAL5HXWw6nFtoWswb7r7U/svol5QVZXxYvHYWqePRMy
c4joQCFhJB3IAtEgYr2qluQtIlyrMyFs086EGLGm2DrBWpkpCb3hjR1QbxzD6z5AJoULeUcMzudd
Cil1GVdhQQHpj5maLogywFRdF8XWnY+cQP0G7wmcLzbAeqlQM5tlMrjwz/Sb/VY8lOA33AKit2uf
ZcUmkZsGFSfmudD+hDcptz+FGnlKuWTk6LWLHS5lO/7u4hqQ4ImqnOayfKH2oEtsQniGYNOmg+gA
2PWcTC0eMdVZ5ARXaYTS5xS0eecbJQ3t8fX6OookgQ5Kh/0B6RGJuct1TJVEaaqyIEfNAgp/GdbJ
CZNmwC35R5I3ZB0ZdjNS9eBDQccvt1/T2NbUi0tyHFZRE/xs3U+Y3vnvcytWl1RxWwI9VOcwVEe0
Xcf0/vpSiUzuXAR3hjCnNZW1RSAieQaYbP5SAeqVgoHNeEVpIJCWBtiS8CaOSWI0TIJmGPim3H2n
oSRUGm5DcGZnf7FNf/hEbx+iQZYqRWcMIhHuUtC7tpviFhrlTeQPebMq7W/p97Zduw4m7HIZIanw
YkXjD2vBQac/PN6lsZEFkWdNKsiLuvuOJKcKJYJY7Q9ZZisgyPgZl29jutaiRbJ1Iis/F8wtZUsj
XSMdBHdJu1GAODSnFIw7p0LWGMzMjN8zxvSG5Da48zC1eKlhnwJiYfZg5sqwcao9eKo+U/JEF85f
EZylE7Vepg7zVMf3xUqDedjT+O26qcvU4EzdbowsnlQYhtadxmxVpDfOtPnfRHCOxy4wutq6EIGV
wpwEVsqsJAGjWAvWHYNMOYBpuLjKsLLExUwjOepGvKzxDNOC1nDerFmLV9eVEbkGvBORLmCkzYAp
vtz2LC5rraSQ5E79iJkMDRROxEJHsddOYJNX4v5miOxmuzS99mOhuqywL9T0r3y+HagGGmRmOXAV
tvoD+xXlT5/bL+A1IJmN+s2Hs9vHSsHqmDhCbh24VdBWS2DKRgOE5/RMCHdOFXfEFey45JjG4yaO
p3Ckp9TV7+vxE/EQerP+aMOF+EUEQoOZWPBEJfhf8GAp9k4nCblFgYMNrmvgTgC+Bggll0ZR5Jap
NVZEjkai+m1707ktOH8UfyW5+licy/sc3BF44KPTGK29nJmn5eI5nWK866Lovtn4yYP7SJMb6Y0k
0uhcEufdrN7uSpeauAF1EEeVT1HzZhZ03XeRX1PZK4zt9Qe1LODfgAod/cP8lNOIjm8TDhZqvQFo
fMGoBdhb790hmCO/+AFSrutH+APSEItQQCLzRx6nHCUpTbUMJmEsw9GhAEFsgO7iluAI64HajvEB
dBRPgBB4zbt8nYz6vh+sb54+BU1uSzyXcKGR4QABisOAcrktVSM6DnqWlMdB3Y+JsR66KADceW89
RKO5u664QBYeBmxeCSm1j02XqTXNLiZX06NSe/ZdM6u2b8QEzHMjBrIcMLmF5lIVEoepCaWiJZ6F
ARo2mDscFnH61Ijb9IjhliD6Wllr4HpO4OPR7+a6WXlGeq9lN4VCfbX4MY3IKGvPWgXYiuTNKIf1
9SUQuB0D5TlklAA5boKi9fKk2qOnDBat06Pu9etybXWJbwNvs6kkNiaWw7JJDMkeRn0pp7SsRC31
IcW8RtasMXXT+aaZTivMY41Avi0aiWdgJssdIeSuwWmOBxIycnx8pyjdCN/QY5EHTKovObgBh8nS
JVIEl8+FFG71gL2ROkYGKQYmn8t2naTr0i4kVioUYiOziO4lTD3yRZyxdrrEbMf02LflxtHvSa3s
ovQz+3MmhBnt2Su5JiWe9y5FEQWzodljZLwmfmVIrgWhEeCcoUEAQ0mY6r4Ukisgl9EcaEJ1Y5+r
q9dlDtw2lyQX318HH/b+TAznQtLZmvUlmtJjnCdBru1z+y41lU1tzcHYmw+g9vX1+KSVTzMo9To7
8LopjJouNPXbHo/pduVNRyd7mWffcbetscVZPip5t6uAoZlpd9YO3bOroVZWUXfjyiI3kXdAIylG
+AC5hd5LLp4Cy0RTJZqRHovKb5VDs8u/09f6E11kOPV/pPApS1LpMe1NSEEIitguyHO8sXozuO5c
hLogT4HuTozCAGTrcr8noqHKzKSURhChwLMsQXwf9c+m8/gJQQ5gtBleJtovmOGdWa82OcrQDygB
Wminvi/c+Hfbp3q4RETZWPGMDHaNa+S6TNGxxBX1RyZ3YpZEGYtugHK4MgKbvEzaPh0kd4XowGCa
HiNUyFuCEYI7MFY/jUjEp9kRxR+/Jzed87NyNvH6uiamyFliXgk3APJwSJRyqmhZUesxgZhmZW7o
UdkCa6EMo119XwXjpsyAOu34ml8FhU/WyTpffX96bgNj/0RX1ja+b4NOBx+GsykDnJ4g3+Xh19Iv
g2xT7Oir5Fuxk/zZPv9ULvNJ5yGJUifJjmmJWKj7mchYOERNYiCn/rsY3AFUJtoVeoTFMOx8g3rc
2p56n6qPhd6sJmKgj2XfWieT/h9p19kjN65sf5EAZUpfqdC5J9sz80WwPbYkKufw69/RXGC3m6Pb
xPVbbMDuAl0iWawqVjjHJQR4uqIB98/+9BsL5AHwggGYxHqHBaoP5JXEtJtp8472y+TFuut/BK/t
j/FcgTXoASm/v9la63PqHaVfPnsd6sDcZmkBjJcKdFVpmpduRBRDcG2+ECLB/OPHkQ2DK8MgCk+I
ZAZ5BYddsyMQTwz2HgyxR0y2LTuaUL2JKeC6KQqC+eS2Y/qoD1vUIE0gdmHCM4widxIWPdas1OUH
cZfMzsagCUNMNBNQ39aYexgVZ1SJowfIPY0CZ76+/AW6AjcNOHImZ6qMKMrkqMuhXs3klEHizqBc
T4LXyAKh8Ek75T9HFZjdva/2zB9PyqM8gbnuvkDGphe1aK2u/OJbuHtfsUkKCxMnDrpIMv8aJNAJ
FdvCpGUiql6vzbpg6tFAUxCyuksYeG2iUw31WWPAlH0gP+TMwsxOSxPlJFX7YCJ+EMY0aMFN/VzG
3lhuJz2i6tALMrGrofflR3DxmlnGqAYoGCnHCx7Mc7BaIMA8gXW5oIBU/WOPrvLOgGdKp+fmWTT7
t+YwLoVzehah/0XPNAz/T2HmjuY7SlZOU29uX+LFOn0xH8ieg/gV4CXoe77eZjuup2qcscJ6B+xx
qqr7Jt8P2U9ZO/b9D7R2/IWHwhwKek0XIEY8o67lGXOZ27mBY0XnYhWjMomuz7hA3kfUmbCWQdXw
LlSAHAYcUkCwXUsKGTC20YLHjnnSO3n0WCnEWap5QVyCqR5DHLDSeCQ+3t7PtQEfwOgDbAbXFTQB
/MMl0xJGsgjjrmNp+9WcOnPqB/XHUFPlmDD7ZM8vSj7vmSBU/kLm8mkmEcmg8RlxGqoh18tV5KjU
0kFlR1v9xdQRhcTCM4yYDmCxj0K3jkDghAi1DU2azjM142aLN5YgE7EWf0CL/vkITpvGII9ZYwBA
QCbf0XHnDIApwMjnjhGBGq2pLVQIbWroFFVwxter1cbMsDo1TLBa12r9+Ueb0rB34l8W7qLgfbAW
7aCkgFEQ9MXZJl/3UUYzk+bZxFMnNn4XZQ3idokRgZtbPpi/hwQ+FA3nSGKg7/x6QU0yzBl8CtTG
8NTxIao87UcRHYHb3YmKwWtW/FIUZ1fQAIc6bQlRg1N8U47pU4muUfoX1+BSCHf79CKak2SAEKK6
791Aywy08WymKnMwFSvCyV3dPTAYyYBeUgmK3Ne7R1gBSOUQ0gIi7yZ9KT/T8SEEdyGZF8ZngZqv
WWYCUvhlWgtXnX8NEStmS48QjOagxU5eBSc7Tf8EdSBy/mtHtRDWYXBv8f187DOZYQh+X+CNtFq9
NZTezbLDDJr2ylGiQzodwyqnsXlW7W/MoPXghxg3tpVdND+Hiqhnae0aWDYwCvAHIjG+uDsWg1wD
/QqYZ1qZ7CzSMi8OG0Vw2dYuNi4ZOmgt2G6d71rLi1mbylFnx7kPNlEqeXmMdv2oce0xpi1oZav+
gZFS4OjXDhTDPupCtUXwpuH0B1A4GP5AEeQY9ZYDtAdSJq7Q1a5t4KUQzvUpSqErA3roj3P9UM7f
9GgWXLpPGnreiFxK4HwAOLfxKiyweZF9V5idG2BQ38iKvQxQiZzMNAuXZ3XWSfsou2PJSULEmhiU
VcmmzNoBI246xSvfG9IYbZzkzAYvTGdf1zYNWECVetuqPolF8/JrSn751ZzTSKZawvD0cuTJcSq8
cLRokL7HqdMmItO3fs5EweAtXAdu1bWdAEiEkRQ2nCSQANCvFFMJKcVU8W8bv9WDRrM8qiaIAjDQ
cC1lBn5CnwSQEtUWGs1jR0oERdrVdVxI4A5aapR5HFtsWaGgUXUA7XJ0LHJRe9K6FIIeOORhMfzN
rQNU0mnWNbgVZCRuj9LPksMaJ0EEuma7beVfKdxasjioIoAPAOtoPqmB4drDbxT9+jpFMOrmcigg
Y1kLUQDsrCnovNOQxee0rRimUc9sYIXE+Rn5vGxMTgCQ36JTLxRcx9XtQ1sV0tcAAkaJ+1oN4jpI
8iYY/wNFOSFisIcXVRERBq+u50IKtx4sdS7IguwadaWXdtMDyNJQRd3PYLS8rdZrpnlJMYJbFnPK
6Pm9Xg8xk7olAQ4qNWOYk8KpDMdIXzGqUYJMV+k9ZEhvS1y1DBcSF9W5SNPFIDiVohgXqSl6N1BV
f7KrkFp9uC3a6HsdiEotq6pooLNMBfY3pp/4EyuSrEpmrDAB3j6ml2tjO5rNLs8TcGekYewO0KdN
OjLRY2VVVS4Ec4cYAQkTzMvw8+YyYt6dVP03Bq0E57cqxFzGAQAasow1cruJprlgDoCWG9jaBh2h
CbIojfnwF0cG5DDUcGH9AH19LQSMXg1mxWAzUAClncZ243e7n+FVio2ddIKgea0QqYP/AESuSKsu
883X0vQ86JtWgh20yphGyrwFXqWNl1aPinhKo8KJTvI+o16XphtieqR6vL3alcuHTlG0cGOleEHz
ybco1CTFSNMEuSmk37WwfK2iyimLgThBWAiClFVhSLaCnmhh1bA450W6ekwTCZAvgzzl7linvVO0
meZaAE7zEJCKgJtW5VloT15AP1At529DYhmDMbSAQBg1DLj2yj6bGkeecw9kx79ub+SKbqLT2gSo
noag2uIzylllqaWMy4dyOaYHwnREWgnD8a5eBiIOTZEozqg0U8EiCdA5RyVABiDuqDIyWiuieZW1
xCw0E7ZkgdQF8ix3p4cwLieUFzBbaz7GFAjibvKc7GQa3BXH0ul9Yy85xU7a3d7IFZN5JZUz0ggL
mJTJSyTlRA6hv8kmcW9LWO4UF2SCvRhFkwXmDhVGToKUTn3WEcxp1kMP+BnZ8jGV/3ZbxoqrgUvD
dLBu451l86/haAhzUhqYnAR3zEiBAnKQw8SbC09rFA+kdW+AjmqlP7eFrikGOkN0QD4sfCR83+U0
pKwoNAtxKOaykvo9RR5fEp3PiotBcQsTaMjSYGCCb8bNzBpMxnhAHduwcRJb9eXw0dhHxJGlFyH6
7ZoyoOMXxmKh0kDrwrV5zMAJIMkzhBX5t8w2/PhdA0vbALJFNPT9xeZhCggd8wsO6xeUt7KswcID
iMCWFRrIFSR5gyaszCnraRIo4OqqLkRxjzVpTvHGKXGBQYADZNv3YXicrLsaeZKqFDnmNWXH4AmM
LbJaKF5wWeiuL7s0G7AsO3zsTXR6FrrAK6/lKeG6FrRPcMRg5IAz6ywZIjJo8CGYIqahXSHmndBP
MzlJKtG4mTdx9mEg+W3LfzETu2At4im/0J0hrLtWD00ykyFkGB4uNdq89ZWDJ/1trVhzIRpAgSwY
DJj2L0lJMkQMGTXgYk3pc9qNtCiKfcxsLxaVwdcu76Ukztr2UTx1zATsTNjWpaPEZglCwlF1LCOV
BfonEsUZQG222FgUwCGpoj9l9qev3y1d0NS0vm8w5Li6SM6b3MWtzcxOC4LVyDpzCgnkqBiqLEI/
7gTuYn0taBpbXsSY+OX1uyrTuS6xlmH0+mKbIngRJKbXl/KvBG4pllaGjQ5NO4K+7yd6hoLD30y3
oCPpXxFcYBvMXdWFC3xSoL5FJa37H7PI6Yn2ibM5gFLJI2AZAjug3Om+YXv29vZNWTNqAKhbQMpB
wPOlbGCWU2RPMdA+wCpRdyUNqlMS7Abr4eO2nDWDdimHO45aSzqW5JDTg0gA+KoSyzb/uwSAYiPB
YiM7CrN2bVWswLALMgI5q1Zc9MNM2rfbv//ZpMkHIJcCuADOLgdJDZIFViGljdZ4qlcUDgp04ZbM
T0P8Z853DOX3bPaGvnTK7y0wmmcHlLJTZlO2Z+GudIEvLIkAQNZ0BMDTGBtFvIc2L27h0yS1dWPh
u4gFRFrp9xg+CJtx144P1SwU0AAyAl/Lmbmh0kbSExu+L59QdVXQVyy4r2sFZ0Re/4rglhGEamYX
Uoi54YxtQ/U0sQFEqC469e8Chu5zLZCpgqbHsXpua1DmPiWFa0xkUyiJq0WPRnyoS1Ffy1rUtPS0
QK3QBYDH1rVOTVrZJ32HbwpJcVLNp2j6UFh1UHPtXGv6DoQtojb1ZZVflAztLcu7Z5k14zY6lWe1
B6Aj8CKKe0Wp/JJ8dEtGOjuY2ctthV7rP9OXZnjcFs1c2PeuV1cGc1GUKtCzrJO5z4/y1jppbusb
h36rusZD4mSe+RSf2rv5J2AKXZ2WzuRKaOtpHd3NfLKRqSmaUV+rv19+FF9/H6VMMcMEHxWouEQ6
2yLsdnpb38aytUmmxm0BQql3p3HSHSuOH/JmvLda6zs6ff3b+yP8FM5moTLSgncRLkS6y7bSNjln
+8BXvgdb4E4e2abbxU+3JS6Hyx8+Th0DmZhqB1oyJ1APklIdF5/VYZo1Gqg6fu9LwIYLsgdrWn0p
hvNbGTRdlSJs8dg/qZUTFx6ccLKFfWoFktaq0jqKG4CWRt4OcdJiuy4yaUqt9xojqGF2lf5kG/WH
HbYH0KK2dI6fLd1NEi9HW0NQE1epTYFvWzOMeNrjIYIXHUjmFqN2IbzppEytgPF7TLRNMBPQHUf+
+D8zoKEAjkBpaWVAIyRSlNxuhtqkGRVDTx9MBTVZJaEbM8cwLUYkyl7/FTWSoFS1ZiIwoGcBuBua
gsmz62Wh5aBtRxN7Gu2snRH7mVM/5KI0wureXQjh9k5RhxBAzTq6BlGr6QFDWNnvqiW4YWte5XIl
nHbMUY8GbNOIjz4VHP0amjSgkP/dJM6OdmVDknL56clL3YwmB23DSnSo6W57lH83D/n9fFBeNZ/t
dAevxXugIWyU8aWN95ao9URbDoS/1pffwnk2W67x2LHxLXbkhofoI3KMV8NH1xQq4akX7LWj4sOx
5f5wjNrDuEFPUXKvH7K30Svugl/ZXXtO/ISOLzaaDdzbJmc1qrn8uMVYXFySPprlIAqhTTBvHlBh
YQ+8EKh2HnjIMyS99+Wb3VILCu1Mu3g3Sufho/Xi1pG3RPAoECk254+IOqnxvCh2hhRV+i122S4S
DBWtWdh/Vws/e71aSS7bCCxUUGu3O5l+fRJs522NRg3u+vdjIy1kQ8JRy54XOreP6vb2YF7g+rdz
PRgKYzkpRJW/Cnd2ZLcUvP9u33qD712ypSRAgIfPN82DnO0Hc6tYghKiaIeW/3+hb5I5d0O6tCNL
/R53lDbgM/7/7dMXqxJEqOAs+5TSXgMuKNgTPhKg9yC/cVvSWuH7wsp8YfdU4PbC3oIoNyjOqvMH
jbZvzE3OqvccHoaXuKK/gdGo+sm9epjwmt4kr/1LuhVN7Yr2lDMwTA50PUFLyHG2TsWIKC0SBeeL
3v53E4bg4frUZkUO66qDO9DRb63RxFW+tRtUMO+kgZK7fHN7X0VqyBmCAWxqWp3CcedHf/zeCeoZ
q9WbCyPAJx80M2rqcFlM+zGdJWd8SjYpMlETVZ3yCY+7eFuX56E4TcIBNoH5+QyXLpRfjepiUios
rKCla+NvR9bTcKu+gRN9N2zsM0bZBhDGCfR02a8bp8fza+tgS5XSAGoKjlZ0ORSx3xi0d/Ppj2Y9
RZ1AWUTSuPikIqMkAfA5PtYupjZf+22yCx3Fibz/l5Lw3Q5jJOljrC6GRHKrqPQTLfUqU+AvVtcC
9hDMAKHQhzGKa71PSWeXSLxhLXDd0R7dZJoXjU72fTqIYNPW1fJCFuc76iiPzJBh32QJnSijSu1Z
peNINr2Ndpl6AknKK4iSozR7iDuCRuh0Y1rGxjKznraJqAF81aZcfA3nbaxRjdrJgisgcc+ceSSP
eqkJu62XX/mimRdSOF0h+jQE8qKZwSl1Z59sZV87WkeEG7Hf+6KB9lUPeiGN8z3WpI0mssXw/jHN
MPOxI4Nbkr8Jai+EcO6nGBLFHuXljueKN1UvUyYJNF90NHxsqxttldmQYOfv2XAoZFHHxfqz7WIN
nEPBFFJkDB0kSNo31ulewHYT6/ws8dBLEg97JerdApQPFjKGt2+16MJxjqZITSY3i0Jkf+J9tik9
5SC96Mj87G7L+S+37bPHcWmv5W1iHY/1aIcdulHVBPi/eWeYqhN3SRc75ZjlimvJxWTgQZdMAwX5
8/DAFAuEwklZGRhukpX7TlXyeBPkmYlh2DaGN7RzTYSktqz36wX59zO5CxL1KPIiXwIDFPj6iHC8
LqkXqvfjINiQVdeEx+RCWIJpIb7iZCqzamrLOFGdBA4GbGgw+cFQub30W7Dzq3f+QhJn5+Q+1qxw
CtGs3aQOMzE1Y5+Y9Dw+thhkfNHBT2HCoIFrS1OeboteXSM4tg0dL3VgpXJqbTR2KuVaBsZGNaMx
0xTaW7ZnBtoexywK11dP7kIYp8naLBd9N2JoJYrn92kItR3Jx6W6FslO1WNSagK9mW9NtSgfvHqF
QJcLaltUsTGAf+2zQH5aG1GGLuE2+GkjORoPd5N6DAe/Du8YmonQk3J7W1dXeiFw+aCLqCY1FCmI
egicmmEDsGO0K51HgOFECopIhuFG8988UyxMWaDXB2NW/DnOFYg/0NmDu/uHafl+UppvpoJxoNvL
WvUWoFXVdEAcL5h818sqYvDqWWPDjj4Bpd64AeUV02kogjFcLcSiV2M5MAzag+P7Ws6AdsGJFFhN
DkCDGYOL6q8i3kxSSpX6HnOptKjQSStqSf0ck+MtC5hnoB+Ye0UFjlte3EVFD76UZYBvPE5bcx9t
hlP4PjySgXYP2YO5gxP+qUp0PpTb/GHyC2R/u6eqo/ULMu8b0WNq1SJffhC3D+3ArCRcPmhyiG97
iUecYlMfmJ+86H5yp72xh1no6Rb7eWsXOF8apZM2BAGEylg/u/8ZuLUnbWZHOf7K7kXvmjWNulwh
Z38IgG5ILX1uee7/xmwZzQWhwSc/4K31cJd/bnQjjgeIQK3pbIOk+Ww3zhGJ1oN6Xz9W29LptjBC
vrIP3sJdve928vfb12Zdny8UizcHGYhjzQ6fkO4MV98k+5bWNMCjV/QCWDPnF9vJv+OCWg2yxIYg
oPjU7UNZ7gGDDb6wb7cXtOjdjS3lH23oK5xBdgbzhjy5TDVH1G2qCdSCD0X6cK4tM8c6tLtq23kj
ajCBU77pe0rOxVnfhd68Hzfak+EM/uTGmzSnupf/ZP58ntzxHB2H7/jnXqXJz2ibO4YgMlgb8UKP
4T+Wgp9yYTOLkMLE9035txp9fyfdKSMap2BccuJz7srkZ2AfTLxSbm/8ahh6KZgzUWMTmhlgtGCi
nMGRKXPIQaeWm+1UagkuzpoPuxTFGZ8576ssKxdd8oxdfY+sgLckPAULEqkSZ21CvdVAtQQpp/Hj
PtmNtKG910OnfoNlY2ffZYJUh2hVnMHplXaq4gjyWtf0bL9zl3WJSCFE15AzObpcWrHdQ8isUOk8
7xPIuL1vn/2st64gZ1IMwP5gGRhGxvQmktIl0NKdYq96pmt8K+/kXdc7/Sk/j98KmO/u4wcYYG5/
weoaMdO5VGXRtaRx6mHPsczIDB9t1w8YibXH90Z7IZ0g27BqCICegulCTMUCSOU6Epgw5xQGWYu+
c4NWeeeAnY3Z7hw6QkLpdWeL+QAwvyLiQEfltagCQJJ5pmFIQHsiAL+3/AGDL1b8bVQUv7dUBxVY
2mH0gnQ6YIYwO3cysh8ZAEhu7+tqjRXzehjexPwcmFqXx8JF7MjkzBxZgCUrrTOUH6HpV6XXg1Ti
NZbfayApmfNIbZZ5mXGctb2oLXINRQE8lmjhRoynLNBS1/Jh3FPLGJfm9FJ3uuSXPo1UB1RkPmyH
PxnzBzCRDjtl3I/2h2Dpq6cN6LFlbhCtpjzgs2xFhl5GaCJXrZ7Cro7FWwzEBIwiSfq26GS/zTao
QS+z/QgbnVZ/kNuKzlNJF3IUEZXWcoW+XDE0HIAWDPDNQNi43ogcBGpGmS6jaElu0bSWnrrCfopb
0OnZmKj0WMoiOqD5GwhbyZtgK9bSy5iX/kc49yRM2rKupRIDF+Ahc6Naeda1tz48YsRlNzP93HQA
TMtCr/gT/QWJgI5WXxRw0W5uAGPzetlIcoRF22EsB8wvrXWKreNQ3o0isMa1zV3mV6wFChc3jtPy
vIhrszVteJe6P4RxvlfLDiurnqtIxWup/THXyivw4X7d3tc1DbsUyyUPgmbGeNEMseqmxVxCWGae
FOQ0INWpnTrBVV7zbejZhybbQKtFM/31Tk6mJpXtjJ1Myj/gEiwwbiskjlrzZ4A9AtLqcmdV/mnb
6GkUSch3QTNCp9DeEPXpRe4mzJs6gAMVisDsrzbTA48dpXakfzEowJlJWa2K/0zmlAYKo82PsAL2
f9XQvH6wt10q+WWEIhOGpmUbBYR4W6nI27azZ5XWjzKSBbWz1S3GIA1gX0B6gEaR6y3uJDnVpQjn
qek1lZSXRMNALhGN362GXQDzMZAIAi4i3tfXYoaJlWpiSbgTgHXRdl2bUDkhGIvs3Z55wFzRSyfO
HZR+bqvr6vIAt7KA6aJN/bNUfeELgnk2sqhlIMHrrYVuwRhNdwgEarq6OgBOGGAUgh6h4f56darS
qqlWdmhOj+PiYOWy5iRaE3l2ILNdO6utj/SndphK/KfCetOGyjx0SLYLclFrGB9ovkKj7dK5hzZ5
LhZs657ZEhKOx366DxO3jgcK0kSqGVtCvGL2DEk7gSeqmhs3zKM3Vd8G+klCEqJYqKzbcPu/b/7l
53CaDmpso8a8DTpNCdt2wHyZx5dcEunWmiEEDCYm2AHWgJF5ztCDSTgfhgpeJmuIR+z3aawPBcFs
sAkMxyY8E7WiVSECUf4S7WAeFrmwhYwCoyPI+3F7bVsAMlSsyjpL1dZs461UIev3mE6PBagC7Q2u
Uc7+BJpTg0Hwtw78ShHB0Zc3FP8F3PZWyjim2lRb5yh9L4jfNN0OQS2VDJ+gFDc8zMa5m3+XGL7L
it0YC4ZPP8fXL707xGPUGY3WGG5HXMnHr1aX9lIBVo6zGqtUq1W/y+YngCV4bfrEtDs1OKmhF7Jf
bfbH0J7ZsJt+zWEDbjy3YW9yPDljSRUNZKQqItOhoYr60b5lT6MIX+OLwf38UEypGMskDHqrudvZ
6VLYh1VjnQP71SA0zAK3rzPXAoWogQq6BU4hmx2y1onuNTsHMNF2mt26HVxFtGeLMf2yZQtpMoA+
0EjE9372oZLF5aBY52GeKcn3afH99o37Yok+16ril4G2blsWjzmAKb6iNBvDOrfWBgU9eyu1DyAx
ZRjQqR5KJFCr5hCLmKB5I8sL5RRx6OKmCnLdOtv5s2H/HMyAtpovWBmfVfsUQkwgOiO2AlgF56ig
JX1pFZJ1DmVWuZgqmKme6ZVv1sVL3gbE6aMR/U+2plJCRra1GoDvyqyzHkwimVQpbdFAzbKsL6cJ
/Ue+GGGmwoOGNWqVZ0qL02ylE7ibg3vJOKS2o2WPt5fORyjLyjHSAr4gJHMX2L1r79K0oPGuEmxv
AqoIYOO4anLomm1u03AOaTQ83xa3dpqX4vigSymmoKk162yhT1f9UcYnIxbN74qWxF1JNAWV3Txh
Saxz2qygVukrtUYBM0fQviBwz/xD+3P/8NBepnYwEcdnpS21TZNOL+wzaL2Bu/WsdUD5kl479Kne
3rkvLz9e0rK1F9GGPpRGkeS5fW7U8ntqPMZgts9rfdMEPhmaQ2FTUv1oOjoTt5UEkc6qmVOAmgxz
DLoc1NuuhSuF1thdXNlndaPPmyS5T8ljHnSOpt6hfEzLamd0j629L7VnKXQZe9ESvMcFLn9trxcD
ByxKPPow73j9EfoEyMsGRbFzD0K/tgPpnpFTqw6dxhIUbNZuH1CvMdm+UELpNicpL9S4ZbNknwM1
d43wOGV4bbGdEj9Y/2u2djnWf0V96fDLWctGuw+DcybvG8DP6rpDGkt0fl/vxNIkDdiZT9ZVmJTr
rStQKJ0kBuWJ06fKcPPUMbpXpQGLenwKh11qUSXeDdk7kZaRGsSWW6DnF9hlaUuOtxX56ymC8/Ez
joRZAwcKZ2vTgaQtRgTtc1rKb4VSvUpM66hEBj/VGlGu70tyHx4ZJhRjW8DF/SS2vV44cPPjVh8U
nCQQF1uVlvVmJluDQHGAbzalvozXgXd7hV+NHGTitQcQRoxqg1nhWuaQAItrbFlwbpH/CFu/UyNn
EGRK1xd2IYR7KzetOsmxFQXnJv3D2KPt5zmdNrO5q+dfkia7OQCdbi9rRYeQcbZtADoh9YFn7fWy
gBYzofUFtjvSHpkavBVAVKpDAJtGH2l+bCSBwVvbxeXUVAPJfJgcTk/6JddkKcw+y4C+m+Z9tZMr
JmhNX93FSyGcUW00Mlu1Ftln3eg8RTsW6bYhNlVbFfCsD6P93Qw+Jqn8dnsnVyIpMFbDX5jI5GB2
gq9Q5PDHTTLjDgz5uVDZPsA4q9bHtN51HeCJiT9E/aZegDQsgQNeeVpci+a21c6K1rak2j7XSUHH
5OUBCQBlO7pRRwO2yV3rwwZGnNX7BHk9QySdT5wt13HBFFqq1Fg3b4eA643QPlr2W8k7ZCp/o0un
OWnqNp/hzVDGlB0tDF+aWQSZ/ImBfR1QgfVGQel4GSKGp+YupWmUbR3ncB5tTB+fI0cB7O4v4piu
tRQZwC/abyUvpO8zxb86sbOpH93pYLsDAHenLfLL/m0dWLtNl9/D3V9WZVofLt9jvhiD7sGbLWg+
Q4anypteCDznlzLrsu8YViOAGwGkD+Lc67sbxk1XmFaLy2QNXhDjQRQbm0p+HQLbr+sIaOF+AJYH
PDqdOqBsnOiogaAFqN0ZWK2n2JW7D7n2CUat+/BX0WxILMgVLXr35XxwFfGQUsxlivz6CzEZnYRm
NC8tpeZ9JEUh+C3Cx9t7/tWtYxeAyL/AdHwSF17LKJS0bYYJzsAG7HODyRc2PgIyh1Z426oC8/Vl
PvBzy9G2AxIs5KUMPnWAganCCkMDF61BxkbZ4UUYDphMsAraqDllaEXTpDs52cTSSCVwPljmpijn
h2hMvMYiVLeeQwBR3t6BFeeLSg247YiNfKSmc7usp8C3JHEAd6j5pnEI+sBR1F3ctILVi+RwvqJT
62auZARQUqefmjjf2pG61/F0Y4JMgUjQcs0uouK4jgyF1RA0jZ5hA8t7E0WOiI94VTcvdo0LB2Ol
yEq7ga81++SHFSUxHdvm5fbJrLqii6PhCxo6nizJXGIlc+AEg2PrmxB68/KLMDfs7oHle1vel0Ga
T/1E2tTGnViAcriQ3iBMTpUpC85oen6SHZtGz6OrOg19Rp23pTolG0Cg0iPZn/vz08dt6Ws3EdMm
uI2Alodh4qxxqo96WBkQTowIGFmD38Ugo/suNyqNekGVci2QuJTFWdq2mRSpz3KEY8OG6O9V9lCJ
uBDXjDnCvWXQGAbsCw5B3ASg/2mxnGh8ApCnzRTajYdA2ylo1ROd3KJtvKVcZm3xHkOSDC1z1ypv
VrkSlXMTnKdMBtdJ6ZCUuCDd+23GuVdb6lEdftWD4EUkEMpDebZxG5fmVAbnbsqpUkVb0z7UKCKU
do76QZrRidhOpEaioHNVLogtUNIw4bh55KoAV6JI6jo4l66+b0tccFQUnUBxm70hel+uKsqFLM5J
dnqOhgp0855Bg1YmGPf8qESzkKu3HLC1/6yHM8AZINGBw4X1GMD9yvbqrvZ0jY7TO2Am2ewVoSGw
+Ct5Azz7LiRypljTWmIXKiSawXjXtyedESoD/jceT2HxWCKnLB8SUzmOQ+bXQsr6lUTyIh74R0Dr
BRskXzUuMrOcpwziLcYYWmW9KftZKj+08MEun5Rsa7calTWaJvtk0tz8Lzz+hfTP47hwD/PM0mko
2+A8SAqtZEA9j2SLLvrsBOAAgc9b8xKAp8GfYFdCnLX8/wtZrNbzRAnx7EsjlxE32tw2mas3AWAG
BupAAK/m/cMEQ2B0BsxYjGjOIW3jjrGBlkNM2/e9N762BUAOFIHQlcQPjm/5aZR9sCV8wNAMlW2V
mQLtwQhlkW2Q5U2k7Ti7QEF39Oq1tVBSdOLwHXCnps8Adlh975RasLVf2i6Wb7j8DE6JZRk4MuaA
z0g6jWIkujOfZuCfeZNvbEa3KpygQOAsIQPtjpJAh9aMO2YsMYG1dNIgkrs+18aKwxFD/bC3bNsm
bzbS/FpDyxS0ugr6hYVDV4s/4u07QRl8obDCe5t/HLKI5AwQUTARsukAVPul13eVDdoE0ynyY9vG
jox5kFpOvBK1GFnf5aK+ntUVA4sNpU2E4siDXa84LycmSzOMPbqLHIX5drkpzUNQuaoKBEGBZ1mz
ukgo/COMi0Mste8GQ1mEzS/DQMP61IaiqYRVI3gphIs3rHQGOYAE045wI6gx6KW+p1p3rpXvcZA5
yhBus6iU0Ys5+2CszUdRy/mqGYTyLNwBBFEP77SDTmvSKCMBsIITJwXGfFi5AL2jxYCEW3Zoe79L
f1rlKY/trRr7RPr2v1uPC/m8/2bIQygkNYOzVHtpg8cmOEAqZ5L90uifQJxBY1GDzuqdBUQcrg66
lQA3wB3sJDMm9aqNezOYmyw5G+qvuQYa6UEu0k2gA1W9J26SOkr7swqZ1ybJybSFmeu1jANiXIQO
ALFFBoBzuGort6U8ZhLMJlokJ4wP7qxqphN6mMK2dIqxByNdSkFPei4K0QDHJygZd5dREwCYAzoy
0JzAt2up1lA1sOnSGTi6P2Z/9AsqId2CA6gc+5xsrF3sSZmnDn7uVFvRu2Ut2rAQaiCBjV6hhQHg
+iJH3dDUiapLi9qbaeKCRy3TH3svubMTdHIGquAR/18EfjZEAIpd5/M7Y0CyNElV6dwQ2WkrCXC3
tJtOPYpLVrAh5R/ZHhxNeLtWDhnr/Fcs9wpUMkUvcXrSuUifRuVe7YA/QCzQWFAlNX0JWLHnrgG3
QywKrhZL+OV8AcKOeUvFBpMF5/OVKI60uezg81Uw7GBKb6DAU2otOiW0PXS6Sk0RucyisF9FYgrC
VpA9hIu4PtMYV220aoicpIramsPQ0aOFBiiqo91tm7HiBgB3Z4IjA3wn6LHjJLVFN5hMgtPtC2tn
IUthxYcss7YYIHcU7TsZhGWKlRgHEm1bwWAJUoR81bNkYwMadhVmWkIZBIWlafCigI6Y7bAyZw4e
VKV3MGnifTbOk9ohA8iNkMFBVO0y9TUPn9TwRRNFAGvuw0LHHbLQBJthWPw9Cg1M7uZMOvdp9Aat
NnL8dWQaDBfefEqOXqpuEzYbNRs8dGAJtGwJMPgTv5TOnYOhhOH/kXZlS47juPaLFKF9eSUleUvb
uTjXF0VWZ6X2fdfX36O8M1M2rWvG1O2OfumMMEQSBEDg4KCt20A4GN6UkrrOSK8dQNxXdlqOuSX2
X5z6PJMF9RIAUNgqf5hUcm+WBaQNbhREUOsULRhKiDAjTkkCJD2y8rw8/ELsDH4YtHqhsjAnzJin
V9a0Qtui1wR4jzEEoXlrZ0eQ4OXeMQNvdt5axKyRNwvsrM53cnnM0l0+cFzkorrPQ0tnEnfMn2O2
WYnB8yCEmYBesJVZNq5RhraBkjFuc6V8ySgZ3d7ohcDHnPlGUeGYZ9CxE55rfRKSARmfQxHrom0B
4Iy+TSmzO+O/J89E8Az/DugGMJ1gnWbBIc0gej6alSALuQoKXV4LgThsuiAGViXJ974lgEMlybVt
nwegxJUwPP32ahd3d+aJwhsCV5xNhwojWpfaQBQOHjTXQksIyI2ybNeiCyNq3oPk9ba4RU8EaeiV
leeOO5NxCZMFAnsvxWnW6c6LMKbiW9Wp1mhHYNYMLQZ6i4i8auPSRT2XOZu3sxdgDArRVpEgM61A
pQe+d6ft5hn0vBGJS3sJZjvYIQTgOFFmbX3VdY2gWcKh0r33rMzdIlEju5owxLiOqNr4nJLtkjwU
w1F5x9sTzo55D+SxJLdpjLNrDYqprCvhWK+kVqZieRrS9e2DW7IE57IYUxuHoejls570w0RCAKkl
njldcqDnEph7XmaNkTXFKBxeggYtGbQOBUeIeCiUJVcGsAS8BRKcyNQxWUcdAGoptRB66SB5GMy1
P5xMTH4sYwKaPDgQhzfbZ3FZQKGBFRMt1qg5XCqfhv7SegYtHDC8244EizZed0gUcSUG7u0jWjJc
KKgD04w0BybcMOpXtlIhZymCvEJ76fW7zHgLvO/bIhY97rkM5iqVCbSxQuL24CWr3nPql8lcGzHF
FmKCtB0qv63fJq8kx1kXS54xmE3iTR1kWvJ30n6b1rHo3jnrWgoYz9bFmkGAzpFI0aHeCmyQmOwk
jJtRDqK3Rr64+u2/TlXLMbxLFwpsbwYIjNGzq/10850ZJavsm7A1Rf9oJL1oT4qG6YsZmnU4C1va
vBl3jp4EBMMaOxMC40lkvyoKgHNsND9QVBhJSAynwEzTAv2b4poncUnfzwXOfz9bV1l7hScpgLSU
mbVKJaezfnWVRBvJeviLpc2DLMHkDjZRoKAuJZlF0JhmqKNUa7V2rMduOH2WW8z9yfoQAdE2rvaB
5U5wMqOEDLx3p0fv6fTI+Yol53L+Fcyt0/LAmoTAAAQr/d36e2/bvFXWM54fNMoH0qWO6Ao6mnIO
Q0g9+Q5fIrQYFcRDvC5tu26pmAGF2BAAReZiJuik0Ht58A6Y9wVm1Xmq9b6cLNLFvHlHSzkT5IX+
I4p1O7o/mWliToC4jL5jqujgBJ9EhmkcUakde8wmlOXHOBNBESTtNfWx4hEvLd0cfa6O4ewxV5t9
zNZRUWtZhvdPLe5HAbNhB441WDhSXMwZZTZjzK6a2jrdyA1zyvxjbUVUDn0YBPi8+CMo8aSreaxK
S7lcTAwzMLh95muV2fUkhVT7rZIEx/Rb3U62cEw25jZ14v3wmGNM6JO/Me2IFLJ7W3Nnjbh4vuiI
e2ZEFMg60JHCVgD8MYmUsjOCY4K6KRj7gDpQMaW+ISDrAZtN2XOiFY68n8jw3DCMU9Y3OeRJYbav
rI9ATogwHq36BbT8dpVtq4iT9rg6R6zQQHIP60MvEXJelwailRo/7z3VP2LEsVNm6roCr0T8UFrq
syfYt3fz6v7NsoAbAioKSG/lajBCWfxLFlBYgMqs0H1AGkNYcTEjPEGzwT/bRnNIWz+KTf/Yevdl
r2A6YI7qm0zK+PQXK8JzCwo545BZPgkMqpcrvBj849ApdgQ2F1O9jyZrk8u/bgu6Nijz3uEKqPBP
4jwp8HJJSST6QdYHwVFPD1UfOVI02khy2Cpmvw1KuEsSYNtk0ukChY6I+Qd3rUu6ef4FzKaKyNHl
7RAHR+AvBi/ezKSCergx1dSO65h2SWpL/u/by146SDS6zZS2SFFddUoaSlEnipUGRxGPyyZ7U/uS
6t6GW9tcljMPfwBgD3dh/vuZwnS1l7faUARHNVmL/u8GOb88PgUWxxEuXbaZoPffYua/n4mJSr8L
9AZiOn90Csyl0TCar49rWpeiA4G3N+/6HQmdwbN1TmDrSGWz960oCy3FKwzimpFKsGHvETqfvODg
m5jS/jwKb3Ekce74NT5wFqppgD4i/3aNIM3GsWySEZY6x+B4YQ0uJ5DnBvVBWem80tpsm1jrjAZa
pOjhFOYM+eV2lkXTDYHUB0dBRZPKnY+LsPfCZ0FeBTxF/GH6vZI16wYoymdILnN0vqCZ3dh0wXH3
9mGQ2jkeJXK0yJfrHjeum5KjeySPzuPGJ+TxMbLd3ycfKD2Ek/bpt3N/+rg/vP7GLCJydxjJ9kDf
D879RA+B8/X98GJtHnYjXRukJds7ib6vnx6+wPj6QJ8eqLPlHNCiDp4thDH4SV7gcTQvxD+o96AL
WaPrmZcwmTf+1mbNpuRMz2NlCpUuHyDDB41PqLc6Aj2fFxRcURXAi4AtHq4ZcTsA4gbzbKxlS69i
v4W31CKi55+diglhMdB34z+CuJ3UkMrpsOoK8Ouik2rdTBXV/ZGK8anSH7O2oL2QoyEM/LQyb+b2
1ZOC+TRGNdECA7yVUMFwbSU7++TkHBf3F9h7PJcxpw8Y/Mv91YUhCSNpCo5xttNjTEErOIZqSQDG
PqmYv44ADx77UkDbx2rX5xZuVqLBtJcwVcFYlfZtA7VgddG4MxcgMHEZMSqTm9HzGPB2z0RQ90ju
NSqT2z+/pB8Xv8/mY7wQ+bxm/n0DtIpBSkzQBBrNEQUDYqx/F8bJlGw9fBHS5IDG20G1C7A/FqAA
+A6SBFHDX0BFUTE7XzJzch2o80tzxMZ2XaoezUKTNorXf9xe+JLhRw0ClQisD0N22UlNQZd1IbDE
cNVxgOYhMGmug4hGyoOCqRUEry7e4OBriPK8rjOJzFXs0UWeSB4kTv8AjkxOpn36dbwHhR+t6ZtA
fIJnHmm2r3fvzkCdL5Nuyeda4ZFOXvdeMp/BXLvenJo4ULzgiIlHojngYSKTCYnMud5UJjqw4Xt1
jGxwjYJtw9xJSrAaGiBcd4L51Ug51cZfBQbM+Kd+QKPmqovsVktIFIQUVgIWiBN8Lziwi11jrlmU
9n3n6wIUtNyZhWhHgBK2YoUc82uelMSzcue2ZiwY/wuBTJwTp34tpir2ByW++8Dy7FrcWV5gCzlH
BReCRQjCCFFUnEzgTxgPoPQ1Bgi2cXgcxfeyAyQzsxVpxJWyU0WnhvauTW+3l3Zds5/PHvouzU9e
tD4x1kTVqyyq8iQ8KtUb6CMBqmkwjjyQV7KQU8GzNgLw45YwbPTwWRUE2jb36ECned+vb3/JgvFE
m5eERq+5KATg0aXxrMNKrHMfax8MKbABVPUwobmoOdZt8SjPpDC602CEWNbUfnjsog91FWmrNnhp
Mqeunm6vZukkMQEdm4s+FgxoYeKFsMWbpGnH6NhM6PI65BgP02XgEu9+ZWlALPSbUrx7bstcuhfn
Mhnt8XQvFFIBMi3Ej2h6dVTHb/d5oNFE54Cwl0QBYYvePMlEqzzbGaSXY4gXYh4dQYrTjW7SOEBq
luq91+wFblpo0UxisA/qhCjrAGPALKzrOsny2gbSUhHUMwHpork22J+EYuX50j7EhLYSDDX6gxC4
GNltVuiMssLTEGHL+/5Qdr97Qfkn/aXe1TWthk8Z03nC1xaFxgHBT1RvAn1tSHdhs4nkj0jl0UYs
KR1AgtgvRN14OjD2IwSj/CREZXQMMaIehTAA2fT0LpUwV45XwV+6RTpSV1A59NEDeXR5izywvCaC
lURHOfxCgjnipemX9FpHyRbQvJ80GfP7dRmOmhXjKCwEpkI3baJpXyYY+GYSYBL7BiNhGh4lw3wn
mbgYDSKYtI0syJyUY7x/ZNStl09ddMzAl58pHYmiLRKjnNuzuHNnUhhfjAn0AWpCPXZOjyySNuYX
MvW8oSWL23cmhDFy2LRMl6w2Oor595DuNcuWshfRXAc6RgDk7xGv+3opVgRr1Q+cA7B/dhKL1Csj
wjlsneTbQXyXgDXXUDsiZNNf2NVzQczCmkGrRU2GINl4ErXakQz4/2No1G6m2rfN3NJtwrMc6GIk
GIEZYTwWuoSHUMAQ72PYVLbcPVotCr0CtaqXiMsEPMe6jOrJKKxh4yTgfZD+vrxOYmwZuR7jrST7
2n06ZmuzAtNzND548ejE3mQrGtEmagrPYcjDcS+cHWQbeKMhJoDhY1yVmqh9IsiQ3SmPBQhONaLC
pOur/3o3L6Qwtkn3B8FCJj84tiao2wsgT0GQpAwJGSb9MVY3t6VdNyPOZBVYDoimUKYHrvlyQzE/
RU2QWQ+PbSSLOy9OSltMjJHmRdY6vpgkjtb302qQSowrLAxvZ9RhtA90w3PRWpWhzJnnL2OPl2dj
tCFHsxZuJ8YwIfkPGz2/rxhDU+u+5CEURvhl+asaRBdIq381Kia6pWgFVzxbqpsPtZY+b2/Kgn2T
59FM2BTAroDVuNwTXYiMQgUP87EfilMcp0+ZARZPhRfFLr1vMMxSnXtWAAlR2DS5Jtd+ExlxcsRE
o3GFmX8laaeoIpp/EAAikBsfAR8GhKRIMKMzgkcKv7BMEJjhDgGTAg1gvWA3T70t0y45VlFG4oHq
7xNGWdzeyusqsj6zpP0RwvineDIMobHa5NhjVOxIUqIKJDukJYk+c7t+lV0exeuCNYJA9Lii11JV
URS4PLxIzELPQz/MsarM2IGyiPsaTH6AzGXBmyHV5b2vcud6skKRnpxJzBRwUM0hJluPD3TRS0PQ
Xhx7uQOOd2X4Bw0gtFI3VpHCyZpc5dBnYWhfARuVJKOxg0UtKUKgT40CYb74XrSDC3ArkYsEEVZG
zaNl2J303lZ2n2KCtyHRWOc0vrN6M8vX5jHhIAXCmDSFscGD7llDVnnJUfESgmz2AJhIrP2NkJl9
BceoobLDHGOK4ocVAzF+rLSa6NrrUGHEdcgj6VxcypkUxkv6E4YiiHGYHkfUb3rsXz5zd2B2POcW
zL9z7rbmLcN/gJ7Pjw8c36VSDmpfR30jJcc4ltzaHAQSZM9ocFJBcrw1pJWoZRspNV1VaEhg1QcT
T02fdxXZN8LPR2gSYlEk0zHAkckjSVIldK2JLQWC0bQbzx4chTYU6HcibJ++vr7TI0bzcEz40s2w
cCEQns6UE2wFGWVVPzUTKEveBI8iqF79FvqJoYiJk4s8xM/i1QBZGAaIY44JGn5nh3KWsTViOcAc
oHmJ07FuC5DPgVGw/SmSJ0hK1Jh5EloDKfEmmcpkXQTf6cQrmi+uWMazeWYuAVSL+QYtybyy8oL0
KMKHULOHW/URHjmjgd5jr6g9kuRDuOZoGBuc4HAxtBoPP2T10VnMFknABDF5vQmpGthYBO8jn9Yy
6EETmVo9uD30bdLblfSoWL9ELbXJ2IAaGSVuhTeU9Wr1cxkd4CfUuRBSXM3UFdvcSwJgVR9MRRAd
0ROp3mJQ8DSCkzaWtA5tQmm9ur34q9sFmZII9Cq8NVI1LAugoAXCECtW+JA3Y2DXgSwBVy9Pzm0p
18o1i8FwSPhLcFZewXjUaibkwmCNBxC3NP3vpiipMkpu1oSuXoCmoH8tm10QdgcrOoTloUkajk28
ygSDiO7iC1jLC0Sb1jdm+KAnYKpJbGHcdfEdOGHfUQ1rOwl0gHYypLSW/xnQ1IC+3m1bgOxMJ428
FzCFFOSMvG+aDfGFaftJO8DTIj4zgM5m1L2YhM5IMZ3toU+lfBPmUb+KE0naKh4atEu/UsgU1RJA
rVJD4l7T93GRN3ZTh7I7U4Tfq4E59+o2Tb+dGmkiVuwlVChqVH/hvO0ibV7AevtLaDFJqbTCyAkC
JMNuHy17eWaCGnw/6oswGqA4npX6zGwEWVYmo540+1byWidTRd3u4IFW0RD5dqrq3Kh7USAAYTDD
aEWC3lwK1CaQkgpN2ewDlK+y9NFsHmVER1312FUDMTrwGEsbEB+uvNd60we7VvsF8zUFBscx/eSF
zk9vXjl4QEDGgZmkaJpkPsS3uszs87rBqGJx40vbpn9VMlrZbRlQ3w8dFcylmrezOoOUQkOn7t4P
HO8+aX/5WucW/j5T9XVevaP3MMD/8NHH09XH8UUXpFU/cnzJVcP8z9dqSDggxgJzy0+weXZOQ4ic
XZMMzR4pne2QE6tVN4lskDFpqdmc/LilUv1bR9MJ0sNbJZucusFAAdlO9U1fbNOqolp6CGqNZtMB
7R1PGribw4EH1v158bK7il6FH4AWAnuL8bRiVTUgr07afWKkxURAlFk8ZFJdi1SeghYYKl8MVTup
9MQirW8EO3lMQo+Ug9kSMUSl20TLLGgL1UoOT2UBGDXRW9XcRqU3ZE6bVtIhilv0eJZelAEVJZjp
P1PkA75eYD7RP2Wp9T6RzKrYD3hQfARxJSJ5K1fRYKtZY05upsQKEAJTyiNjY2OM+YTAQ446PVDf
KnooLxVbVUPQl2rIOtYqhj97oa1135n00QSYt1DdmbxOCdbb/IgDlwpoURX05f6Y7DOFkKax1X0D
4gDX8kpoqu0SnPVt63C1JnC/whGiPQ+oXhiK2f2cCdGlYWrEIBf2fujt08SD9lVbQ5t2sbBXY8xs
jz3p9bbIK/sAkagogm52poXAY/RSZDD5SoWKrrDXoy1qvZu+2Q94Iobq8205rOeEr1ZwIPPKDCAd
tPk7zpYmtX7XxdCcQ0yJybEt12tAPgg9YYjHYFTxgr/87XawSkMf8RISpookZrWuyq2Wmk5XjJzg
h43iZ6d4Lom5bmnRZ1Wd6P5hMicqC5MI/vnmS2h4g0ivtI2RwxjLpC47H5UiyFHbOwSadpH5O81P
0Qoc/ZNUvPLB7DkvrAgMHILImewP0R1Imy43cCzU2PALbGBxh2BmP3g2uFW0Z7wNOsm9rQfXKn4p
av77mR50Sq60AYjNwTXrbftHpXS8dh+nH4jwED1wlJsnjIkYBCk3VJQtsY0ZZidPiNLBc1mkGpqq
gQWrJwIS09vLWzi4851kM5S6304gY4NENX0KY1RITA8zEh4sNN8GPOL2BbW/kMUoY6e3ghoXln8Q
AcwIe6p2dxleGqPOcYYLSn8hh1HGIayNTk0gZ8rfgQ4AlbnsSgVHL67SN7haF1IYQ4RYegCnAqT0
wmuom6+dl75knryTT8lDqdqCHz7KGXrgtKm1e53Tl35tnS6FM4Z3ygtLqSQPWmk8W/3vMeVUdxfV
Ygb+/lD5w2Ndar2ee16fToJ/SCxQNwySFj61utxTX6oKtyuL/FC2Ay+LvHRuIBUAqmGe3nWV9OtS
YRr7sAkOfSL2JAKyfZsaYwaXLPJELRkQpE/m4A4ZFFS7mPXpVYhHQR0cGrWMBAfcFIhm8zoF7heP
qfukTv0K/JJlPqzKqWwdT/Q7HofgwnWYX0sGYE3IfaD1/vIb0gSmxR/D+OD3ffimhBbw+q3XO9LQ
CHQsqppTCL1KqkJjFUBLAVxC1w9qD8yiQQ1uTYPVxIehy6gse+B+RGqzGqhf9U48xavI82irhwcZ
pGu3zcyybIDq0OWBSAGoo8vFlvWoapMmxQfwGycvkZWLq1Epsx2+EyNugP4GV4QkOKUlvDVS32N0
es4jZV8wrgjjkY1E1hyj/NjaXGMUkSwMSnzILcwncgcw5D/VXQUckGkFeekGuiomVMnKLLS9MA54
HTxL8uEmdXGmYEFnJXPejeFlgp5N0UEcFXXVR2Wy0tq6exZlH00oeJ/vxEBoVoaeyrw2mwVVQ/ML
arpzxA1CLSbgKCdxlOK2TQ9NLfnHHAxuK6upPDvLTberSnV1+7SXxOHVi8sFbgMRudjLw8Z0U7k2
qjI7+FMGNjI8Z/O0pSVMMfqLePO62eSDiV5D/COD/gRth7hMjFvR6tbMrcjrTzvMgsTIskPgdhgT
7mNEWvUwrL5vr+1nUuFZ7HEljllcI05ippcQB44IgiGDe1R604pWyBhKL+KdI78fKircV4TeGdR5
Dt1vtN27sb3lBUEsid/VlzAeKM/zTOtHoT/tTcP+MH/HDxZw2+TRKHb0+bv5HO9oQHiqxJXKuB4r
aZsuLSDV9h8Bi63XGhmp7AQZ6b6JglaRjmSrYG9wGifYF+7VahkL0iVaVYom9n18xmDYRtjoWyEk
sUlBkqGLb/n9gKEi781L812OPhQNQ4+t06S+Rgc9oXi4R79uKwLjQq6+Z74EZ4FhEBlBXNfYB4Dv
MrISXRPzAAvKic9+iJluqRtjNWoUp2CkIKaz44lmG3ELaJt/eInIZ+eQJyDM5/qR/yjTYQNqfWp8
hKt0L78dRHf1bn1WpFp5hNLuW3R7+/COkdD0QeMEXKx1/9dezKQPIBQGnpTRRC9JY/Q6oYsUxB12
QJEgcTpaYlK5sbm96VxJjPaFCEvyYoSkybWHE4B+JL4Hvs/lbDsLcr9aEaNtBmgsQi8Kh1NbkY9u
U2BWXh2SbWyvuZn52fhen/CfzWMUSRmRjtcSLAkJwEN7aPfTwVoBTZaseHeXzZJerYpRpkrH9ICo
wqoKW9AcD7XbzkcTuLwBBiL7fhow8bAkyAaldKhICeSRvolCWm39CIy77u2j/OF3uV43nCHSimBm
/pnpcnaBLMBLUMWDZhd3e7xOBVI/SgGJ9/cGprO73+aaIkm1iXbVvl/zFHZWyFuy2fh2ajFWpcRG
DJVtfg7trrqvVFoi5nP0U/6guSAAUGVeCmjZVemIOwFHA/kqm00dYl3p6tjsUToHzc6D0TxFX6mv
rJTUybqUiHda8I+SUFUrNv3D7e1moo//Pfoz0cyKzSILK3Wc3dbMe0rNCLx+tqVhNI8tRZztXZaF
pik8HOZ6BxNuaD6KMEOHkwW9OHr5kgYktqn99TcL+iOEcfuq5TXDWGFB8tZbWbuEvEsvKWchy+YG
6NZ/r4Rx9nGb5/o0W1+5P8G3DSCdP6rjqkm343hn5M+gKry9qvmyXynmmUDGkk5WFSg5XgGn0im+
lK1EFee2AO6S1Eu/1UyWXCUNJGjELh9rMtvQwRlWMed+s/iZf2ncn71jTKhXoEs0Afb9ZK40mYTO
mNE2o+8y2Uat3b72GDvKS6yxEOF/yQQFoSLNMT5bPUhVVYozvF0RnBkt9b419Iu8x8598pkVu9RO
nKfbuzkbzOvj+iOPOa4xEGOvCyCv0b50o38uPsAT3j1bTckR9H+Yjj+SmGML0AIWZ5j0cnr75Q9o
PLpX7fdk3a/r9XD//1sTc25WFkYoPFkI8LTXMCfeo0drTvri/1DCP6thfZ6o5mozBwzid/wcYHQz
Ee1259sCx0gs+3FgMf+tEIzHS6NKbqYR2xZ+v8HIupsyJ6Mtk91fWQoQFhtAhkPxDGZFI1ggvczL
Z9eKF/36aNDX9BSR9e2zWXaaZ2KY9XSKrzaRCTGtRsyAaokrkHyln17jr8ZJ32qB6Hd36PzvVsL2
ex5ZvfM4aYTFuPfsCxhH0k0VuBQ0fEGE5w/I6WtXWpnk0+dt6Gy/r67WmZz5O87CgyjyiwZUT/OG
BjRyvXvTVjfvyUO/ljgKz1kR664kM44Ur4ak3EFCjT5663iDIdv09tHxpDD+asqTKGorSFGeghPa
5WzACd3p+/u2lGUL+GfbWAsoBl5UTDHEeL+VY07aVfrbcjAB0BUeEqfYb3mA8WXDdCaQMYFgH58n
S0MgpjKQY75v1v5K2aIJ0trspM3t1fH2kDGCYiz2KMxAlrWOPwMon+bcqW88piSeFMYAaqGJQut8
lYEMaAmGTRHxydibhFeim3+H1XAwjKPENI+fBOf/pYb3UlMr6hiPp0bsFCcWvcruwjBHP2NvccKK
xVc7eHnRtAsw6/WgxkybukQM0uGEMXC77r44WoUd2TOPuuTkHnBOuhuQnenR4OOvHjhnstkaA+DC
gH4lkO0mR3SsBfed076Klm06Hhc4OmvA9Z7+Z51XySB9DGurgKw236nTRwJIUWiP7SZxUNiIxXu9
pkm8qTF31BZ5aa/Fu3e+UCZaxCy2LLHqBIbk29vvbJ32Kx9P8jm+alYg+OSE9Cxnxk+0cy6PuXog
MU06NYW8yh585w1snVTcaA/ZLvGQj3r36XfuUd64jsW4DtSO6PxGNnVOZl6qbWl6YRsBqHVqH/dg
myEqfdRJ2FHZfnr65jFKLEYK59IYvxoqaQwoM6Ql9ggyOlqvfCQ0ttPIC0nmzbrSnLNlMZ61ykEo
oevZcLIV4IIcmchkvf72HP3Ae4azpaP/PbczUczFL8SoksIaa3rL7gwSH9RPBUx34DzlKQhvTbOl
O/OhsR4GsDIQtHMD2r0au3DTfKxtZPm5Ne0lo3l2Tirz5st8XxqLEaL8F78k9Z1g29x948lgXOhY
B0mY9JDx0tO3XXz4UGw3sMNnzUkLQp+QDHu57W9+zMUNpWBnTU++qSdtB3OyO2KQpPPrV0k2e/dD
CZyTakej095Rcffk22s67Ok6Q2pt8xXR2x/Bu3Aqc80BmIwVT5pPcV+4sU/9DUbg0PXad7/WqORw
pM2beGvJjI+tykqp2glLHumbQZKjbmOGJAVa1LY4IR7vOBlDonlJI5YlJMXEDg+qDYof8qVwPN9P
38vVesAOaAAsgE5GFstv9kWSlJWEe61+NsdEdtr37pdO5Ds8QB8Vojtr+6k+PtF+h+STOxKwfLtf
vHTioqs/+wjGuDRDhdJ+gI94sffVXXAvuW77WZJu8/iKZBtmaXEOcfHin8ljLEycd1VtRJBX2C9v
ID2j5T8HSh9465p/5mpvTZRfRVD7gbaGMc7pONYK4AnYWwQWTr8JCOWhpJe1/0wGs3VFHIVjnswy
0s/UcLq15ej2nfS8bclunyMnw3kNLGbcwXz6n0Uxe2c1VjWIIQSKHyACkYHLdn1QfjwCfUH9bbo6
bk6BXfp2sS2fvtcP+a+HdeDQZ+oM353j0+c1WD1g+3iKPK/z1l4ztjyJzVJPShVOQ18Nu3HD0Zg5
Nrnx8z9++MxVJEGuAZGHn5cr4q/Up+12/fDwwNHLxRv/Z2t/XutnQtLOkMrKhBA7LalqVwkqE5Tj
9Gb7xC4E7X3gEcN8ZgAimX0SK0nBOLEJqh88KrFkFzFvetas1VcSAObDrFiUHHVW6/08LtRoSMdT
1kdu0fZUK4GM0NdZxfN4LFzyJ1JArw56BBC1X9MjdXLZ1jqKfKf9L0VfgbOwIenvx5QGruWo96sV
dZ7E1+/qI/6HVqvI+e53PZk654tzbiwY9uo7GM/bNkHXlt0wnt7sfU5Kcoy3KLCpBJ8iiJSsaEWe
AjLi3+9k35Ohc3acY10IdgEuB9QLDUxgAECHDU7lTHf6SA861WvQSR2Q5E7ednepo4IRbhfeNY6F
8LpZyevxL+KaS7Gzup2J9fSqm3oNYjXi4QDMzZ1JEofnCn+aEC51CmJwM9A4jCQ9KBUuxUjgwle8
duxP+kpDc9LWzxyLZE/o2kww/cr6Fd2Xsa3S4i6zbN0nzaf/TwYeHFDVlfvuJRp40fC1Obj8HuYW
CQ2AnckU4SkTW1pn50ZpbaRW678LsVALDBcxADKupLI8WWNnHsReMUIi9i2Y5j01Bx11r6YZzwT+
lISudwmASRSMdLSMMw8ssLzIHogwkYsnmFVgkXhbof3wIB9r+/Cd0edu/xTteaPFr53cvBV/hDKK
BwRsp6NbDDWAVflcu97xaR4vftv8XhtGHVhzoM0tIBoBaGCiZwuzGAS9NGYtQ7OuE9jayqdIoXDu
8UI69FIOc4+TtMHE8gJyMH3aDV8mt3qVDukGo6soLzGkXsc8l7KYw5Li0QDOB7L6bXZ3ssCgVQIx
gdlDsaNs3mA+tjufaCSh7c6kja1v5dQenfxxs/Ixo+hzclR3ok54ZzmRZxsP/d1INNsACWS3t7k5
imuvcfmxzCGD9g7NvtBvaFayKZ09+G0MR97oZAveBso5hiWNOj9txqZU4qQloDiZT/sNN3z/mVHu
gpYu8LkMJrj2onayBBW7P59z79QoyTdrgwp7YVvQ/z63ebl7TBxYGmMZ9P3P7uXk2Ow81/FtHlT1
2u1eCmECQa/UcxN09SiN7aUVkAU8FMPyHQSACL0eaFKTmR1LMACzH1PU+qCp/m/n87vevfzNLf8j
gdmmth6EMR4gAX0ZTmQXa5Oktm9zzeR19D/v1B85zE4B+Y9pBTNURnOPbwl9y4lrvncvqcsNzmd7
wRrkc0mM2/K9QKuG5GdFx3AV2SnNCJ7B/Zr7CF6+oH/WxDikWhQjxSohqXaiU0kQjPdEfdIJIDfR
yrfLXcG5pAuZp4tdZNOWY5kWWmRhF1/qh5L+BplfevRtelslFnJBl1IYixwFatxZoDaALZjcX4Et
vntgCARsDOOHXjmyZi9y47TYlqYQfd6iN58WZpQ5LiqyXwfBbtd/t3N4bc/IfLATiIwxBYO4X2vy
D8zkw3+Afy6ISQSkXwkPFbbwOsT2nYliTGmfDUYZSz+ikK1wcxq8enbkCgd/Q7NVWmNwEWcTF1X+
TCJjJsC8ALxmhopitBnsX+An3k6A2fnuAy/4X7RHZ4IYa2F4dVarMbK7pfM2GITENtCpm9uruX5U
Xm4faymErgojKx5QL39LcJuSLWe7eItgDISG4Y6GVyCruks207oj8QaVIdO5vYqfvvorxT7bKsY4
SMqkYUYLtip7q9yRfgRP+5oCMIdoA6iaLebEbVJS2SANAUZO/lLfMVubqK7pOu86CCTc2h7v481W
2/Q8PMe8vhtfxj6rW0kHtLiEtuzBao2H9WiHOMbby/950t4SwtgQa2jaJlUh5KXLyP7DoxhhRjW7
svfmvafaAxVJ4By2j8RywpV4srPfyYp76TknzYJ+K0xuTtAOMRsyi4j7PepmMSnW7+nm8EzR/urq
j7zIfEEksk4SejQNPPRNlrnMSoYarMltf3qbXCS4m3Vt50//feoOJRYEFggIFIzeYddlDD4aEGcY
C6afu0gnuN0OvoAKq8QJyLdHv24f5k8jPnOYIOmAMJDLKQo6MC5fgmWcqcKYQZd3tU5TPDn3LjhM
bQSkfkhGV6Lp/5D2Xc1tM0nXv4hVIAIB3A4io0SRlijdoKwEImci/PrvDHf3ETiGOd+7Wy5X2Tds
9ExP5z5tpo72hFEF4ek+aXlCtd2QZjz2mZgGSipDmRbfFxP7Ko1uo4Um/YLTeZubb2iwJbNdQfCP
s6karS0+yofO+B0dup28Noxss9KXVPJ8O3bUR473NFHDxE2MToYxK6JyKZWElrvQ523METpgOfRO
sdqQNPZB21k7rOZa8krOEx0XlKqCFhI4OhQi4vY+UqVCJ3sADSaBYmPReo0dm76FdjDVQAF1dWgx
TD4zFZIjYuNJA/31P6XhhzpjbZQEgXbpIUcuOKKzFa25Cy/e6lY5Ud9SJ3vJeOI+ETfAcNM2FnjB
QJ5lItHIyy+NJ4NdhZTLuYnNYRaGYlazFbVxvLiBhfNEqEs3LkmYSQCULwWnuT3cMm66S6SitIGQ
S13btmSLK8BxPZTrwAh3Mye3LHePdnJiGa89Of/iusr0/NjzHX0Ayy6cyuwMXNDuWCP2nMNzSJx8
HW2zluxW6IWVWoL6H0dfT/l8dLOCPkcyC8DWCvPEAVeFhZ6ShjSouOotybaR2Ns9oqrpf9x/0RPF
j8UNJeZFV4oqhIHkocTidugFiWECB7sgiSFhx7LhHzGhC5Tqx8CyZm+h4ZuiDxyiEEjVx/kjtzY/
4X7efAzzfpUegJbypeyPutd1qzSXojc5KjAMXVzO6zJUsRpESzC8ISSlI+e57HotWt45J8L7COY5
Aw45uPgFzl46hPoyTo36Qi6ygRWnihkrtvcKhC+NNLGRo5tUR3u5rWimAKV2Wd7/kklFP5YC5mk3
AFuIsVcOlZPCnG3kzsgkR81cOTIWptCttuHZ6Pud6i+Deh0boiMY/bsqmZyvmPAAby6F8TLLWowa
4PzBQYEkmkB3sMjGM3EmxmIND2LPK69M2ewx14zHmSalHGopuK7NDB7Ry+vF6QmPqQmv64YpxutM
ka9FVACmJJHEEhHnOWkvVrCsVKPHtE6CvYzD41x/afTP8GIvgqegPgqCWdT7ROEtapnInd++QUbH
RdgrAeQb+tqHjGyxIr4x3oJduNymy3BZfvoWFhFha9RSdbBYkLwqjmhaWChp8vIbE93/+BAZuxYk
OgUH5LFbZTvzasFTAr8/PnenN237htq5/jt2diaBN0w94sDkJQGnMrY3NJk3n3uhehFC0BT2ChTL
/LANXNmSEvJ4Nmu3xfVgWsozeOmCKZf4hi7zzGdt/2+xVoEcr1buTHfVg5q+1bojd2ZT2uicvKBJ
0k4io4jXWmpjY1Ap/pLmq1lIpOQFA0TnytZbIgxrNa8IEEnqaJmXhn+4/wInHyDd24kRNsyj6syD
qLCWrwD+en+UbNkANuRqx8vS8Cgwr2HIq8usa8/9MXFDUzfinaF/3ueBKgnWil53j/6bB0bE50LT
60JJeSDSu9E5PDGaVBr/nBG6jm4l1wuFTMSAZI8nhEPKH2ryanjv93m4OnIMEwpQaFE6VFFdAprR
LZEYkHQLBAL9sVqJjmwpoPQUbXTja4H2uMue63pMXMsNPUbzDnINDLkZ6OkHmo1HdrxCV+hi6Tut
rTsqJsoEtEMc73M5oRkV2qGM5i1MS/4xdBPNpV4pexTyGnGfzjBkpO/kkoIMuamP/HrOmSOfuLgb
cozoFZWf6XUIchKe4UxTAda4bzTNCAHgqScvnt4YecCLEyZc2BuijDT682JxRstHj+aH7Llxmm2C
0PCj2ki/AvQc3j9PqkdYoRmd51XnjsqD/axO9DhCgfbsl8coO5tlf3b/NxKMtyg3vdiLMUgkTWCk
5XsYL/8LAvM58DzRx4F9pIxdAG4sVm9RmdAiOKIq4Kr/752uFJLxhwJjBbRZoAaB1/dHrExxzmbL
eboTTvzNzzPKPpa0RuokMBCIbzMxMnUYWqDtkPvHNPVex0ww+qECzpaPNYX9UYlDU2tSInoYB0p1
Q48/lIoDHjYxZnx7ZIx2iOexGgzJvD+u19tryR0572P8ccwMsiQfm4u1iTbkFSOdRmqtDuU2NdLt
J3LGHKZ5R8tYJ28GqLwwwGcIAxZZSx/tRSF1wYsDJ1/RSD4YNVHFCkaqY6E/olsaFUG/tbuFyBGS
a3b7j6c6IsKohVAPmj5DDII2uq3dPgFtwfSJvutIeHh6kirEQ5uUrMghSEnycPjWnr7X+vFz3Tv3
xWiqrjCSVmw2urUzAH2NLl0CaRX258dumTxdHuZu8ukjSZ5xbm/yXLHolfa+AfORTfjLQdIAawO3
5wFmXpM+zw3X0Zo0KCMSzNNWQiyfTHqQgEuFovz2YVgeU/vYrZH7cxxr05o5OmlrhPAHffn9ydH1
k+I5os68/HPUFkqo4k718qQUL2lqcSEUJxnE6SEBiI4foGfeXlfXh0oXXILhKIr9hxgGZqMDMaOr
PptCqK15FJLKa3nrVib5Asoy4PElwE6w2PhygUavIYiGY1lsvWhX1o9zQLfdF0QeDYaxJqvnQVbF
wzHU3jOsUNHF1cz/P8LI0gQP9qD+MMI8OlkHwKmgh1Bd5cWQpOUln1sF3P/7rEz6bhR4XwXIlKrp
rKAPaj408yEbkLUa7LXmzLDhdWZ4dkpmTmb2hFebmUpcKXP06iBXBiAqeFO3UoHERK9qXT7A491i
1+cKO0Y35VF8fn/I9jYpzI1aktfyKXksSb88pIa7v8/xVGbn5gMY+yArXV0kcTUc16cuID48ucfe
2r7nWFVmPAVGYVqNmRdG+ttaiWaJClXwgKIsL6dzLYr/oVRH58DYh0oe/IVUFcPx+Xmbb94q8t5n
hk+cmeFgqM9/3GFjoROZZ7TVhggLOM9/8m2OqDMirA2zWYd1OsPxku9l/9CmxUbIf3lKbomA/Gy8
ucU5dXqq99hlxLkTdK8XarC7RutGb7096PZ7te3I8iswHCtEDro0ssNhPzP3PEssTb7XH2bZZVpK
EzWJqFPa65PmvIWfb/KvAf7UkjgW9lmYr6vfh1Xrfq8EYrxeLOtXSHjFkEl7ogFJRgWit4hg71bq
a7n1z1gtgPMWv7LZUykf758v7/eZV+UHrTzLL3jGYfIWab8WM052e+r3gRcHiG4a5wEP6fb7y1Cs
5l29GI7qIjtJ5/KkZ51xn4WpWwKWM1atApmDbuG7JdFGl2EozsJw9IqA6P2yUZ6z3rxPYyqrgvP/
IUL5HEUdg6xXYagMeHWKvTCEGIOY5eH4koim/1hbrY1uzCYh6pFDVsTPstIvAQsRZX2stwF01i1Z
QQ0TbAiFrW/DDjD8rY7+b2ChAiKMyK1ceGRIqsAzEgnKeL3odX2LJXbAUq47dG6SJshju4izYc7R
/leMcOa7FugzgFeFzlCMeDPfFSzaMkULxRzafyYaZ7Rw2cU22R4HVBJmv1ByDclKXwEKZeW6jfvs
/t+PBU3AAKNUgX0iAND79lgkLUgSPxzmR/O0lY1gVZhwybH1kUOGCucfXP6Q0Rm/sdCiUlMGcFlY
CUFPT/JWWv4rv9OGfu49Oswj8RSgVCct6Mxc+HPbh/cOkELG4FhQbuSwd3k2ZMp4o1UEbRzUoOkq
C+mJRcFFfymU+RFtoxk5PywdKNONYFsrztv801yokA7MQKIvXAf+BvNstHghYtEhBi5NuyL968YY
eO7OhHN/S4LRYJ7Wp11bxnDuV8OaWJvV7tBzxH2iifOWBmP6/SIYZoVK50ZRGS6MJdn0psU5qoka
1S0R5k2JAdyLM/a8HtczIr/u0EJgmGhx4Vk17oExJnwmoEkRXiiS0lus3zbSJ95kPu/Smdfp9XWW
NyW99Grfnw6LJ44y5vz+lcGRLta7BTR+ht+vEEqmxKidA+fhU5Nx+yBvroKdmsCmVXQEXEBBIXQS
PjDOrut+8m6CxwdV/iM+/HxIiouCi4h+67+BWsab/Zho1bplg7I5InAOZ0k9oCsY8bfiZg6OagWp
6smeh+4z0Ux/S4l550qYIR8tg9LwsD01xun0djbch8x4f9jaOYZ5OkxbPsBL4/jkvDfDZpCF3C8r
hT7++ent8ULIxrJC8ovzMv9Uz5Q5TEFgPRuqBeyOkTRc1IFXZhgJQTMGFDMCDDK83he5CbC1WyLM
oxn0QpxV8/SqKX89PQBoq3OfnvxtU5tPm300mHpOfLSuIqvLocxhT2as3PlC5+BFUD5vmif0vGwq
rFi2A6d2NRzp/GlDXqxsifHcX+gzVV+//QGzVpohcd/DRLns5gyu3TIjec1nwHEqBRz0s/breQuL
YS/Jo2psSuvF2hk8of2LIvznXtlR00qrdCyAB7miQHUDpbj13vyvVNUPCeYFdjLAPgWaGDcLEmXG
C2DxsL35/gVOlLVvj415fHoN8Pe2xgVuTdu2v8RH53Fj0TGv0HhOOP48944Yc9upZ1XtcxwacnqD
/WDPcUlO6abuBjWbHB2gfIyhPx38W/4Y63sR4rLNUUM5DuvGNvQj5/h4P8/YXeWSSmmfVODoFO22
mDo+ojRLzm6+M7l9KH9Gs7esMLY3Qm9dKGY4PXPbAQ0itDH0YBDrEKDDTDd5BmCiEH5LjlEqWShX
niBDMtbrhJhbXNdy+XgxnK/afYJ3ucKAsY4BD55h+4u/9I/Ys8M1vVBhFmkGNhPfUN5WEEUNjWKV
yxHGaQP6Q4bxmzMNgSfGtJEJzYiwXDyYbstrbBD/jAFujlBhjHSf9EEJsFocoXmyKwPdrMi1LExi
WcYhdzCxyQs6eEwxKkPpz23UF0V/XPxSEGXay8T4kk0HQ3CvGHnlHSH3qhjlIS3mtZopEJE0AzCZ
v61OK0zX7/ecq5poJbw9R0ZvzM9STnf0UcmnOgN1AHTGOpZhufpSh0HhHCPPniqM0gjVYtCFOIct
SdCge7Ulxy/ygfw4YirD9U3zk6NHqJ3802n8kUZGj+hnLJxY+KAYka3ZbisbNuXB5BDhGGuFUSCh
h1Rsk0M6TiZ62I5kiZw/RnoxO7zWLN47nsi53l4aoz+qqBLbuQaW1iD3Bnpn+4l8ebZjpegPxLv+
3n9+Chy4q0l9LIoatoMJAtB6GInEEFUF/x6SojYkOwFK9f4RTr/o0e8zkpi3feopF7xoiTxjguHt
7WGJhJ5M0Ayk4ShdlyOKE3hNOMURQUYUO6AGzJH4xxND+QsoZTSwN2wsn3i9zxk9mD8EcESHEcBY
AXr+pcHBKa5sti/3f3wiA3bLBSN5+aJM1Fl8PTYAeGIUeoO9SsbK1R9bwnUFJ5XgiBVG8Bq1rxaX
GQa+fawSfEWRkJeYmNZHPxTYNgK/8WeZGoKdHDmkB6j1L6qOkDwApAhP901qhhEtxk5dpB5NkB4u
RrfDByxrJdiGtf/kORecd8Pu9avj/1y/dAgcxbl//RPVj5vrv+rbkW/uV8Kliamz/Lz+V0frW+Ta
x8JZOkjEbwajNa3dLjET20WUx2NtIt94S53RCarW17Wo4wTXaFoelvEcU+glht/t2jCqd8Alup/u
4Zew5o4E0Tdz502xI4pJXNZxQ4OjsDFi77UmZf9wwaJQiaP0OAJ/1cSj49XTWRr5wFk+qg/aUkHW
lCOD0377SAYZ5VDOB+xez+gJmqhlwMt9QGxVo5DRmsaqd3l1C566uMrTiKHyAnRqQFTTlJmKcQb7
X0rWtBRjZf5XWYARb4y2UPRUVlONwkNgSkA15s6rsdrva456nY4Xf8iw44mlIqt5RI8w6IgAUWiB
WIgZeFHlBXTUxbsjdCykWqsX/xa6tSlYiuutHorTr8sbxpi4Fn7SvR3xxLi3XTDP5klBxSIhzwWp
N7aygVehIh0MgCcrOq24YTf9yXvcMQ5uDyhcwIfitpCVImZFunV50LcCml14o2DTkfGIO0ZtVIXY
JEqIV4XohwY/X0Azg/NiGe73es9DFJhOgo2oMY6FoIWDqHhgzEStYGsnFlqHlk+V6byurFVPDi7C
k/UnRy9PywpqQ1g8pi2whw6nPXpn4qVb1Pkc0auEIbCH/HBcIj4Rl8TC9bkYC/7+bq8ZPw7ZaWPz
Q5aRm/wszXJNvJI9nR4WRoYtBBacekPZUafe+EYfb44+c8FFWYZXVJyoX1Bz8EOdEaEATfyxWNYo
ixn1Jjy+bZekM0D/uNvx0Ln+4i7+0GJkKJSi2lcG0Fo/r2uTdoYFxH5yapQaoDstON73j/YvQvtD
kBGjwpcLoaTBM404oTYBw7owHeS/9osdh9Z0lDQ6SMY1lRK9wv48atUF54SZvi11hj37xbF2vy14
w5bpcrijv/jn6//hjrFDF+0Shh31vmHJSQKRQeuG87t0uCj/f/EZfigxDmuRCFWez6DanusPlUh4
HUsndQd4+i/YEzIYsg3YKA57fzGzP0QZU6Seq38nUyurNtdndKhoG+Jg1rUxjE9luffNz2deRxjn
OaDOfqsD6vosX3Tqy5ameRKMreo+oI+6Mjun4fD3F7P+H/5UgVU3ZzVJEhrLvOkPnrkkMnLuxjWi
5jWaSfSo/i4p2InKcBW0gDo40+DTtM0H6qI/JY4drN+Q5EQGBvxtNpY7N4yDawJnzQ3MffyLl0Kb
rqH880JUdrIeKl1NSpUaSLx9+xgQ5GPIsEL+gHu207b452wZTXOZqTNJLanAoqcKg5apiwBb23Es
xoJHhtEvmuRLbdmCjIatnmdMn516Q/pISG3GAf5HR18xsFaRZarhM5YfjrN5Xa0QFx0siyzPtmd+
fLxggOWEflh9n22MTw9B82plIXxuMl64Pp2gGl0Ao6JmC68KPZrdNgGrly8x5TyD27DnqKXpEO3n
7Bm1FGAKs/No0iHDyK0xexNsY+/yQL2oxrkn0YxGUufY/uTTEHpYFqZHKNbpfTamEzajw2LUz8UX
a7HqwEZEkDzcn9CrQrHznjBlRmo81Z1lBI+Aljzs11yU2vueCMZZb99rmCueLtAIcQuqlaFbwoex
8nkbzTlqHYvcb8lEWhWFHc1JAdiR+ljwVp0L2SAhWxoHgELwSjgcla5ea5AjDyvrO0S+IVJu67eC
jmLDwXp6XADBSSTfK+xWOITO/Vvkifw1oTSi2OQd2pmutcDFymvJfA89oLSIN8z/kRCjceqzkPc1
Daszx3uFucd2A/fAFYz7vqLKFmlDoYs0qYNgPK9zYKDoO+E1OMTG/uob3ufoGo/feWJXTLvR0V1m
oh8oMyodz9vtHCYfi3WIExmpi9rwwXClV5UnIBw7dTWZI5KRorVzPcUhrs9o6TUq0z/ueerpvteE
JS+3Qu8Dyb6OErC1NQMXqY+H5PRdvGC5BkIKLvztdSnOvUNktMi5ltp0nkLiO9t8W2NucvtwXD4F
269j/PCE3qReIl9fhBgVWsyBJKZv1ofo0Lsu72Q5rrDKJumwqz2bp/Tpleb69PZgHx+xswdG/7BX
l7HBcYZ5z+4aCYwuspeCIS4o2zPXzs/EcyXLoNi0nMvkWAE2T6cEoa9gdwWN2BYXU95qORliU+C9
bR4ZJkYKG+/fBRfbVlwU0nXjiRi/V6jh4+3xXFDOG7iGxqOjG/z/KJL1FpVu7xGAcfcfNs/xZBNx
lxpZnmqBV9Y7JhJKD8vQrtcf0Pp00IHX683RWGw2DtsxlUHrIAnB6guj4p8cXnhXwzgbSp5IPja6
wqVB+zY1J2gfdyx6M6i8PXOI0R+785jZRNy5i1tYS/ACJIK3I/Km3mZzLXOsk3deOukvpY5/3CgW
CrbP9UDKqWw3iSkoJF24oeLG3SbWD1IBWcfiy7R+6jHwVhn3+eScKZucSy/RXLjMwea6/RZfy903
59VOzDePcw5/LL1smiAOU+o2J7+36D6PDGdpb2XHhig++Q7Kz2RnYZCpJd9osOJIP5c4EwvlM/Q+
lxW4y6wTyhXHN9tcy9t5YbbGkGM/9l57MPoXc+9+H+JtmEFtrf9H7cj2jNZNuBg0dEpAbZkAZYaX
jHaPGH84vP4lzfqPDF3n9Ea6pEyleVfJ9CaD32gjUw3xhK41DhWeuDBBEKK6MOtoHFtkRu4uSHbs
eT3jHJ0oMYFLf1a1QIjQtoKoPFipjsvTUry4n11uN0/1UPErUDhtk51gvJEcOSkAgjuz5f3HxYuC
2Ra4RpLrZkGBRFoDmy82PomcJ+dxVz6hcs8hRf33O/rqmhYYXb8fNVHbwpwcTSzxJgN6yMlvZDLP
HCebIwAyE63Es6KpgwEcIZjMAGuLYEXm1HQ42TWAKN96bdJMyLW4R5K0NQBsYz5gY6tPvhBPE0yR
7sJrG0KFtWw8kPjpkEXCRjZdwRCddhWc0RmK/txTfaqGdffZjqzjwvxCosZC1Z5mS/g9xZPu6Yge
85q8bnauwhR3ppB15+q/ovf7QjEd9I0IMG+pxmhEjAlzSDqmgOy3dwR9qDrGhLzuUCvbr/87KRwR
ZEx0KqmR1nj0BMly6Xg2uqaIZ/VP9/ma9DNGVKiQju5Jy5O0ywLq1g8mcOJ4KnsyqTH6edaP9+P4
rBf0KS32gROTa0mAo0h5ssb66Ngo8e9g4bQGShdtjv9COL4xSsM9IDPE42kyy/DDE+ukt4OknVua
HT9v3nE1KvZArxfActHN+WvFq8RNqvARMcbsYrV7Kor/ImZuY1v4cE0eP5PqbkSCcdPjRaTrwTXL
KRvzpxdk+RGg8tzza9j7h1IdUZFvBa2JL1USSDi12HzDOp+vDvBXBPA8aOHxc+u+UHOJMdqg8Nu+
lzQQM0+ncpOQdWvI6Ay15VdBeyiWbtXYHIr08++xx6qHIhUBoweKEZDyM4cgO0xQMHGVJU/aedfF
6AXs+4IrTRt6UUTHoA5aohwFJecNiiUIS/Vli8HX5/vc8YSQURIzNI+kWU1fsVySWYTZE27JiXd+
jKKQAj2/6FQI02Ww7da60aF/+Js6dyH+ckR+OkfzI4ysq94M3aLQdVB73iKvjyMEhqz5BAAs/EHl
iSIsYK1AQwSUpO8f5XSJdkSasciRGM3CXoeglIAppUClKvKkraEf8gef9I8frX1ZDStp60dwoV33
PvXpaYURdVadREV2SWi/6vot+apsBRK616xnHmzGdCJjRIfRKfLQ+2I24IAl4gHSfpe0WL6zcg8B
Lxk7naAZUWL0SiDWehvKVDa3tD0QSPIR3sIKdTWXh/sy3bE1osWoFTmREkU4wwcozVNjocwFw1wT
rKLAmBxKQJy74ry6P7z3zMcCWKr6TbQ+vvtw3JZPKISgdQAb57n6mWOpWU9eWSjerO5BrTG2BfGt
uYMFN5x3N+3Ejw6QUSQqGGoKmjlvVvEGaw++pbWSEB8L+3bYofPN9aF4TDFapWs8QQhU0LtOT8em
/jZ7vH9LPL+Q9eKHSKJMgYT9kFhIcl3IB1p8NbJDqnfvSsf75DgywfrzQF5INcmjDG1jc75LyeKJ
m0HhuITsUEoTtL1Y00NDlx15+qKjCBa6la19yTGaPEKMksgWeqWqOQhtscF2GXDQdHi/ziiGPJRE
SaMJ6/UCeKbV8v5F8DTpdRPGyHGORT1PKxE/3xjtyuzowvOPYVUsjTXPRaeP4k/XYoFIStbpgmtG
ZwcKOqSKEDGc9tWYRmZilwNv4+Jkhk76IcHchDdbiJmWgoQ9X4uPMRG56oXHBHMb1YB538SD14KW
5+22eQtNCYANLz1JHWxiQzcU8kWcG5p2lH6YYrS1pkVtKfUgKb7FWCO8ebReVwbHoE7HHjKWQgHO
FsC57JzJfNDO80veUL8vIb2xhT+GfpmaYP4Jc4AwQxz/YVIBjOgx7sO8lZKajjoeh48YgzvSCnqT
c248Eoy8SeUlKC76hV4V8ATQRvaAWYklso3It8GwRrxqxLQ3hv0+ki7pAFtmsciUqpezgcKDNkZC
gooMLoUToV7Z29nUgrX3sTpgRiOw060Urve8BrZJ0RyRZ4S/X3jppTmD/IO/h4vy7XMM+XQSZkSA
kf3ZeaFd5h5FJiXnzfZsPNih2fxakifhE52AnXPA8FX8i5eCmc5ijsgy8o/DVv1+WHTHzhxI8itw
0Gdb1fBqOfxNysuIzuI2skv1biYkGnbnPT+ruDXN7B+KF45MThryEQ0m6KEthrVagJe16QGxCO0v
KHsrr58cMvQm/lC1IzJUVEZKHftZy7NM9w4WTwGWtTxdexhRsjr0PIboI7pHiR7qiBLKVW2sJmAo
vACTrK4MYkdfvuMrS15odS0V/Z2UyPZmiYp2LhYDxG+NptDFVyQC71oOnNJH9jw7E2xuoSjfZ1vY
fZp7NcRs9lrhiMi04/fPwYps01Ya1FXVz3GwphnnhKDBLyXp0+HAXbfDkXqR7dnKgcUS6R7WDa7z
yxqVswS6w1WXe46kTHoXI4YYpdGGcTuLgAp2DGPbT31SXWISAsb3spQFMp+vAlNarL369Gs2PNaS
3WpLzgfcF9U/cS2k+jykIb3VrWDkr1Wwi4E/0qvIEXqWmvPi1unq54hhRpsMKBiWcx3nKgdLTUjJ
PDIaR/wonxvJEGQSFKRzVuJntx4s5Xxa8OK8SQ9lRJ5RMnqreotWBqBy8h1EJHhc+TxTPh1Jjkgw
OsbH8ma1CiGjmCsGzFO0hiknWGKjrn5L1sHkDmXxWGKUTaSkvqDG9AbN9jd2DNP0eGt2Vklcg6PY
RB4tRt1cfCzN0QLQejbpnofMwu4XM9tt35rB0A4kW242udXYiwelBHhBZPISDxz6bGdWUC4Asl1B
elKzft9ZMEP3nwOPQbYnq0mKvNUjaoROJ2+1DCzob1tconBHUxxm5q7d1cJ2DZOb6qCSd0e9ss1Z
HcCug4w+DHObfy47cmy+fGLnricbgNZ2leN9TqcDjx8xZVuztChEh1F3pZeR1jpjL0a0Wdgp0mQc
SvcNu8jWcPJAwd5WquOoX9YbWEG7yd2PmNCO293vDAuwTY53O503GjHHaJksW2S5HOCZZ9az/F2v
8pisuLNc9x0+8Zo9HtneWA+qRh7g8GECfvYhG90quWAv9P3T4xiIqz4dEeku2pCH9HXbT9/3f3m6
xWF0SIziyJs2LnK6zqA0G9XsAyN6UmWn9KxLQfJnfYumqMbNeDh4XMFjdIhWzLL0UuPYzmc4ecSB
ukLvFxJ7vKEZzoti6zmNVHZdRO8n+h0eht/u/ePjqCK2fCOli0ASelzM1nNs1U44qpYjXGxvlaZG
RSDTU0LfX4TC/itA2e4zwJEsdg5S6WdzP8/AgLfE9EfF2QLLicYAgHrrmc4vzaVXW/o6Ttt2Rbux
600a2FVsAFASrab7g2FYr7snJ1d4CmcyYv8RbLbDCmuIRF2pqcJZnbQ9IqW8NT95s7DTIfuIChW/
0cuU8wvGvxIwCJTluf1GAQ4cgCqjfIJ9Nwa3g5Ce1x37cLVcI3KADgnaIKLnGZtlTQyR4ByRLUZh
kutm8w6Q0QzzmY85rBk0Q1OS0ylLDrkbPg/e4cyL+XiKmm2zimaLumyoeivtaush2VE6fCCK+1Ef
tnvf3pQ4zzxfottSeixaeim2xYUYez4ZzpNlhx3TrhK1RkQs1q62C0N7jIwL6neY5+pNnNxaeuT2
t/LiIRa7VogkIU5kkFRdZIwtgmkG1/DtT17bFs9WsD1TuiKE84o+qVYxM6zR3R0+lU8U1Gid8H+M
idi2KaWVhKGoIX0RClrB8wVb+S7mBavEemC8lUSrV5Zg39eFVx/kzuu6AqiOXlcURJnvxaApNQAP
eYrJRw2oJkAPcawGR+myxZiskUR5FmKpkl6TwCMVT6n/Jb5CFwk2tWi6zE75FMHlkoo6lqYALcRM
7dlTtH01sPdtdQhsk4u/OF22AKjnf8gxWr5RM63BhndaSKAThftofdSW8keAVYW66a5C4h7cPcc0
/uWyfogy3l2TC3M9oUtJhoe1vbRnxvCEZfbfXA1Pg+8/heKHDqPhqz65SJcZPcs1wDkflp6JlnGK
SFViWxtw9LgEp7M5PwSpzzGSwhpQlvnZA8ES7ZB0/g0DmhRAk3rKsCswKxinNzmiP+3I/BBllL2A
maRG0iCSz2uQtLdti12bj95BNAXA6Rv7Ys3bHPoXrf9DknEBC6Goz62ACwTATEW0xw2FugPIF4ez
aZP5Dxk2WjwDUW8oaeDxHG+2vTHYyBdl2z6ga4a546AcYbnyPLo7vZpJihjO6HIw235Lj/LvKCKe
/TtrLA5fvEfHhop+JNSpTFdUYW7IXyu2jdFzd0lW6DU4/No1SwmeAa+9Z9qZ/jlLyv6IvVk+92Qt
g5Qkqulh/fQ54HDF01xsmKh6WD2tXqgqwa5VkZxkB5Xd51ZzFjbS6SbHyvBkg9EhmR75LYpvUMRr
jPoFL/dF72rr76gONja8eJKfRspVRZkncYUt2lgy+k4htzpMnARGjfHyTbJEb08M+C0zdjD3ef8T
uOfJKJO8lvMg6sBhvkl276kJHVJtNi8bmAOX11Y7GeKrqoYtlxoWnbLOfoE1q2Keh+gPrYBfhk0K
NiBNkAG+z9KkgzWiwtxZ3LVy0orAyJzVRqxYRWYpWAIWLsN8ndQccZxsVFcWkkq3HWHLGovSDySC
4rzo6bS8CR11ec8MwJdB/+u7r4X5iPZk327Wvr3YffoAPNUszvVNvbcxecb2pEqhoc4F8tihmqEz
6/x1/ywnq0ljAox4zL2gB9g4KoDrrf1ufy2WtUsbelHaTCGMn88z+z7ByYz6mCBjZ+Zqki7aBPVA
4BStZSt3g0d3/XyfyJSEjGkwhqXralkXAtA4nWyzAz5VWHCi5sn0xYgEC6Uf1WUbSvRi1tv8EL4U
H+jP8Cvjk7sUecoujwnRIG2kcS/N/KIFFK4BYwreyjMf0SAUkw31Sd2FxTk4Kk6svhoTo57JiJjW
NZ0UdCBWWRjXtnjWYzJQUSVFAfD/HPVtNlsy95s5YKcF2uagYiJ7XhMNwGsleNnPcoLRCw4/U4Iw
psfwcxHRxt0GoCcFJHyJyXmfAhf1vrBNPqExEcYm+vOy7S4iiJT2aQ1vrbHe0tfAEl8rnQTLWkHS
vwVv364nGKFTcIEhrlaEvbXxB1AjN7q11q+DhTIboCQi5Fe274VDEAbOHTJYrjvntChx75BRv1U7
U1DYALsgZm1NYLsvjjR514NLjvabdPFVWURteb5QJVFjQnZJnM+GoqX3B8ZO838rwXBH+heezriG
/3+c4ogW89B6DBgkXgVaz2uV2G/5o+qGDx1qcWYJuDbz4FloAjwYCxs4gTBq3Dzy9MGOPoAR1ijC
BF07xweYpzcPOIiIMFx4wyrP55l65ONDZeR14SeZlOSgswb2S/7iH+6/h8k3N2KDkcYsmnVeV+Ln
Y8RJwrIxLbfkYjxP5XLGPDBC2JyzDGAac5wVur3eliRwLoZsbl5STNMaDZkvW46jOJn6GFOkpzp6
ZIOfZYWXgSJNR5xse2ZVNjkcuDNQPM4Yg9wFcitiQwyFeMK8tw4qxkp+un9Fk9ZrzAxjhGW17+Yx
8tbUq8HIJhbSy0R84SjGSddzTIUxw20+H3w0EIBKju7kAeKQGOnasX6tXN/mqQr6Ov54vvDR0DSl
aRgTYogtshRzVooEYjVdomHNUfh0oRA5J0cF6w4ZNomoe3ooC3MZZGg/06kz1Z1M0F2O2tx/dXw/
HLGJxKqLFU8bVMqRvU1N1MJL49EgZ7jUn93/R1/+tLYdEWQUkH8WI1HxRTrehRGy07tkymaMztNv
HmuTbevqiBKjgpJYCPUowiniKSHbcH6sgGowoIVk/Sigcg39GhyENeh+LizeQ+YICptXzLS80rxi
AYh903scnM1h5X4rS83gXR+1F/ckhVFRQKDXo+ECOut2pdsYCXgZ9nNjr6Bl8b5MTjsgo9NkVFMQ
iFFV6DjN5wh5ejTY2R3mGXXDcZwd3tr33tWM+yS5osJoqXxRZ10RQVTM0lSujX2dLZniMn0WzRXv
JCdV4og/RltJZ9HXzjUegnn5f6xd23KjyLL9IiK4X16LqyTLsmTZlv1CtNttEHcQIODrzyrts6fp
GrbqxOwzL/PQEU5lkbUyKy8rKY+B8lieBA0oz23w5l1uBkPUSa+LxATGi0g69CvhMdtcfj5+X5G7
rLlbcnifTWWCm16QqiQfcIb1h/KGuS9VIa1LXly/QoDfggojMFV/j0Q7oKbmZogX3fTvQ2V7v6sh
Uc9SA+mvFxcrxaNHb9v5Sk6wc2rav4tv+1de5/Gy15mJZPAlBCVoIWJ9MG0dA2ge3oGa31gD8cr9
kJw7rjL4kuWYFa0vGo7WpfSuVUsEV30Lvu7fgqWn2QzFVPXPkAAtkUIZXnHvasU/t76AecqV+Ga1
2/tiFuM19Gtj4Rg2OWoic70RGJvmJJvoPPanx4A/Grp8WL//PnOX01aU9V7H369dB/zRdFlG540O
5lDv67Ec4M4UYe7xGSQUfWhBEJrcbSc9ROtoO4m23pFmu0fl/1E7Dpy2/f8AVL+VY6600TdZIimQ
qYF8m4guFjmjCP3TJOu4Jl9fXFaBRZvQFZixKOHcTOYwVSxy7kNqeQ0i089il79omKtokYptXyo7
Ao01f+SS6vA3T6NbpomOfuTebgRps9BUxlhCa4XYLwoyBfB/C0QLYsmWV0ODBTkjSb1gn9my+I98
wEwsc53jZuqts5xMiFRxx6TEfnuxg24TKFxg1uh9vachc5+VFrt45ASiHP2jJIpXOFg+4h0wJPH2
CwXWJ/ftffQkOyQv6/UaHacn+rRBCIPq19cXuNzsx3e8pfYAGo7vXbav2SEwGBAh4Z+aJX7ZVgk0
INojFiiCLkNace4O/Tv3ToCJJjoRNGsi/cZQbVtuZYVEK7uyv5WncqO7HGGLfnCmFIM4V7XXazmD
Uog8T9h6hGTCo4QDzGxeenqRFBEr2/6yXea+hFPcm/pIRYEFx/RPCnZSRKkbPgSU2ScIbJDbtkS/
YtAfo/40LsRiKYx3dBu8x7n5qUWonf0aFqGMONIyEUtzT87HtFE6z7Jv7j9+USPCnVi6hZr3PioD
Tq1gtJKsQByt0k5O7K0Oq3hnFjayYufECQCKoW3KQQVWCpjx85punNq/8iLixVDgt9ZsLlO8KrGU
nmFb+ARX9+OCDWHhg+Jjuh71TbrH6+ufPaNmImnwPIOs6ZKYYzZC8zAlXr0WEyIgBvHdM7Z1BNp7
x+0m4HxZgwGrKIwxbiNA4Eb1EXxIOWoua3FzxgYq8FV88bJJy+mCmYIMYqkJNoVOPZWHNvnkedwF
Acg8OejDAX6DAZ+0Og+lZkAICqg5KERRpuXmnznQazDAg1S9nHRtRNcUbzzL00TbhSMD7yuPE4MH
pQaDOp0A3ylcoM0r4lHsVBlIBB5+OvTOObZbmvnOvWN3Y+dXo0d3b0g7B6528mBgLgmog4yt9CiC
uvuy+t6jlBPausuNTDk4bjAIo4XdRRQaHGeKZR3Oea8c6Nwlxk/sQiD/HYwbDLwkqh7hYlNZDdmc
tnJhi18VSuxYYUo055+9CX+bPJusrYqiNYqUOumPi5++RFsQMD6DvulKhAdetmc5zPrLbZgMfpyL
OK+uJSBrC8zyPgu8eIsNOE7Pz8HmH0bIM80Y8MBM7pgKYNehTYzxbsKTGifIGxzj2b/JQMYwWLJZ
RhSGnXQ/GKiLoEHSQb6At32CK4nBje4qm3LXwP4xYnVLM4L/6AHFgg0X5+nJ3LlpJoMeRhqlSqLG
EwpK6J0BNRUl4UbcwuuZ4eGtyYCHXFSZkCiw9c3psu1JEVQEfEQyd555setiFrCwAX6olkWR9zi7
0Y9LgmDs7AquYdnhQ9GSanSqhujk8oBo6WsTnx+t3r5/q2/NfPeOlEEQwbDKMBlhJkj2YERUt5UN
NilnztkFjdoqrO0QZMfeFY2h8tmNbDOAR40QS9D3Dp8piWtLDMh0kpyneo1bP649r7atEaviwa0s
rFAhwVbF+8ovp5R/30R2g3E6SVOpiLAnJCi3WBi1AsPz9vBmEuwus1ZfHGnUaNijNlWswdAVE3u4
bw/aWZRSd7LWT0aGcFBxyq2CQUE/OO8K+yvZfuGZw5G2dFfm0hgTnpDEK3sL0jBVQwrnbL+NiE64
L9SlvORcDBNxT1nZoyslvwUNAknBBxmMn7wa06JZzKUwVlrExbm4arf4Bw3+Z3C4gZwe1SxugXyx
AXsuiTHAsU6ktA+hT4PyYDth5Rvm2m3a6Ij3wzfeLBbWjfK+1dILaSb09qNmlpFpRTjGGv1WJ6cX
od9DTHkS8UD64hkhTxTj6jRzKkCxAlE0uXtyLKQvruRyUnNIe/3KTv+dFbITB4aE7EVDP1zox8/K
RPQcdV1abUh4/B2L3VHzQ2QcXgMW9Mi8QLPRrzFCtvEwWWxi8wV6HSOiWU6NLnpb3FDxxspAi3F4
S/py+WUW48H5D2H8YRrLfdzSm+dsnbYlkI415fjvGzkDJGC/XjkB6GITjKmaFl53mo5uOuZ2xLmg
nYXqgqAaE9Sw1n8zLXG+Jf3df8ev32KYqxFZbSeYfQH8wmwXBu5Bl/dCyzm8aIwjh70NqjRJrUmv
IN4h0T7CuqIzyA4JDu6+QovOd3Zutw85u3ZGjIaASIFC8LseZVoaggE88MjmUZ+DtMCGl+NdnOOc
i6SoPRNZadhjZWYQicZmUNl8bBUvX2vbbiWiEneGX3Xu67jYFTsXyNwKpe8F83qlOma7GjTKwX70
OSJ434v++0yn66hOWddV0Ok0PaQ1sfYJoiXaN+p88bYISctO9C8jZMdwMlVPRbGHrb+eAFmOjo4A
0BsFYF7gaEWt+Y613ybXZ1ppphjp8rmm70dHtHexXdakCdSjsf5+Nt7pXtj/w2ZYnnaMNxU0WQeP
E4ROu1fsc6Ap5sSpNulDegSvCq/1cZEzam4cDHBEbXkuMola48nrn5PQQZiHlV2oCb99fX9zifuX
Q5Lf344BEPESoQKtQhzlIzk5iDUDw74euQCyGJOYigxGdAvxlsgY5HjJB71RTaSSwV523WuutrYT
2ct87vt7UaOZJOZB0smpGplQCgeovSUYoMLwlLACTwEHqpaKXRo6YCUVi14kE6sq/7xjcpwXbdiq
uMaqf6w+rcP1vanRNrSJPu/b/VId8Q9JTIAwNLogFKYGSZvTzvs8tm8Hy/31k+ClDxL7zL4SjRsZ
L9w1zLxJomRaOi2uMB8sFOOyLiNrOurI1bwKpLTrq22CTNetnZfnalv5/zvL+cUDr6V4DzUwkAPI
hqKKaCT882DP45hLqVqKAGQvXB/pemvyPjqPP7AFhMvtd5toYkDlD2kM/EdV0WTj0Im3FG2JlWS4
4T8s70I+I5J4B/DYZLedg+8/mkfTw8hfZYN/JdjgqXX/My89fXQZistgoZAM/WYGM3g791rVFddY
RPVss5XdWkUhHFG1CInBt7Wii5g4EimYMLr/IZH5yK04nocBqzuO2RMKw4YBvlWkg9HzNL7tEVe/
8hMtC7HuHxKZ2zn2QhJNYSLSUuRWccIjZT5DuoW73HgpkvhDEsX12WkWWT6B5DeFFfXIz+6myZG/
3gK7C6zjF/ygTAkGbXSL8ryUuuAwdFmSLVSHQfEEE/5TcFPKCp55GQxKI4PXw4inB9DpuFh1bxB4
yMSm1VFkZTApUPvmu4mugM/szfLtZLCvmwDLbkCJbcev1cHOd89Oz0sbLrW8//ELmY/Qx/m1wUos
/MJujcIEVlVsYW9T47cuuAJxNDaxzYdcJRrdtWl+gpGx5/W9L8HnHz+C+T51qqZ5LOKYQGetEQzv
oibhmSThhlv0vP9m5LPvwTjwJImssrEKaItXd/8sv+dH9+W7/uQ975cqXX9oxLju6zQhtIuhUbd2
nMBqQTyOam243240opAYg42Vl24tTBUgovWxwnmLPSUwCOHVSAObWzVeevT88XsY3y6n8MR6Tz+z
43yq79On7oCHBWyXLekx8khzRpvQ4iRwlt58c6ls04twCeVLJlGpm+34eN7LNWgBY+dJXfnRw4A0
ATZzxe5IsDgC7XuXzVfkjJvukwdti0Dz+6uz3S+JEcWDZeJnjCgiIgviN0HoDdiyamH1GgdGacB+
x8JYxr1rVGaWntUi/DOue5g4/SFAYoI76LaMaTOlmJeD3MVqI3Q3QR7S4plCpAhp8cEWMM6BgQ4b
ykUFd9fY7bDuKchAWgoyJrHsKyhYktFN16U9BRH53HlxRTS03jxmGSkdBKmV/7wefPsRnE12dwYd
FkVY+qhHyd6007d/Urz6w9oYKKsu5WTFOu4c8PSE6hVmvLBbj++3OCByA/2ZNzGSNALLBE4+3I9S
RfIwImb4nTtR4sXlj2tIoskREoJ1GtZ6VD84BrYQ0/6hJQNhZWWpvRji/JGMEm3h7Klf6hldolPp
8e4Nx3upDIhh4DArJIN+aocuDnUjTOs/0OdcF8Q+DzLp7/6bXSmKLlqmJGsG2/gkdEJ3uRo41Wz0
LJJdH/Xwh7gxDPefnN9MDnN+xiCFOD3IefWcMCHIkojoHaZ2yRG0iAQzQczpXZXhasWXhp4edfDp
uvPeY3iD+2KWumsRHv4+NwbZkTFstTCEmM5uHW98VDYhyB0fyM8VPEtBgnZ7y1xkW26yZNESf0tm
R20T1Yz6voPkAWvR3n6FXvSVkGmwMwAQdw3b4qWbCWMeAp0OLgzJonAnuxf7DL8VAmawPOmZW81f
eJ/OT/QWrczud1b1MdarQC+FbDcSGtk1973xeQkM3ukx+K0ZoaapFaQIO0RX75iGRr8L2i/s+/ax
lNL6QxsWr60GDLDU3nXDduRfoQM+bbXClHK3Epzgi7a6nHf7PUfqosudfS4Gi025qLPrmZ5hb2c7
86Hz5FP76FQv34LzFfvc9dVLJYg/1GRCyNzMpaYyIBCkBJJz2XYdef7uPoFV3LXj0iIuzpRjIORy
KUQz16gsLKX6qIm3ikgGrrdnbn5wiYDxD7UYEBGnBEMIOURVTuvRLafn2sZgsUV0O3WFQ37eTHaz
/55egufC/zZo6xDHC1AJd3D5Zl+z24AtQ7FlUfuh79DS1n++8jrQlh75cyVv/z4TYYKFI69biOjs
2wZgvLaFCaPt3wH4M+0vHtXNcuiEvJOJl7UoSSZzJfJUEy5XzKoc9XVTkeu2/JVu85efcbBuU+e5
2+HNu6EFTc5JLrXE6vJMLnMpBqNLpKqF3Phhc2qOSEgpayQy7Gc0EXIu4ELK5g9RzHUQo6E5XwSI
Skl2lB5R7n/+4lzxRUSeacPcgjSMmso0IaJytrv+zXAxKvccZD4vX7j8RJ0JYu6AWYuZ1qkjIoMm
QGIyJ+k3qkKY26M9hLLbmEQ6NG7npEfXrTCD7gn7K5755IXX07x0FRRJF7E+DQUkpGZwVWZ2ejZi
MdT0iSajqtRWauLwgqDFvI8iy3iNSfifylLpX9I0uoitSW+bdwh7N0RTb+Pb3/srmlAwAsz5hktB
11wcc7SKVibjWEJcSpyPj4nsfLBPZ+TxJeB2DC0+QeeymEBFGAU48QtVDW/g7Wl39EB37YeBCoYT
JM+58dfi1/p9lOzjM0Pi19Syfx2lbg85giG8tI+RP7igWP3ax7xcyu1tx0LlTEP2nZkp4YS3gYH7
fSbKZzqtBck9Y1f72tysXR/jfb/IQ0ge14SyDOn6eu8glfelH0CL9iMCO4nD+bpLIDD/PTQEmdmr
bDZCLdETF3O3uWx8/xCDv/fnuz2iFfLbbmXvHw3x6nOZTFgjjEqiZRecweZ0ipEkJm+PazkIHznh
E081BsJNRcibOoMY3P5Owmqr87Bv5R+RYIuNbxkP90+SZ7ssY7+h6FGEDjvc/GNE6CI010rsle8T
tIDjqVfYyS9geM3l6VmKNBQZDSmSRJPBOnOaPWqR2BsS4rEigFmZnEA6h2nHciBDbaM0wzOYpZh0
Lo451byHd7pcIA5BVP8wJHYS2PsQY2yr++e5fDV/q8U4wtAoy/5CDdM4PKNBEROj9//+oqedK8K4
PznMziDcEqCIM8h2/Cz5+mmtfmLvfRDtuMNdizH2XBzjCqNW1hOTQg2W4maOU6nB6EW2O3rv9Wrd
fgTc8fElpkVcs98nyAB3nlxNjEhAQRSqCwfrf7CDiFJG+k90d4BNq+NXYrod0V3e2S49j+aiGRwf
5TSSzSyWjq+jD3eM5Y3pleg80+eYCNum3pTmRSkrHGn7fHVAToEGAw6ELL6cZ4oYVNEZPNaXazVO
WPOCAIZSVYLg3KbDlAfzAeQR2M334xmrmr+4326p5j//dmx3utKfx6E0Ixyg07kCvhyydj4vbF8q
Hv8hhYGOYpK1pi9gIa/OR5YQ7GmOnkTyIhL0TkQO3Y7FC2/pX/y7+/vLJtky4WAOldJYOM+uIRIJ
V1NOezVQQUDN9Zvz8RZLBgr2ZqCuoqKzhqXqSaZGrwctl47daDvii0TrVY/lk216PPq+pW5TfS6K
AZO+beVetzKJujRHjFZnDE263W49Si631WwRgWdqMUhiylmL/RkFbOPkpG4TKLYD3jLO42Ax6psJ
YcBDvw5X+dJBiGPWRPypB8/5GweAqaf4my3MRDAg0avVlKUNPs8VthBE7vFCattcGR+SvW51LvXL
srX/lsfCRV2JcnM18Y1QT1M2UlA9Vbld1ZUrWE6cb4bJ7a+k8azUAbG+XGFyU0ncsnu6r/YtPL+j
NgspRYGdGQqSpsfNxcWoe9UDVejEdBeR19DHjAMpPg8HFJOdxNNAL6UfzyfMkK3Wbr3SS9KtEOVz
e3IWAXt2NkwYqOdF1WljIh0rk6TXYJpspJpG8q3nHLfOuykGgzlWreGqCPgKhezEFsZKg3gfrF/W
dUW43HvUgu4dNROraFln5OcRR03zItvtKgHZWU/8h4f39ZrL0rjUwzfHAHYw5ixMOVK5kLYdzgS7
LhNbPYVvPAq5xcyEohkKchPgttDZded6F7VKl5S4Nnb0qDi1H66UQxEMB5Uu3W3wqEW9DPUT5Ssl
+st94132hzPhzJ09J70eqkUtIYoBvfF2p9s7RLuHFrmtxh1sWp0PHPXwj9zGb7EsyUaVSXWLbVjS
UauCIni0h8hWN2iroMtF/lEBeHbAt4rlzOcPodQqoYQDRiPLtvdKgvVbVu8g/7/hkp8tWqiuIskE
fjw07TDnqSkgnwjHhvoNT3Z1Gw/ew0+CdWLr528Qpd7/essO8bc09hjPclh1+XiRkFyiRbloPXzS
EdW0ctBHwJG16EBmspjIycqtatIUaLbdJpGjX11VRhNt7b20H88p1sL4PI+1nBeZSWQwLGnCQpsa
aKeQ3itk+2ENelt3cGULxRvna3q+ryHn0ykMkCVNFZaTcpWO3tUvAtV7Fjnbtbmfi4Gvc55OQnaF
hEZwxqcW/LIpNuisNrypwWVMnp0c89Yq4kRVugIn5yBNd3ZRJMYYJLrl+eToiyH7TBITJ7UXcBdo
l0FCMunk0JfqUSLH+qW0V+aD/8O2013wnLnPiD55fTbLuDkTzYZNnXZN5WsLJTcf2w/vONYEmxSJ
nQUxEWmv/j7gwRbvDjBB1JTmVai20Bbnqkm2WJPzS7Gh0//PY0uek3X3WX7et8rFwgNYIf6NKOx2
+VgyYqWyIFP08UJHe9rVPW+txhZ8+1KtM5ufRFuMR39LZJNonXItjFiDmb6CvCe20S8/+fXq8mny
npW3K/U3fz6TxGBK0vz7PLUSrBSocHgUnV/7d3QlbQvPOmiHX4cjtkp2L0MgxGgQKlf6FdUr3vuW
mum9H8JAjVy2ajNI1JbA6tDsMq8Apd/p9lEpxSl6OThflXNvWP4SI2qaMktwQ1t07nsf7coiF6Tt
N1dEGt5a/0SVjiNx8aU2O2sGfLKmO1vK0NGbKu2w4Hq8taCpx6nhvrIV3nEy+CNfYks0J8iq3caj
SyFOxcNom+BmLgmG6CQfJG7vg+u++SoohTBbg4W4KP1YjrPhHTTPmBmA0mRV1+MI16d4oDb2ebH1
XYMLy30xUp3umRADRxJa4PPQgs4gsld90CaCdS15q+AjC9f+b+2VAaI2lKRCMSAsyeztxvusNbuq
fPPRQVdqYp//CcO2PgMhlQlrSsrdqIsw1w2iQ7zrzsSy4SGDENmm+3Z6C3fvnCO7IbO6jKpWnqlH
eXXKdby7JJj6Wq12hVPbgkZa30aQuMnseAvGzWz7xe2KvW3YuPcLGFSK8jDR9W6Em/a2G2x92e4u
9ueZpOsVJYV3s2BdEdl7f3nmTp1xQhCNgaEoH8yijwBDWwf9uJc3ngNbolmZf8fbv89C4bCXsLpV
6vEde2+LXjXFq7zy5Wq5lovOKbzanq+fhW33/hotoP7P3n46POV+h47UlxgcPmDo8Cdf3D32Ljae
Z3bwOlz9gfOgXsysYg2rTl9DaORnu4LOl9YQ6lGkSCUEGGDOVoNzSR3t7AkZua6s13WDdeubPS+/
tFiTngtmrvDQx1YrRTfB4l4jxZlg4OO0FUeQL6y7d7HeYrSel5JcjArnUpm7XEeZJdUgGzoiM3ja
bfNDGtlSjm46lXO1FsPCuSTmFufnVgdTEpVkoc9dtYvW7nGWa8WVtsb7/Xu82Ac6E8Z2CoFXu1PL
FMI2GEGKai/9iHf6MY+dbmWXBnxO7QZYCZY7j+6jYq8LN8DF1g3C83u0QMve5vnvYG6zGOPhXTZU
6SZ2hEM2ErtaUxaj+/ouvqTncpi7K0VFPeTWBH0xRrbb1fYBW698w3bJGr6NzmcnNq90vIQXc5nM
k6Vryz6uJ+g2dPanl6AYgIbtNZcjnWeit0acGWzUavq/JrppnxX/HZSDe9PmeWoagNz7UEzQkCdT
pONj4QCt3XabYhYbHbuxRdtav/g1S/o57klj4oKkL2s9DiEtbAim69fr3v9Rrfcc61sK8+YfiEEU
69y3RRtJ0lFOV8IB9egptkOBN/G9NCCkz8UwEKJ1ltwXJrW9V7Qm7dCatDqQpzcX1EpgFNrwCal5
34pBkmmQkkuS0W+1aR1HA/HDC/qrd7UXa+i/5WZVlmLXmX5sE8ZwzTJMgEMcWJQsr9hgRAL7ZtAc
cf8OL5YQdR1TT7qmypLGxh7SpMWSAgbDYzkFBk3jJvb0eY2dlzVK+AliD24GZylSnktk0KmVSiEu
JQVR46ZBE7GAhgU8JpEJ2+8FTkF70RZnyrEAVcVT112pkeAU1cLWcIiv9w9wEY9mIhg8avRewLYB
WToKHam32hsYdzr7jIW3/8iTzQRR+5wBUjGJWXLuocvVdrKn0m4aQudoN1xWtqWofv59GFBqo9jo
wzO+z6YPCaLs9SO2O6e7/TNlD+JWghbtfKYWA0qCIrTJIKjwVcbP6l3CQohcclLRQfKEy5vIszwG
muK4b1XjZg4b72M3kRrmgAoy6A24rweeWgw81WJpgeAAh1g5YCmanNI3XoQ1YIJXIKS35W+gPjs/
BpZEEESXZqvRjOG2P0qHtey8UM9738oXM08zo9CZnrCyOjfmuYAYJJRV/7T9+NitMIaBVacPLiqS
L/Ym9u+L5CETywDZp0LRiyksAwyQ2wZPWdmNGy953FQJwWPovzxIncGKq9l0iiVC3OtJIOoK3QXo
2LivEgeO2DaX2KiHVkogIk7I9ZeIrgm7l3kWsewZUTE26Ey1oVkMIkUjFsmkYPzFiyr04RtX3urX
09n24RhBvmRjISk/f7YYcc5kMuCEDY5qG0c6bjHGvz76h/FRAMU/L/a7BV1/N/bfqjHQNLSDHNcX
Kgajm6D1m0jlYbk2clWhzWuuoWBwTxYDTHlz7c0cr4cjyPilQ0jW3Effsjn81oaBo7PcaFJcGxT6
8DY5bWt3O8Qg9VW26infVf53wI9ilsH9t0wGl7DjqAF/PbRCuvHUyKSNieFmP6KKPCNfzfGNy3j7
WxiDTZPc6nGbQUEqbHte3b9Ni2li/S+j00UGk4bumiSpAl0M7xOt1IfDqghoNhx9fyX2u9kccYvh
80wcE7dUpnoNJw3iBEQTp6tbPWeb5hVcLg5H0BKkGyiOUnJkFc2bjF2I17jIRnRjYIzXCd+fcgeJ
fcwtcqQseai5FMYSBkwRpHkHKSglWEjqq8RVXOzD42iz2FM4l8MYQZLVV2WsIee2RwZkI8cV+mEx
7/vjBxap85pBF5tTZ+JYR5XKE2j4c4gD947jRYgnjt7OIB16WLbjHs0KBtnRUQZyuLyPT5VGntzx
ocHSVIwEB8V2X7+B7+j+US8mWea/ibGcHCuh6/hCP+jgbI+YsCdYB4umISAyyEi/rAfOvVOXsGsu
kPFl2mCkCmrsMqIP2U9Hon4gOsi/UWG4utsdOW8PpZ15x9XhADr9wU5ekePTbDC05xYaWV3JdQvy
aKN2xmPpW0KE+Q9jfFOlDYLclPhhrw3aQCw+3+ASvs0FMI5oLLqyGyp61N72YmciUfx/MRtK7zxv
tJj+mMtivFFvDcVFpPcUTasYHEQGpHBWRxDeiu8/kzedlKsK4/avdchrQeOdIv332VNAba+D1lMb
V7Bz3nrM3Pv2upiNnCvGAJCcZ/FlvH2lzekjxvLng+E+wFoTbJrnpiWWvKBhWJZsYRsd2AOYUzRa
SRwHhCzHpluDz0n2WvrRzPTBNDhB7GJEORfFnFsvdu1YYCTmuAHH4MdH4YDVxrX83MHkMgdeeVox
Rwjq4XjQCogS/dftp3pMPQ6uLrbqzJVh8HvSWoydZ5BQPfcuJgsooQTHDpZdxO9Pw0C3RQn6jQgi
HIobWNi6QoMOvwd28XExU4XtahumSlUSq6f27Hnj9hjvfpGftMMJM6vfYxAkPu/z/AdI/ks1toNt
AgfQIE4dvNJp64FzEVjoPyFEpoN7vIzHYn1nrh8Dx6Fs9vogQT8QYxzLfUSidRajuZ6gFuhj3aL9
XNXkG8TnwhPtZv7i2OJiLnMun0FdOuWTTDLkjz46FgCKaFbFK4Dne6k5sBHzXAyDvYbWGuHUwlww
93Ih0bal9RKOTf4H0P394Ri4yEywTSQ1dEEaBFuzSdqBVDIhuedUfmuvvzFGt/8+YzsA5y4sRX9z
5RjsqBCrN10JuTAXYLz53gfi5+WTJ4Z3hgxujMO/oXfjmPuTRbbdjzZQW3SlJfhqYB72afcMR7el
19tcNwZKcmmIM/kM3bD0YItlfyWJf/AU450fgyW6HqZVRZ1lSbInFRWQ2+AazzqWA5+/rIOla9aa
Ju1MBSYIO9e81We6xtTA9IBwz7JxvePD49ruNupG3mBGgnOKHA1Z+ma90AQgPiBl40mbaG3ZtXf2
NqBa5MhZ9v6/dWTQBKViuZMmnOQGlcyhJVeBNlE4yGWBQvMzb1EN5+9jXJzEmNkIS+Q8WYMoWh20
o6xp6D26ERVi9xnGMX4++Q/vbuzehjEu3IcK50qwY6xipY0oTdNzHSbHW6G1EKwbz8IT7e8HYzW3
Gs/7jgzCpNdpNEoF54vWDOyPVQLsYb/Y6PJ/p7saIg+dXdhBff+j8vwRS/WcyUaF7AaUxGwwaCDh
a4+/fFDmPLgYyecd6aI0UxJNTVElvGh1lQkgrSQXwpSquJ08pIjQbUBq503z19AQbbeEo93Skc7l
/e1IW1PN6AMITHhrJA8v5IjWcGdUiGY/it7axqCihUYYXg5nKQrD9LMhawoNLjXpTz3lrIr7ETud
YbRe92GgQb3iXfsl65yLYG6jltRnSblIsE7H2X1evWcOOC8GR3MBrPOerEjWMghAzos+MtCWgfcz
5p9czJxgnxFH3hKCzsUxpiGUfd0KZxyZ2ZA+Qq/5L46AxR7XuQTGGDotHjD+AQmoGqNy90lyGgGB
RPC+0XHlMB4bdGR92PWQg5f9CcyZsX30jT1CH/AXcETRn8xGPnOVGK8dn8cMaa6bSg6AMfMkH6x5
uEq8jNri02wuiXHVXVPH2Cs7UXBCt6B0AUW72lLkj8kazL4On+1+KTiYS2Qct2n0ZYOkCj5XTdQj
Ajq+R+NcUzZnU7ZVnGpXiOhogx5iR0TjyFi/oUdi//16/1tx7JutKhRVrSTGecABjm589kyJvxB6
Ge3+Qh22klAK+aXMQ3wjrXXF5jVNfGMgsWA3Z7uWwCZpZI7sVMPxvmIcIGKLC2UzWsWVHiLYOhLQ
Uq0Dm7fNYTGXN7MF1m9kBaaRca9oxuN00m0VNJWAogf3fHzEVmautS+WMubyGKhQuzQ1ewpGzkk6
id8laVY7dKrmvnq1J4wXBetSIi91TPbPX9yrxvuMDH5ol0mdriMV7lyxu4kyNvJwYymUm+vH4sZQ
j5kswlIwOnE5XGy6Vi1/egywShZdzhzL5wGizmBHP4ajnMXUQk7bAdSM3tF0Dj4Z/JcvTjizmJyY
K8aAxqUqsLVWwS0Du7sSXH5q71/3rX0xHp1JYHMGU4+VCdgtDWW28LtKcCYYDn4+0MkTtC2gc89/
vmLZ6oZX2eVAPZs4KLRhmqQEh3j299xmSB68szOzktKntdjhr7862s9NvEK+GtXI/qhqdpaB7g5p
Hm5V7T9Eg3/hFTvOFmehqQnRzacgL4aVJiCC/Yzcd3C2/HDty4rnmTkQzA7QKqAeH4yERjTN0/np
mccnzUMpdogtlYwmQ6MOtfMS8UXq5sGFbMk5IkpE1B588V2KIIB3m7nnyABGlaaDAkoIapLYcj0F
sUMXd//AsuFgj86d//I6swufxH7I9anCDUB8s/Uk51hj37CGTeErQNUXD6o4Pprd8RRqV61O5Nt9
07ztR/wV7dOn9FiugFX/DxeBAZBKl6O8Hqg4B0Hiafsq+ifLSyQ7Kkl4QEHsjK2T9yGFd/nY5IHR
hBMoYm9ojMyLtzv46tF31+vbgB6X6Y3jXth0QW2elbEwoOEVTTWn7TZEmbl0Aytx97z9F5zQwGTe
KHXetpOq3L5d+FQ+ID3Aq+ssVuZncMymB3qzRMsBfQaBLR6PZTCqv6O29YxyAc+3LGZT56KYF0qa
19WoFrhm6OkCMRne5kjfRliC+mQ+EPLwjj0p2NaDXT10MRCPSogHLuzyJ3QTx5EsQVEQQniZ0wS+
b7vokMILhnZWcB4xN+bkOy8LNi/Qa0mvpSPEdTYS1UiNY0P0QDBi+eSTt4fiB+Ku5/HtOdtXlJmf
O3G2SOIwP2wmQslyQx8MA/JTUqADR3XCM/nGI4CjJy9gMJnYBKwzZ0FQKHaitp67MXrteelpro0y
mDLqgoEtS9RG8cSYAsV/QeeIw3XivNCE3eckIdV5lmrIabwTmkfw7jxmqESHzmHVEtUhKK7arh2k
gs1LRvDMxWISHj04R6dUgegT7cPxPldYggavMAR0s6w/7EPP18mAnSkP9iMGH8hlIzx8ZVfCy/jQ
OzgzW0M0kG1RFewMBtE8OM0YxAE9rZwaai1vispIPVELSy+KscfoPmIvSwGHqq4iiQNm5z/TO2J6
CTsjbeTN5doOvnzWv/XinPv3hbBVw3/pokERSFChGHMFBmz/61q1kzdlY/YYbmqT6akQm/FJvVQX
F62sqRfmmhtVyJhU4SV9EEqcaDIkkxsPycWOo1pZV+KkEzHMB5vz66iOfztpTbEUE7sDLIm9OOZ5
mJpavsqbOJ5IY8hEji0/1a3VVSqcPNuEWv6jO3ebS7MXTb+oDdD2vja5b8qkLA3OVm96FOyP0SXN
MLEQW7cMdmZKEEQkFtEisykju7v8sPKENKUfjiPRU46opW8PThRTUhRNkxU2HomjSbuUsiBtLoLW
BSlszc7SoeKs2mYv1O3jG6ahmSpsDPRUzAs0K5oq77sIJpZncoDgQA2uYdwH2oDjPZuFeJjUNnHA
c/NWhvjOWnwV/avSrdQwPeqq3q068zp4zWhIrtTWtTfIU2Sjt0yxVfxlgonvC7EKTEebbSZ74zUs
nUsoZa5ploJjKZMeYEcCBnNAWOC0V+F/SLuyHcdxZPtFAiiRoshXybLTlnOtqqzlRahV+77r6+9R
Nu6dNK1roXr6YXqAbDhEMhiM5cSJV5Mm2THsdR/bSr403cj2SZeF7m21Ury9t2ULoEpBHIk2N12N
QyqrSPphZoZX+XF41wnie6wsk58sbL5ieqq443otdmNa0z//QjBGEerISgsTenR5pcNE0qINpOHN
Gt/XfvmAoWv7sqkfLTLd0WA6Fan+4bbINU0SkhEpBbUsrvalalFXjyFLqReCZc8OotPYTOHWNV0M
r3ozJAEkk1qUwj1QDGIFDlxwdFLD6/LD1OyrQ/jafJWzHfn28Iv/SJotgXRD4PL3dxiRtiV6Z/gQ
GFPwsWSu/kNDs+13/iEBad/34Cmguw7Uwvvbe6n2W70pjsR8GB19bFjum/v0TiwrE0uve8vwBv+p
D3fpY3LPzz3bkw7jts2DfO2e6nbjGVAf9n+EGqhiY2oLHDAV8drkbBwJmCy9puucYL6Pox1axk3y
WcTueIrtQtq0eI0JCmUx6GDsjTWvmeBlrgCVjJnopFBxiIVvJPPgG56mifmQxaz+7KeVNTtgjs6O
WVEO+57w2Z2F3vysA63aV4FVnIqAiZ0pqw+5pgc219vEHaK8Pjf1+OH2Fyo5i3/2xzQlA4EfBypY
ca4iqRFuYJKop5difimypnMN2pqHgg7pxmu5Zjjk/4niaio3maZc0jSg3kxdHoUOZ0dp+HaXFkc4
BWej2Dr75eJcXax3AhWPZ0gmXgPuTL2Olaep6u+njOwHrXoA+/o+rjGd1fB0mu41PjnhUDl1/v32
5q6uGBQ2uqQ6Y5IoF03oZm+aNKIea0Rht1XzpSRkZ1jzt5InKMbOwSGPNtsmVnQOvaJYN+FELPOl
Lq83J6D9C2KBYd/0lIzi4Jugk5mMBzn/aj8Hz1VLd3S8D6zSMyyxm/EhlTUcJlR0tq/finrhvuMR
hg8iqSkUB8kPpJ+Hc6p7VpbtI/Oj32heFXGwl6f9w9QBblKSEykfA35XZy88958C8Y34wcbTseJ8
wOvU4XUQTDYF8v1yS0IraFLKBt3ziwecNMyP706zb2vB70RGW3q3dgAGF5i3IxdvRy5/f2fo8nGo
htI3dE8EtW3q4z7Lp4Mok88DN21jOFK/3EVt6qZGZ48mCP6DXZ4Fz2PdPEV562pTv2WGVp4Yy5AG
Ri/CGV6mgV1+UT/xMCs0S/dqUr3OxqeQ+TYYpz/IPnPNCeRGowhsGYzHln42cn1D/Nrug3EIft8C
XIYmXErvEvSPyxH+WK9p+2w66U3i5kNqT8OrLl9uXzkln7HYM+s/sthbAPZu72ldhKKtIUtvTtNr
m9sDs+VnfubtKWoOt2WtPS4WlfCsgVFEKfkNXPVOWIyjF2mZGB6jva33AFwayDT/eo7rj6j02AMP
7nk7OVMbOnXvVhiWwbag58veKTbOMkHIrIMe1cDgNcXESN7FCeskLlgg2p2Wc9+RVhrsb69Urba8
bSuq5FSXBA41VamVDDZGRAQRgrbeP+jBD90yP9Ia7BF14Vo0PGFYAFrCdn2bHEmV2/7oVd28L8vy
TzjpBwkLBC58Jwp+FXnvjHN21Mvw0FfkGAds4/pdG93FicKQUckJKN+uKIhZSYVIGsNr625A1OVW
waeodRt6JP4uCqzft7dmRRx8UQF7i9iG6CpJAeWxptdgE/TKoJfOMEkMYTTvarNwol6YTltPeMAH
6tyWuuJMwZpiKpyEdcWpq56pLsMcpk43vDSQbs5/ZH7pZHInzRi8/yduvcbzz7TCbANXx7xGO2nH
jW3+f74AnaGWaSCiU5OUIvSlNmiT4Y3REDvNXBzj0j93xP8ziR+Z/ifU4g/BYB4trfntRwbe+dzp
x37jDl7f92UfBAISJqUpVNsCdFoeMIZ94J8y03JD5hhTtu9iw+mkeVclz9NW/KPmvXAXLkUqj0le
F0HWZwiATK0DwjCh1d7CsKsXo40HF6jYbMdilv9qWJft65SmTptFwta6ktzdVoLrx/XyQ5R3pogF
j2DUDU9qsbYHPLB6muSc7lndk+fbolYMAGRZiHIWT5HixC9tONfipi84Fl2HbB8zltmcRa+x3OW9
6WjNYySfTWoX4+iCN8zhxUOq2fMreC65/5iNezH+tDp70p24ACFvYhcicW9/odry88+xvPtCZTeC
IEzaujUA3yv8Xwz840G7p5jUNo2274+nMv1g6Gwfkc++OGbZGe5foD9EiLNAnr3xKQou4upTlOcW
xKymnPGpXmc51od+2uvE6elx6O/SysnKXR1v5UhXr4Hk1MQ4LEIJVY4nLFPZWlIYHqENeI+HRz7Y
83DGeAI7NvWjIX5VcXmnF4cR3FJ5uwdx3RRVhza04Jbup8BD2UsEG1+lpuPf9gGfYxh0ycJgcOal
0lRGWRVaifC56fr0ozFFjZsH/bgj03xf+1R7nM0YM8xN3XqJ+0bCgOXEBeHLs+5bKTLK/KvVtcNO
+lw4VRGmu0iK/i6UzXf8R55E2PzEDOOL3lrJqbXS/LlIjOyha9NuN4JQxWFzNh37rtH/hdGRFJkf
uJLckG8Z63fv/vLkc4wtfkuBDL2N/OD0XOhgIROs0JxC8CcqAyu3C6JL2+pNsWF7194caTLIRmCL
FKqiXwzNhwadIZ/3bFfVTkg52I2jhZZdm7hdyyzYcOFUdtnlKDmefiZwlgaSEYqfwS3N8qswp17G
u85G9239YURlZ9dFafjTRLHqTFk/YeRXk+R3ZkFAvjHTc5Do9Z2RRtOurgP5fShbVOmiKv0tixzN
/WkVnrXKpxv3b7nplz4RvpUhayN04PososR9yRikcaX31CMBqNqY0dth1Rm7bkw6x4j84a/TjUAQ
QruFgQmxFF72pZbnY6/HXdszTwOvLgaRFdXfqxsMBvqLBcH8VyaV4+6joGZBOjDPzxs7LqpdJYRN
+TOPfCdIu7s0ATnSbRO2/KS6hUClcbQZIv8lubKmIit6q2xj5s0GntGMkvg+7Wpq01CA6K+LY7fs
eLm/LVSt9LwpmRAGs+BK6fBpFKkcRqxlaWR69Vx84QE7VjT86EfyDlQNj1XvBcF4aOboxPx2w1St
3CjEqW/zcBgSHmqaaJQ5mHt7wTxZG/KIMcahGxfm6Mp+5Pso0ThmZWrR7zoP6o3DXWygstPLo2US
CbIhuJHGpfb4Fu+Ej4jVS3tpJ0UGXX2tp43n+zpKoAj9LAn2qCWb+dY58c5giVJHIgp1DC+ptdgN
pghdxVq1VdlZ20Qw0qDkYkJpqGrux0wr4ngyTY+0vTcw6ljh99E/hkGIoTQ+UrVbHKVq98qiMEsz
LPJqiC0Niy3rfreuXtN515bC9MZgF7wsRRbYHWID/9VOdpU59bc/2Vb6dOVqwAMy4GtS1FZgaC5l
4lVourLIuCfBdpntSXKI5v4wBZmTJ1u0FGuykLq0kEBCJoG+PbDv1meMVdChiMQ9qzMOEddc1A4d
KbQDzTNbhl/+/v69+XecMSSjwY54ubRObyqtBfem12r3bD4Bo5hHh6KgoW0kz30nzpLtsiLZiGWu
1YYRgh3l8BHAZf8WZb9bZA24Q2hOvuVl/uAGud47vYl4QXKwmIzDjtMsdmSNCXu3V3t9JyAWDMQW
3KaluVC5eI0M5wLxqvCMOpn2pR7f1UkcHG8LWakQXkpR3s1JYwYpWC68rgq/0CCxZz16wSXc+aLY
08bfVVr1NHymgZvK0GuA9OjDX30cueW4YWiudQlfApuOjNQyxlzVJUurMCyjC4RXVsTNonukvMup
sw0J+HOwcaSLob40apeyFnf13ZH6sql6jrfCA/fu0yxGhOHcpeljmc5bRmfl0VhkIb0Kh8hElm9R
r3ey0nFgFZp7hKcvW6r10fcoaUaHJGWy64I6cXKAlE9Bxscd7Kx1z6tkCx60pkrgTUPWFabckmp2
ZEyKye+HRnha2Asbfb+ompeMbRzg6kopEfrSmME58lyXK22GgJE574QXxB/GsrTDzMTQ28esyp2R
ZIfYx2zhQOzi6OdtJV47TdhZJNOQbzBRwbmUa1j92JUBdriosuo4D+P4bAbk3gpHck/5QDbuzJo4
ZsK+gt5AR8pQsUKJ1si8T2bx9iJq2uNQf4tCBC/6VhJl7djeC1IsgBxpMVXVJLw+Kx2EzDFmQdze
uS0JyomZUTR1QwYJBH1l8nXaIsJZM50oKzHkH/ESGer7B5qLmmktEd6IaYH+r/65e6TzoS335lZW
7TrAZHhjTUElFAHPnnIoOSYGZmOnCU8WX/0crZVOhxEqk+vkoz2Yp7/fNqg4PDGLERSaFfMRiRqb
lnLhZYnfOqzwa6fUQTd1W8q158XQ58S4pVuo7oJf81Kt+5Z3Y103lpdrn4qROJMA88G0sZQtIcq+
lYn0UxK1lhcbod30xC71+/9aiKrIYDcX4L7HStLAMcoHblq7aAvAsbISuFqIAKFtiOhVuIPUEbob
U0i8KQruhtT3oipxKlbvbp/KikojioKpQQKXsCtXtTaGwYy0jHg8inYyKB7L4JywXZ2yzzMmfPNm
3CCCWzE3mGjIBZwsAyZHRe1N+ZzNsNjEK60DNz9aTkFrW25laNZ2z2BIWSB5Ro2r0CbHOMpuymbi
wXfu70SU7sBhZe3DcavWsyYIsBdMWwDFEzJ2ynNoBRh52RrYv9gsvmFCkJOH8qmvh43HaFUMB6BH
MBjeq7wrCp7cKHyIoQlagq37MP7QmZ/+XhUW/37JZ0EXVOsWlgkpmWyIl1WtPdX7vO/dvvzd558F
JnJsLGh5xBSXBYZNQPeWtDpioUtrkCMoEqiDEi94aP37tip2FedI1p26jVBz5U2gjKE6uJgd5FMW
fXznr8RGABoaqyWexn8w/89Q/HU6gl38vvJaA2ibsHDA78/Tg8Aw9n/1+/CzloQQ3PY3L+Xd91OQ
Xaa86onXiaqB0YwTO5H13e2jX1Mv5Ld0AtgG8h6qR1WZWViXsU68pPidUqDXgd7Q8w2/ZvXI3wlR
bLNv6hrgPAZW0mN8t98/Qo8DM/xOybcCtPq3V7RmZt6vSLHRRhMESd8S4rV9c6DG93wEBpmDx1nb
UOQ1AwoTbcKzAfSRqLBgOnGGMTYQxJBmt/3mdZxfGETyfbaVu1hVZVgZvApI7hJ1GIMPLldJGwlb
3aAiONucboEZ1nbNJBb0DAgC/Es5Ioa5CzNCfOLlWfbdaNkLmaoTje00SPZ/fz5Iri25TYCTYAMu
r2WomTNGS1Cshe4xjdysEI7amNG4oQZrp7NYZ5TjGTdQmLoUI4CdCzN4Ph5Yau3uodVdDTlivbcc
QkIUqzd86bV7hMo7sJ+IrQ2kuC7FlVESFhQpBM/ytccYlWr8N26RfL29dyt5mDdAL14buIbAFyyK
8s4mZDFgRKYVLRX+6j4PRi9KzMmOc7FvzROXnd1Gga3X3UtbBOeRpDt//hf7yqH2BAYV1XDVmfON
QEa1nuge2NFs1r0W4kkmEDUdar4r0ufbC147xffSFGWZeclLP8mAMM3QTsZKtwnIYCOrJoL9rE1u
1dJiw1tdM1ZIyWDw8pKZAZTtcotJnqS13ppwU/wDizDNcOgPhvwd16nTs/HH36/PAiIRpV3Q/gH+
qAir4qRnCSBEmA8JuLL0OuRgRDDt4soGBtM2o3Tj/FaXhynqEkAGIHdViTwOqD4WUFQDwGAjS+w+
r2ya3SHrDCdzCzWxdi0A2YWFxEMMb1Y5P8ExPLE1Gt0ro5eSnwz/3oy3xhstv6E6FO9lKDc9m6NC
mgnqVCCmtIH3wvVjTis+Drq+m5hhs/wO9bA++tlu0VSs7eXi+8GfMTl2VAls8KJ2RjPU+pLGm8Nq
VwQ/B64543SAu7lhNtd2EsMnGfCcyAzg9l9qih72tJsCyOKV7/qJ+ZpXpdM22Yb2r4sxkRw0DNO4
cprwBJlTonco+hXPtLMbKMiQlhtC1h4bKAMqlUA1IyG47Os7K4Y8ZKXBEdW9IaicITkE2mTX4mke
N2LClWcTg5KBKQY4D86tGt7mvGw0tsQCY5rM9ohy3Z1RNIZ7+w6vrGYxE0uyCBkjpmZtZqZjxmo+
Ek902egGlDUunXUQN4y7QJTahkVcOSDENkgucni1SOYq2l4MhUnDAb4Uiz/E1v3cvJTz4faC1kVY
DKEavE5dfaF9BEyd3+GFTgEns0nA7/Op6R2wvm6cz5YgZS2jaJKywmI9Xv7pIq8Mnydzw0lfFYFK
zJI0ZHBvlQezRc3biJa1THNui+mE98vOtzZsVc+EhA8I58kERudSnzMt0qJwCHWP6n57n02SHVE1
/Xz7VFbVDGE6KgYwA4QomzWgv8VM9FL3Uja0u9I3E0djpn/XzmHzK5KA1t6WtwK/YYu3KRYk4xJE
KQLnRg5mgdGtHpmr7jho2rxj6D91kOohyBVpoWtFmXnQkwqK3sdoq9CNctdrwxYCam3lS76ZIDNG
0CKtfEgrI/g8WgyXo4jtwLhvpP/a5zuudS8bS77Gk+D6QtAythG4UpWI3xgIn/Kp0r15X5/n5tTS
uzC1D8lHuIzthmauPB4MTz/ejiXbB5t+qTQjSge9NUAWkF825lH6ExyMRLetstwz9un2ylb8qAVR
APQi1dEQoC6sDIZpJA3Ossi8LPc0AUgu/zaDikfQ105s2Kh1aShuwbobwAYuf39n33WUrKuwxtJq
vMCZO6Ii6bBfVb3TuX17XWuqgUfq/yQpN69tYxj/DJJ63dasH2X2bTAHh+cbZ7VmRd6JUZ3edJBR
rA1wmhrxuee1Q8LvmdzYtOVTFTdmSVL871JUUoNgHIak6Rd9sMWhKA+d5T60s9P9GtKN1axpHlxO
ApQpRfaKKMczS1H1STHClaClsRPNnLvMiuojXNTOybMyeJzbcOuVvFoeMJLwNoGdBZYG9UBF3Zso
JlYMDIRnzLNt+MFxCPovbbcfpTxihLMdzb+GJHy9rR5X54Y002KW4WMAMgeQ/qUikjpifd0bmqdl
xaNWHWOSvUiz2fJAr8zGIgZY2AU5sgScasiQlpkmGQaspFm10+VH/otVdoU+KbTeBfsuqo5jvpFM
XVkZngIUctGwhLYaNV7PkxlNDYxgACsgSHFzaPvZlsOGSm4JUQzvBOPfV4kRniNyDCM3SHZUfPnr
E7pYh7J1vt8bNDMhIuSNzZGlww0uN9yMq+d5CZTf7ZWielolEdQNU3jmp3xf//WbgV8HqAS3CSnn
pVvvUsf6KMXPo6n5POQPyOnb5mdpfU3HfTCe2uJPkGEAYf/3ar3k7QHERWugjgTUpciKs7Joszk8
TwPQzxKj/krLGfsNM3FlW5eFIa+09JXgw4liW4cgRCkI7PFn+NiORhJgPhpbz05T/+e2DlzZo0tB
ahhFcsG1xqDhuY99BL+fs+js8wMaDzHp9HBb1LVGIxOEBsMFyIw1XT26vkYLXpvZOcK1qVDBSzGj
9q9fC/zweyHK8fQNQ4JkhhAt9E9EQoLW7LPsry8npKAbdnFrBYIBRav9CbQEfcyy8yy+s7Fx8vSU
hxsnc42qWJbyToiylLYPE6QLaXa2AgCmssHtM2tXl8mXSfT3YDDU7QGDrIyOueEEFCKt0WJYVmfg
FJ2xLtGMtJW+WDtAvsS/jC4pVzUTGoZtMfZ5FJ1leC5NC2WqQ7XV0r4hgymvBpsnFod6GJ1H+a0m
0lnucNVt5am3pOiXl5gloSyaGiup+SezKe1M/9AZ9YZ/tCVEseBD3kyYGrNsV/ASkdLRpxYDDYMN
A6uy7gC7iCQ4oBLA+OByITd4uZbGiKKizkh2bvrUTkR4N/kgPWA2ABOiS+5JV7oFBj2CGeCsF58j
/pum9b5vMuC1EydJf0N57kjDjkZU2nM97G5f+mtDhvh8GesIABJiZ/U8JQmHEjiu4lyyBtBhS0v2
nc4zJ2qzxp1oF20Ymev35lKecrJWUgZ6YoXFuQL8iM3Nzu/+SwnKsSZpF4LkOSnOI4Y2cv472ooX
rr21yyUoz3JP/Ck0TSwB9cy+q+06hhztt86f64LvkBZ1+bjxkG7tmmLPmiRBSFmmxZkW5k4373uL
bOzaymW40IPl7+/CEjkUddH5cXHu9MM4S282T2YSbbAVrAoBcT+3kAggUo2aJzMKg3Qsi/OEmoqD
wu2XvoQN8fP6922tXtuv5f1HiI4Lh6r65WqSiBRocK2KcxbOZo6e+Yg9oDtsCwy1cnlQDoJzg0yQ
CVCUcrX1BjhuDa3D5+yF+pYjvgwNei2HDQuyJgVOBmgOdKTRhBriN20quwhezTnR3Kwkz1VB/rDm
CMz6FhhlZdtwMmibs+CzCWB1L7ctH9CI3PO8OMs5Lzyfh8ZeRs3r7bNZUYKl3KkjhwDnCMCXSyEE
HSIly1hxjknQHEe9Dn5o44BJfkjfbZn4ta17L0uxBYNIDKSGISuaP5GqPprm1xFvMsv1rYTQdZiz
1FWRR4MlBVzg7RV4d3/ahcaX9hw31NL2KTwCZ066Q1nXDqXprieZU1TBYxryY9M+3d7QFXt0IVrZ
UCSVsoUZArcKVXEbum/sUriiYeG26S8Z17alpecOQwDt23JXN9egSLybcBZ1S/GB9cRv9KQuinNj
j+IZrP1heGf1x9tCVrXlP0LUKBUEEeAS6XGTySB2fvmpi0Nh5+B83TjANdVHfgFpfbQGI7+vbCJw
ooShiACtbEN2okUx7qa0Gje2bLlAF3kMpBa4AHnI0hpioDpyqfuGqM2E+UEJ7wl1QS3zRqt7QCbs
Z4S2VlsyYyP6Xt09NINAH3VUmtS8KC06hpnkUA0RFbmbTHPhamkt9gUJjY2lrW2ghbo1ijAcNDSq
LWySzuQ1TcqzrPxDYzRoe/XNDhiZv9cHwIpgPABBRY+EqnSdnuELivLciKeJV7sQkVCT9e5tKSuL
QfJggX4BJwX7rpxTG6ViplVbnhk5GOiba7J/4XchMQKXUBomKF3UpzBsYy0N6746J1H5JIrUK8L5
NzPC32ZOD7cXc60EYNZAEw0iA5CeoHp7qXRdmiW5LqPsHMffteIzogJmPf93IpSHsM26oeuLODuj
2Df2kY0mCz3/dFvGtZnDMtDvgEQtgKZQgctlzGHk9zWHjLSvjj73qvBTNdyL4IWmBwJ+GrKhacu2
XN7VS3nKtnHfR9nMgDyJfAW5n5wk/zSII5G72+taOx54Q0wA2QqroHZNGgn+QQY/O5eNtPOAe2l0
z0DO8LdS4A6ZYINAr96boMvdE3ERcC0fs/M4MnecXnqW7zaTSddHBCGCophN4RXBi7gUUlUwnhVH
cD9Us1OMls0G9Br0fzBryEGzZXFoinRjXdeP0KVIxW63k9FaXY9IPzY1Rx9eLaD0oBDDVtr++pQg
RwJ9zJYULeAIl0sDsCjiIzEgZ2Buhg4pCaaBTQztymqAPFjkvNFUmMo9mko8Qgm3srNRpo7l64jK
MiQNyIfNo7q2cLDS7yQpdnSaM1K2JiTJ7nM03sthi3XoWgAQWRSGDb2hBGlf5WAMoelIKE2+V2V3
edLsp2gLnne9WUs70gL+xKsK8KdxeSRJHlK9bArpaV3tJtprkM1o7s5PuVFumILrtu4FiwXwErhb
0JCE8O9S1DTrZU1p5QNG8Stvd5K8ouCxny3fNiZbm427Xjuh2VkT048SmYSyPQf1kbaRa2410Fzr
IfJZy0gMoHgBTVc79cpYdjPtZ9CdTWI4l1afuvOAMkEtSXZ322Rc32bwyi00WagPA2kplxN+59KG
dQzoa9L6KIW0h1IgEZFEDg/z70aOlotsOqDR+bk2Pt+WurJAbPRSl5AApl6xGQ6gV2sQ2WheSfud
Qc9R8CkPtvJL17YdQSGawuES4Z1H5e9yaWMhKR1aZFUr5u8lBwHl9BJMcj+F3zr6/a8XBOVE8WPB
DHCEiZeyhFlXtOyD6Ayexh+p9S3Xn5PcfL0tZOW2wWgswzihE0AQKte5arI2qcwkOEdj1e1mEJyB
54RtYVNWtg1j8PAGo3IJfVDtu5F21TwhIQ2E3T2YWB5o8xCzZz3rT2z6cXtBi6W7fH0R6aKqbQGH
hU5HqlhCIwtBWONrSM6JfpeFzREJaZ82ex319bT8U/GNhP612kEeGumXU8KtUukauxBu8hzK6Mz8
6Y6F89ksNU+CPOP2stQdXDLSSEmgU3sh5ML/vVSGiI2zFSUdEptR1ntVo1UoG2X5nhQa/GVwhTox
duMv0y5ot0OyBV0FwPrgf6mSsMriIGWIPONzk580/dNSRmr/3F6Xqn8Qgf5X9GXpCyvjVTGx8SMr
N5IoOYcWWnKKMfgQmNlWa/b15pkIMMAvBEU3ULRczvCdQYoGEctkapOzD9iaAJ7Ctwx36oefBVgK
42FL21WVWNYEEBEowwCQsrAsRVxPc2KCu+1sNUjLxjYSlpH19fa+qTb2TYZAzgB5JKi6WkeyOhHF
tRyTc56XzlQChlN85+MT+AvssfuYYcRN/e3vJaKbF+8HXE0EbIoyzJkRZaVI0nNZ6z/rLpqf4oIN
j4LnZFc1dXwMfT4dxmpoDknVbLFwqdd6WS+eErA4IWUBlhBF/8kIYtqaxOmZSXBWxK24KzvzSyuG
XTeMBzqfNh2dtR0GLpAve4zmXpXMf6xbFhmgFzuL2Wh26PKljj+0e0Yqy061JHbMlBZuVhPfzsD/
sXHfrzwHLBixN/DIMGPI36mIWa3TOjGaaX6eOwEHNarqg6mnvcNCZHKtZigPpC0rNzHK7k4vZQwu
zDGWx3wcO2rnPJ9cwzT7l6L1Uy/K6uIlzUi0kUBaubzoycfwNLi1Cw5MsbV9YPpxRvX0PKZW4qYa
q7+lplZv5CKuuJretgLIOZwCqHsMlVgB1GG50CuRnv1PRfknfgTGsTjwjyBf9O8TwylHp/xNtbvb
6r5iMxYoPYCO8GFwxZRLLKkvjFnH8Zf6n7r/HT4Y2in7EH+6LWVFrS+kKK4o66wiQ40nPSe5FzR2
n5S2bn0EB1ZlpjbZovbhytv4z0b+Z03KFTZpawVlTNNzm5mjMxh1AL4ak7h+Smc3aNpgd3t1K4YQ
+BBQfuDqguhFdS76IEkWzp/0PBVgaMR7f8rYxvO7dkxYFtidFq4U/NqlrTXTpGtwg9Jz0ZWhY2JE
9j0CofCU66n1VBjpbJd1vPEsrh0agCkwhnClkfFWZCJrFLVJBn3s/KfJlfZs6/PPsPoT/769fSsW
yIANWBwmpBaBFrxc2yTCilg1Qu+m19BIGgTshXPe3Jd+XrnToJlHpFjDh6nQfgApu1UOW5W+sL8u
cTJYRRRl0RJ0pIMKJztXY7IP02Gyy+qrVQGTXbu9Vn+Ym/BbnmxozJqGwrlGzlEiPYa2j8slD2yo
gF3lyDb4ib3UO8fw2a8/CPf2zq4pJl5o1F/gzINac/n7O4cgjzDRdaghJm1PDQhoaHBfbpX51zQT
7ZJvxVt0GapQgoGa3TCRRUZkW3cALIy6Y9X2sDVvQx0cu5AioCXTAPxriUuAmL5cTNQHbJBZmZ+n
8imKIqSCiAPa7bh5psQmOTj2in3WAUfwrfZbWysfC7nzNenWPLCHGCOFfApgdWuhGTp6bIYvenjn
9+GpnLei4bVdf/+hy4692/WuxOf3cZOfKYhzUaS2Z7qfk2zjbK9VCMEMuJ6spRsKeAbl1pCumoYp
ATbM6D8lLxRx9qynd6Aj33qWrpeDhPxCXAlcKxhOVDPQVh0QjCXJz2NW2Dp4mjT9R9XFNpkLZ+EB
MQdgiNrwk558EERDbJ8AkTrbfWfuQ+3XbYVecReEBKII7UMUWeGrYDEf0AA2cR8YnHrf5a7/kMpD
O/+KshMchH3YDnfZbIAnm3pi/FWa0XNFa2fif4Zof/tLrmALuLYXX6Ls/8yrUjM0fAm3dmxygXJ6
7Nx+3+/TY/gkTv2RvhS9nfR2k+7L4mFObPRc3P6GK64J9RuUZ7WkwICAjxpp5d2XwQ2dxLW7L+3D
1tV7A8a8DzZVOYqNjOpW07JWwka6navv+3N7ZK7+Ue6LE966U/IcnWav99o7y30CY+xeO4Ap+IC7
dQge/9xlH2oMPxZ3/aHY5S4YhvfWhjm9fqlwFoh3cBeW+E0dQV+NdVyB/DQ/V0lS7xM64/4Lq3b0
tOsOxIyp24Tcd/O83TqClVsIyUuOxEDMYKkhF53TmBtxnJ+TWbPb8lB1Tp3aTXu8fdJrYsDYBCD9
0uuFJOelSck0uAVkrPIzMdMUkQ8mRbDivk5DJ9pKx6ztJUf0YQLei9aXtyFL76yXhC0XsoT1GmsQ
9JkAiHb9mfoe2NOAwam+msmWgVk+XtWuxXta+HHRn6B2QMwinQCbCvNzWh1NUu214beFhcXffDSu
+zqayFMwwwZnU78bNtq8r/oUFs1+J1vN2KAB0m+BhM3P9fxThodGR9I6+JpW7TInpyqeu/Fn0e+D
biOi2JSrWA9/LuMkLiBXCr63BrnLmqciPOonCT0qqDN34HycvhXWVhlyzZoL9EEsqW2GpSueR2wU
c95PNa6KVsdOmOQxiu//Q9p17UiOK9kfWgHy5pUyaUrV5aur+kVoUy1vKf/1e1iLO53J1E1iesdh
BgNkiGQwGAyeOAc1I4XWone1LU/CkyyjPkFq5dgs8zrxpERfJjRJ6lWYGqD2dZJE2g1gxiFWNK1B
7fSZn5nWAArCqhVsl8+UkXepE9O8gs9UtmsB7HoVxqbharn+4pjf+ilQnCwY9f6g9CYB7HAFt+aT
s3i4X07zMVW/zl1xG5ndbunvUZzfq/dmi1vm9a180YbLXO7027ilt/RUs8A1gqV3jqrlUWUfJ2hN
YfxdQbzcO/6MOwuOL0dwWnw+lF1OCutmA/UERFw4w5PZt05bYVLKRxRSDnfgPY9ezdr96IgCRSGb
9G7hq6QhX9+hcOLmHlpL3MZNgzhg/557yKf8SJDGXKbfmA3UjlBCZ0Bog4tsfdebjpRPCKDVbkhr
t17u1jKoi2qXkDZzSLeKqOEudwC6A9kiAJ2Kkh//Qg79llkdwNgWZsVqEKuLbyJHjomUtPvrK30Z
tE8NoWR/7v9Zp1FVz3tA+Ub7JsqtrzEovDrddjtZMIn6RQRllhg0mdEeo+nt3BJkiSZUUQDOcIbk
B6pLgzsWZSI4ZDcc99wK5z90MIekN0eguSwHSWDvqs2H07YubnTuUq8kMTpfGSBoIPmQUqCkMXRB
bW5z6VD1Znzu6Ob6/MKTiGLo0yrNbEYt5wWF2k65ldWX64t2GbQwSPQbI15pqCDwJ23a2rSK5KkO
pwerP7ZuY5A1caO3PBHEgct707khtqYnY7HVtsosYPDD3kErvCc1u9EMjGe5E2z7TTuf+51VuDGi
cztLrultNsiYs97AbvqqZE8OHdy0O9ogv70+eZsef2KLrd/JmJKob+0mhq0ejECavyiJG7e+sBhy
GTMwdSdm2GecmMmGTtIjewagy3JjyKGNATBPsT95ce/PanB9TKL5425zdmx3ZbkodWimv+0kQ2Hy
sUD9TzKF5DaiYXFH8zLkZdUUKqBcQ40Oruo2s+aOqOpMVCCcxyqIFuVu0WJBN5BogOyzTmaTTtDI
KkwMsFv12yLS91Y2esa0R42CWJoAq7k9RgRdy2I1dp6ylipzDMy0AWPz7yj9Zag9MUoCZ1TK1LXu
Z2USuOT26P4Y5JavWoEpWVpMqmL8yCJC7RaCuJF+Zz5ed5Pt6AhK1f+MjFs9c0RqlYCsLszScHg1
JPt56f0p+7Z0426d9g7ydicfDrinoy1K4KOfrSfnRzvbEX+Mc2sITt5CwR28CQFXr0ja0JxIRo5K
fgeoJYnN5c1SFjxWAHdp+VnugMBSa1M0G3WZB9Gj6mj3Emg9JbB3C6aFHT0XX2aCbRG3JFQRdG6v
lrEzStEEhF35Jb1pXcki0kt+PzypJVlFSfWmLdanzWSkAELgQp2hldRJFxwPib1L9TetJlo0u+YT
ndxefldt5DjN7m/Gh4lHXyyIYnBnOt89ToFThBqIRX2wyIYfOW9j+6TaO1N7lKaXeP2YW8EJxUbB
zyiY3QCoRukQLWPcMdwoCo3GEkF2bar7xHFue2Xxr49qa5fi/Qt4DlZzvuCLmOQCpIWVDV+29j3C
wFTeJMPkTvJ9GRUk6b+1uqDWvLl9Tk1y+1RbQQGelRHmcXiT+9lVugg3BQXyRw6ES0oZnODU0x3w
4qePNn1MlujfctqBxoqRM/4zaG4DO3Gb9qkuAeGvBzj689xIwP1ESW6VN6g9equIA4qdhhcLifck
VO9AR2rwiagu400CKLo61Iv9MEZuUu7xGCM4/tn+4o2AvQLUq2hewfMBl1/Pa1XZ84i+hdn4pc2Q
VopdCFnGhmgfMK+7sMMGgjIMeCz4vEke42TF2zNS0LjwbPXNcQuldhWDgApZ3ak/xvqph9zDdT/d
KAfiFovSB5IB1nbPFyvkRW86adXrMH6VpCMe8EuSPcsg0aoqT9stykzaX1EatO2uXdxZ9+ggirzM
L/lxAzKoO4DKsEqQiv9/cnrKq95AI8FCvni8a4lD2N9a4BAolwcqQPvH5nv61n69Pu6tJBUSfegN
QBMvUxY6N6oNszYpFsJ9gVtjX9ylg06KpnbLdKdqt028COZ5yx4I5lF6QoUNzsQ5UTlRY5RirQnt
uX+puxe9Tm+r4q1qEmDnnf1M+4frA9zaGrgV4kz7fJPkoWtKYzS1UydtqEKy9cukLsOhmKxj0S3K
/rqlTyY/fgGR67MrKF53gQQ/n0slR2taZ6VtyNYt3veHeB/vu8OEOideKqNddWgO9jG+6Q/5Xnej
fZfcxkUoe7M/hYkumOiNii7e/E++hptppVvzyoYwAhqZ3mspcyP7LYtus8jaUVMKmtY4ZlWPDEJw
pmxupFO73NFJdXtlTaEt4K9zoJfeWNqu5EAi6gVrrEB2pIWYafwWF4HyCAkts77r4t4dRNtpYzcB
JgP2ZFDigL6WJ6cfzSyqmgmfkTuTB4aarJuJAg4+janj1YJc9BMjxS096raANYF7B29KPLIY6h+9
LploOb0B0z5pX/sQiS/pgnpv4L+//VDw5Jl4sZ8E//dn7n6M7uounuJHJHYNV/YUd/YXFEdkoomy
GeZ43NeBUxNieGgY+OQhOnfMfBnLhc6YCx3lXlzZ8ACbvq8GwC/WepAzEIOvt5INcpV88Rej2Pet
JZigjdVgigRAdSKfAv6GyypzvahKeyppOEyPbKtDe3A5JMpdBl7767twI8AAe4D4AqQq4/bkNmGq
J/IKWVoaTvaXXpo9rbilcu9W67Gb931yuG5t40yENTyH4pwywCnBbbLMmtRmHFcaUujX7FZvLUkp
egS83MmMcRUtb0h8Aa9Bdft8+SBunOS0bJKwiL+pxejle9t2HYjeFKpF0tYbm+ZLpAj28UXixoxC
nBavo4aK8ha3YqmUV47RT0ko53Lur6NahdKCRidr7PLbqlRrF73yuTto9I7mayqopl/4C/J7VtoE
US8jIecxiUkRmWs9M2qBoszCCdwAbq6Xke+0VneMJ1zV82UoBTeMi3QYmTCr2DAgGl4s+BeYbG50
u6gAVa1V2W0j5X2mo6hN7sI9mQ08vgDbwZyUP28jnQ4zmN5BNJH4leHjSddygijQi29xIziPNubw
zBT7/yf5hJbb9mo3IE6AqzylWkvM5R74JqnV75Xq8fo+ENliwz6xVatDOWiGnoTVSOLmSX2Lf0Uj
roKCzb21FYAjRtFZwYUCF39uv42DvNhGpcAvsq/dYKKE8sVqd8UNOEGKm7Jf93PzcX1kl1gqtmIn
JrnzLFZHCdQgzCua+REsKEAH9G46G5659KCJQP0r7YMhmh/kGcp/lrvqH2We765/xeb8nnwEy3JO
5nekfWcZEsZdW15Ng3xf3lrSvSSI0uxXzs4JNlSkwawJEALGPABjpNnaLCo8hiYLKcrVTa2HFZR1
18dyeUHjzHCDWfK+qvBsCMekO7XuoKdSE0eTdkr6kHq3yuBV9WO3ElBtXjd8Eaw5u1wcrdVykqAt
hr2nfiQ2RJhn3Z1SUnYidaH/MkJQ8AB9DFYCgxuhs8pxX63gO8htKDKmDVSicINIXWetn5RMSV30
ib0rzfKz7tPS1WoHiNSkegZzqyk4+7fGjAInlHPQaaldkA7kXTKDSQxjBuzxaKS+bY++M61EEtjZ
ip2gAAd4R7NY2sXN7eBA5ZfWdhIaeUN3Q61+tSa9FQToreB5aoSLaFlZK5m2GBhMl3+Yk1v/bPQc
sn4gg0sbz2yGzP33HoMjCJeHT65wPqMfaK6ls4pROfJ9vrw7VuNapturT9fNXL7hwjM/iSjRCI4s
icfq2kZsAnA9pWE9eom1w6Oim2XHEUrpy9PakkV1pXsVzX7XzW5NJ8o/rM0ATYugzjgPKrGeVpUB
oZ0wl/fJHODJzPrRRa5cA3L1b5UxULADxOiPLc4/piGJ8rSELaVu3An6G0L08ZYHnlrgnCOOZnWZ
F1hw0JotoRe7GATIyW0LoOQFJh7wPr6d3kaypxbQIwtTEnmSIJPcir0Mg/WfH1fPF6OAmJ69MBdA
87w7m98Mo3Er+u36im+en6dWuPMTjctJZY5sCB1Zv6b+uP9pB4VvEkHuIRoNm8qT80pWO0OSJSxG
Er/oA2omckvQpOtfH45oQTgHLiKnqBZ9ScM1N0g6PAifh0QGOK+NdLNGOyemC3ydEFZ4oIqISEhk
gfNaret7jAFDGCzscwdlnlQAitk6AVSk8jgCcKYjrT5fCklRkly1sRStYrmtuvhVZvsO/dY2gtXY
DCeseiYzSB2e4c8NjQYYp9qScevY+gFCn6+Odke1R5xNuN0rt2O+CJxs85gFJv8fi+yLTrxsVfXW
aGJYTO4lVFX0gjRPxc3igZBJAfsiEVIXbLr1iUFuLid5sTITJatQsV5i4DDb7nYC7OG6V19CThAr
P2m/WQMO07Q8H1beVbRrqZyG6oNpEhCfFkR/iX1zN/j5TfnNeNCDgkzP2XfrmMXk0GaBKfCZC8It
Fq5xDQITP6tnQMfk/BOgC1fOKjXTsFiC6WH9WXpme+NEx7V5MAo9XLRXANPyO+lnnDR42vOuzwDz
FD4PPbXOTQBNChCFAtoSyvS7NtpgSJLBwXZrTx/l8jcHE8rmuGsCPA1iSM6Wk9SJUUU62+KmQ+p8
Kj0wFZiCEW1tc2RfjCjRhPub3NuOAcCwYjRaGkJFee842XFZRJXVrX2OJmBwNQDUz6r050tW9XQw
IFaI0C7LRK+D+M1cXiHddX1pmIfzS2OA9wywL/DFoj/x3Mpka6naxxGs2B6ojJFeBr0+uAAEQLCU
rMvoaomIvX3z1Do1yg0NittGo5swWi7f8G4zRTJBb89XU/kw4yUAluQQibgNt8YJliYQ6DkK3iH4
snEf5YoZZWhSRNYloZgb+2to37dl8FeDY/VJE4Bo0BzwyPrcgIxdTZMstOYZV6EdZNOtJSWgSQGQ
6AHvwCRLATsX1UcvFH7ZFgerBxibUCNFpYcL1zWlrVn32GQaTp1UxzvvUKquBb1oVEjb+MvyVVLu
2qgFW/7DApn1H+VhbIPuIzOfgRwSpKKXGGj2NZ/vV8CWoPGb+xrJdgo6S5jvxZ+f9Nfqwf6xBsNj
/DA9mge8ou0xMV4ejg9d6sY/8EBx3a0/mZ14vz61zx0lqW2tjqTBfgENlVvDM37O97OXkumhxyv4
N2W33jg+SKEmMkZfYne5qQ7F3ny5/hWbTncyCdzxolJKU7mFn6vTS8vUPzUbOBu3A188pKPwhgAZ
FMHEbx3ajHUFoQnNOReo4ybO8hSo4yyEUuPRVN3BGm5Bat0mThDflz+uj28rrp8a49IpJ52cJM5h
bDmmewhIqdhaojC4eZdCvz4jfGFTyachqTIMUj0UWThqEK4oTdcw+99xNJJF145N3t6ztFRz8ts4
ek+pqN19e1vhARGYFLwB4x/nAbKGcGJEoSwaLi7iY/5QZ171lL0BRz7tpnvw8KZ3suu810/Su/QO
tO71Gd4ePePPwJ0fz7R8DdNSB2VFP3AWmg/zIc296DVHu8BbdB+BBfHtl8Aau5Rc7BpUMdnjAjqu
DA5AkNAml+aYZmHXz3t5egBJzM8UGqO1TQBZ6DvX8F5EelqbmwSOCu5NvFuiPf58gi2UnZvKGbNw
+G7th5fcre+K1KU3/7oTgEWkEzvc2MDtUjVjNmWhYbw6K17rbK9yQl3/Lh3GbhbEn80j7tQam+mT
VNZU4bRpBWu99xtlqefIG8L1Cx4shSVUltBcrhl2B94s8NjNvyZA/M6BtALmry4Ld06CFlzBbpvs
U9s3D+PrrO3Q3lW/UutWxTMpKNyu+8xWmsIaYP9jngv0lbROUZNjoMH8Q9v1CObXf3/bPf78PhfI
c8uJViPF76u3+gJRYdDHVLeW9YwbT2MapBWY+y8L98ceF7Oz2Z6UHLCIsKLaR5ZZu6opD719H9Wm
GxmHaP4Sa0QtRJctwSryJDmjAoYcs4RZLcjDo+lfn8Tt4/DPKtmc89dVmkW0xSyOweJH39HEDWT3
gb5Kb45n7+Ij5AjAQrf8jN6tb7pCwNkUFAZR/y1P8meOcvIZ3K5Qx7FZR4rPiPOUyNK3cbzrWlFN
hGWPFxsCaTOenBjNND+VEkh215htvdWLj+/WfnGNm/5r6kY33UP61PrZ7vrkbh65J/a4uZX1GoQe
6ZKFeb0r9YcVb0AOfdSmW2O5Q/+tKLKwn7s2PG4O0V0+4n0N5rxVJdlIygd9tzZeG1q5azT33SSo
km0+mDDKuP/MJ3dFaAYnk/UY8zm5pb88IJE40vDX6qKf0wdgUjC+zf1+Yo27G9SaOeKM+LTWhKqr
uzMZfxvu7+trthm1Tqyw7XgSnrXBihe7m7Ow3IMMz9NvRI1xl7AJdtycWOByIwhUVmBZgoXh+3yD
XPx2vin9xs8APsqDfocGqt3yCK6K6+P6ZNa45h1cOF7LCtfiBN6h79CAmX/TSeVRD1A14BLyo+PT
hrTPi5d4X6WdvNfeE7fd1XtIKPr53vASErlLIJIkEW1ILoSvU2tWhY0ljfQSdgyrw9VkEAEFtqyw
LnFGmc9OQi5w0yYB8imRsjBF7xvjNhSyvG9OLlBVYIU08YKIjsJzrwHkCu8TqYOrXTBKyP/043Rs
d+MvtKGF81N8g8YdVHKo2+1p2Oz63/Ub3ZXPmt/7w2Hwmi/xz2YnLO2w/c6v+OlHcePWIjUFMzA+
SrrrAtVvPOr2JPWT76xDRw+u+9dmMDixxveTLKDSpgVu0jhIdDd10QlHflakRJNQsQOfl3fd3Cel
ypXB8UQyq4rnS7PE4AYfpHv7+e2XEiRw6ORu+q7dyX7/Y/3a+eURekH76K7BsZXdIt1RybSPd/2L
Tea9tEPT0F7wXdvO9o8n8A9JaQHxp0jGd3nyrXQnHXRXO2iDC176ribrc7rPj8urtq++49J3NG+A
j7EeIGwEmg6zIRTX0Of4p+bK93KYkeiLSFb8EvSN4HO6SlzIpmtpSHWOVdKAVnpt2V+W+w6WBvf4
ISIs2Kzanhpjc3USS+24KVo9gzH56JCUaLvgTSE6yfzvorvgVpJ0aomL2gZU63Wd7b9C/xiKe635
XYpKlZtx+9QGF7cHSc6gnMgcHFEzuQMcHh3KSbAEsTej8Q3Vm93r7+vetHnHPLXJBW0IVkO3jsJm
bC9BM6CxrgLULCp2fbzsm2g9SgPdp1P/MOfDne0kX8YpCppi9qR12WlK68eK/bIOd5LoNUM4G1zE
m5chc+iCL3OeIHVLFl/bD365K0jtSu7oS97yVh1FhJubOfjpfHAhbZimNplWrLO8Sx/XPSAZD7pX
Bq3XC3LFrWTjxBBP4Q8ylciUwd0eTr4Rrjc6cXaZP5Hk4foCb/qto2h4T4dK1oXkCc2pvEhlnIOx
tvM6ZVdatZuJ6A0/T5+LWPnHyuesnuxDfYyoAa77PFS6Q5r9VmZwStt7B7emeRnvZ2ggJKbjqmPj
ZhXaALVpnyhuGS1uD4hbsZbPE1owqqHfaVEdrE2PRz59n7eSH2ed31vanSN3t1FbPDl5REba+tcn
iW0s7vOBvAOHHOrpeHHi6wCNMgHVW/bQhWlWUEWAalxLXBUUhpNgNbbcC5yUqOkAlA5sPf9EUPaz
Ps9QUgjlvt3XdnFHuyDNfQeExfnLoHl0jF21ENUfNpwAqQM4XsFoBV60i/xkKTrc8GgaxgC/dWMS
aCay51rU6iIww9erlljP6VD2KHz2x2TMPNZp10Ox9/pibVkBhBGPguCItwGZPI/5WMhBycCrEFL4
jz/IH8Kn2g13AELyjwX2BSfe3EpO3esUD6nFWt1AnfJY2nPQdcvrOsjB9cGwIMZ5no19Cf4SPHUC
ncg+5cRU1K3gZlTxKqwWfj6mnr0oml/Mqzdk/mzSYjcm9r/HQ8IknuQYcx1qmlzRK50gsaM4mL9p
9iu08XX55GcDGgedag+8g+BOtblaJ9a4G6pi0dlSamAR9Mnrze959CMSZUTsiLqcwz8D4m6lwHLa
dJDUNOytdd5FseV4UumAAqacPwYjsUim66Ii/6ZNDShoJN4GFDI5J1SSjkpSgac+NBzLyW0wWBDt
CaA7fN09Ng4Jxtv5jxnOE2mjN2pc4+207dTHakoCJY5cqZf286r4oHpJGbZHmmWB2c0NAAZFJJmM
A49HpxRq2UUGNQCGyKafs7HuHDXxpryo3RxtLNeHuLkDUOEGWgnRV+ePDhPqtVPbY4ipcmhdDWhZ
DeQLpA0iUVecyBLnipJuLhqt8C6DFiolfulidLCGmb/0N9Xu+pg2veNkTJxHoi2hrwcF76esWavy
aXq0KzfKX6bob2LhiSEu2ZaBudLtnBnK5F1WH/s198tWAOXcyrLB6vRniThnn9oRZAgrlijRhx1o
GYP6ezLuTDtUtG9FuassPKeZCYnp4tJOMJXsty82N5iTQVKK9npgYs8DpKlnkmm0eITQ1o81fvj3
fYt4sISO9z+/zzmFpUW0Hyf8fpz+NuRvwrNk6/sZQyMeR6GgAwLN8+8fbWo5Sw/9N9q038sEXJmz
6oiUtLf266kRLlXujbKojSb73EPAe+XoAMr0e3v4fd2tt2I5WgKZyjUKEBfPYfrST6mp5KDBdW7z
/KNTJUHc2do3KCBC8wDv5SD15caxGKA5KAZMFmpXZrfs5FgiiA5Mok/KhBeMzaU5scal+kluDZGd
A4GTJRAqJUpU996SxGijKcB+kA/q6Jdy3j/XIHNbrW5k7UbTl2GoDG9SSupN1fRi52shCIiCz+J7
d+21qy30S+NoSWPJnUDtGOSd3AmsbK4lClbQRAegC0Wlc7/saLv0o9kCsKnNLkKheDG3zi605/1j
gdtZ41DNfT/AAjDLT3WRB9IckVSdiDlAHlUnjaofe5FQ2YYHQbQeLGy48UALiS/aKH2isKd5nFxQ
re/H/IbS5n4YwCTUs16hJN7/6y1xZo+L9JZdzm3bwh78iCRo8bDi26X9i/P4zAoX5hMQQNaJAiuN
c6vPt8XwG2oTgym4kW64BCj18BbqoPsMosrc7tNBO5LLLXKayo72hZEd0EBmC9xuw7lBiwn6JUuV
IdnD0fZdn/utguDZj3GTPwD4ZuY6ziWaDVlQxemBSkl8T/vaX7JUIWle1UFt1b/zMc/DzGyBO9Pi
r0unrQc6D6JW7U9gCXdW4XvA8w+JGLDe8JShZmykelngNI6d4qYy26Mcf2/y6Gua5oGTmMRsUIDX
0Lq5ErBsEVRciF0E4OPfWXnORNDf5cz8cX2SNjcEEGEqbhiMn5JbVC12+rLQMEeS5KWrb9y04zMq
V4moFCeywwXTLGqbXl6QXCVNfRwLdS+vI2kT46BAY7rL6t31YZmXaQGSgX+Gxd/Y5cIsjWkA4sie
wQPgQdUjio6tiJRJZIULYdSymnJJsKAlkaP7t9x6jTRBANk2wcRd0BjH0KfncVjJjD6aO8ybmqE0
Ox8nr9DetPHhb6brjxW2eifXzDaxknwsYCW1CIRVAWzPfWGU2tzb6C4E7SAyNVCOcEaormfDCvRZ
a9sDyWbDckEFKoJ3MYe92GQnVjiHBk7GrnQVEgOdc7TsydWptovWeypnxIC0Xp8Kst9tx/4zKs6x
NYtmqAekeJQ3+pvMbF7y4ltT3Msm9GkTES3S1cGBVJY7lUul01GLBaop01RwUeckBUGL/DbUd9Cs
doXlqM2ID+pmvFyBaxj3r/MVQ7HIQmkIYwMLP85J+j6JKLZ1tkUulgs9dsiATXSQW5xTjDoYkboW
I3L6OPWz0mq92E5qd2lziSxjlT0P4OsH11Re+G0GDprYbt9mjU7EkVIdKjo0ghwoFlfv29/LDJBV
nIAMfk3H0sXecdx1nr4bBR1Ir1SvCdROPKvMohuAW21CEy2GausSAb2xpsurMzSROypxcrdOseLV
NbpOm7aANF07giXMmWtXn805VKDJCxGxyvKVeJJIpXcmqBo0Lbi+K7en/8/ccNOf2G0OxsU4C5tk
8ppk9KRY4Lyb0QWNYwA3oRMPbODnC4yoYw8oy6KabTwocagt+0IeiSHKurbKmjhf/thhIz2JL+ZQ
WFktw455LB2/iMDz40Y6cuVj+lM6aLVg4jYjzYk5LmjWa4aXCAtOldyTQUA8JZoyzmEh19KrkYLf
roEY1e+64/p+fdVFBrhVN8e+M+sFcxVnkd9pL90EvjD1fs5e/392uMBVFZrW9C3sRMWx73Y2EMFU
zEwnGA3PaTnUg6yUGqYrehm+2Pfp8yzAgGyGxD9rzWWM/2NJY120QHriGVaBRJ2MPtl98mMCdado
wjYj/YklLp0EdkFT1xKWlCJAG+lg+7gXod1SFnVTb+/7f3aLw6XzaqwteDqHIQvvsnNKxuQWm4dc
X/7N0eApw0DmB5oEPhnV6TRg9dnyd48OAFaSOWBX2sT6MEWUFZvjYdd1/IE6B5/DUCmu6mquAPyQ
d0h/iTaXpBXhyDbHY4E1ntX8offDhbICbAZSarRZCNURDY1/FbVIaSUEzX+tKUiXNn0OxU/UyMFm
jtvKeTiDFmZU1jWKQrT0s9QHlR8QeHWJxlq/EWGcNmPZiS22wU5CJ8rxUyYNsGV3UIElieAEEP08
F87UdSwjfQKEeRhQFaK5bnlDHL1c97VNBzgZAxfSpFYrO0vGGKr5S298GPWxSRPBQ8Lm+juMGxgi
TCAK5tY/Rv0ft1YUhlBxT1a0HBYKAdU0qeVwKgTrv3meQf0BXgZgMLQmuEWJGwjArEhbQGOf6RAr
Wr9YUyvvYlopXrwMqYvmtFvdXnRvGeYGQrpKI4jeW1PKnmzRMAy4D4rw526RGZSRFtSY0vVXFj/P
f9EjCg3TP7/PnQ6mnTRV3gFu3ca9V+UmsaofrSbwi63eL/ApYrU0FPbRtcstmtaCqyWBol7YTDeF
DFZWVKvDvr+fh4KUagtJYPAr1kCwYEHz8iEb7GAyejIb91aaCQLi1owiU0TrFahIWBg5n9Ghzsxo
TvAtCrQiPdSEWrcuiruRiq7Cm4YYyQog+wa0i7jwDm3DSAV7OPp9VvVjjSrH11Jp8FLsO//6vmOL
xCfXps1UHRyIu10Sq9T9nDQWdMmiOn8ZmyFslrtKPiSr6lL6VqOVcS0F23ArNGIGoRDCyuZoBj2f
RWMe8rmjM26SeRyU+86pCOhHl1h1oyUmkYj+YCu9ODXHuWlS9rXaKQrqa6l1UJzyuWhKgAyUlnRy
eviL2fwzNB6RMao1GAFGDM2uX9GuT5IJEhLOSmboWDxoyerJov6DrRYLkI/gcoTXL1DT8D5Z9W2a
rSnaM6s5MJT8pgZbUvFoK7NvOyUpMi+5MdO7NhXxj26dCqC2huYgcCGMJeB8FStFNUdTR2EjadP4
N+rxvStBG/MvYtipFXY3PDnaIAe04nTD6CA8sm80XHGyYO1F+nJbLnJqhUvbygLiAEMBK5a6fFMp
QRJ3BC2Zm+oimMvWxkY3DoivkH+gzMedpRTOkegyrssRygV7WpY/0Kgsu9DJ/Ys3APBb4dqG/k4k
Nrz4wNza5RixO4K52r1frnniFbQVkb5vesEfKzwSQF1iS9J0FGwk7QPKZi5oYQQxd7MkCuQJiEuA
d7EvpMz7Cs2PWo+XKaP1HaD9+6B+kaUvbQw5gRun/xjmw/IL3fDG8pbFlVusblkfVHp/fWdv5Q4g
zkaQBGYE3s5c6MQRtVUaeqtt0AScH9IpDpL60KZfRnMJtETUnrvljmg7RIQEeR/IS7iIJVld1zcd
EB1jVO5G6r6XReymoymY2a04fGKGX7tEscvGkhmu4mXICVRs7V/ye5Td5aImn60z5tQQt4nnUTPa
ccBplv/u3mEqn8njKvkmJCkER8vW9sIzM6ISdLXZIX2+SnZKWSqEWH/XPYFA7t/DXphy5z+/zp3K
HTAGRWTg10tgXFY5tIy3vMN7jfHeRfvr7rY1EJD3ofEeuprs+nU+kFIqwbLGOrSruXs0W+Mxqfu9
IX38hRW8NKBlDtpD4Ns8t7Ik+NUeBEBh2UOoASW06claRoGbbb6x4M0XaKtPOWiHO++HKZfpXABc
M3d+i0cLDUK1hvOcm7ZbVg4plr1T7sxkB5YTUmlHSbaC68Pc2k+QG4G+K9o9bUg5nw8zl7tMHRdM
JlihBzSJO0EDbJYHVvKOxFKc/OvyD9PyQu7GeviB5edmdR0gntQ4uMr0c+uOPYge22nPCidGI0g3
LgcGSzi44JS2aoGA7Hxg6+BYcduh7QoXwBQMM6CZkdPOn9EQGOm765N46ZHntjiPXKky0CaDrfLV
LCAdgENSYGF7NEivWfs5OFK5zVvaUlNRA9ezfALaM1O0bF/VJUQVzdQhtpXb/0973HZeQe1t0HEA
LkRCh4vzW6t+Y4cJGU+2Jw7FcZBR4TrIS+L1XRvXo77gdi4134Fdva9o8UWKoSp3fYE2MDYQG8Sr
NVILBKmLpvWosku7ijEepaiIGieuVcrExN2kjTOk8VA5crJ9QdFaQr8PzaFvLP/6F2wt4OkHcBtd
KtXJXFdcCDPnRTFuc+lW84VyeRsJL4bJVJwgEW5qF+o7ckV1ieJSDV0+v+8agifQZMq8uC0RWdAC
pCfuaFREb31DhL3dWsoT03zOW8eaHVHWS1ahF6/YAbyhiIotG/ddPGuryNoYaa8FEs/zPW1YWLVm
7jGJg+Qb3d5+b9AHj5cOEIN4yfJzXrzWGF3wdmtY0SEH2Vh0zEr16/W13ED1n38HtzvMopnajuI7
8tcP6prHzjPCH9F7EjSvzhFaVkfzvnyynmNPYJdFx/ML6bld7r7ftouyGBWcKH6NK7/SXYbzaIh8
aNSj3PvoOatEdc6NWg1soh4E0gtGCitzNmWnrKeows6Jqx5d+LpLIQw/5z7DwpnRcRhbog1hsgqy
lY3+hHO7zN9Okkqz68e1VDDHNZFqcjeau8TT79sXoDGR7fWPrU3MmCQ5mb6KZNY3owUei8HwD+Fu
kF1wY27SHDQcEqKtLhlE7n5CYcdPknmnOnMwJPVt1lf3RRqoyoiBF9+MahGlhdbWSkNiDsk9QxLz
VCNdM0ZtlsioHy3TF6hDB6pDfyDH+gp19Fs66u9/41koxgKGCGFmTeXSgGGFeJaTr6AHkGsPSPdj
Kk0xWRr70XixM5fKX7v5YIDTleTyj+u2tyIjfMtkPAg4B3g2nM5q8ag9qHjCvIMvV3da5ReCR47N
2TwxwfmShTwmiiwF0T/x7DIn0D4hjUmkdHBbEViQ+cbFHj2xxeUCpblq8WLpKG4P9s/e0UmqSI/X
Z4wtxoUJiE8wRVSsF1+rX6ruf0m7rh3JcWT7RQLkKPNKmfSqLF/VL0KXaXnv9fX3qIDdSTF1U+jZ
mYfBoIAMBRkMBsOc0yLZBeMYERVKNWeh+JS1wFUTvgPupHENzdaawJe8u4QdUsBFCHAkNmMrKePA
+6OCaIrg+Cu/gPEkiI15W6/FbboQMv394siHZZYDWV/FgznRMyvUFc9qdZ6OVRTSXK19WharBFeL
1odJkR9cDCTdmHu5DDXcHwkJj734kvI+1aIXtf+VoQnx73UDQDOeWBI4HfFMmusWADguF0scsB6a
mOjSbI+DS1pTHtvAELvoC2gPworMRd89FaaBgzbFHlcxsOu3Q6LjTu6UQ/HaD2fFx0BC4BlSqht9
vNeK+0RdOWtLCyqjBxCg+jATWOdcUXALtq2k4Tj7gGPiDDdECpo7y5mwckEsGculHMZYxkgBgzxo
OI9tX37w2WMV+Rv9FeCV9sC5+kr8uHSoAbKLbsspHYwAZK5UMeZZxNVBdFRfBcArrOGGT0bGHujL
n2eMQ8rB95R2SXQsxl+d59IcCPg599hwe7H2jaH/vm2LS4f5UhyzRTmiJzS/phgn6wjNunsNUG2r
IJ9LTupSCLM/lV77RVxOjYGtDpyqs9vFptDfk97UNSvy0PK12kg/pVVvLSNzllOu7vsyhUgv26Tl
NvReAKpLW+SYufK1rjYCeQtH+f72Yi7a+4VpMDdnDmjLPqnjCIkP4HEJD5jIoYJwNyKXc1vQYkSE
xI2qTjSeeD0zWeWmEiO3HrMIsHGbUgHuWB1Tr9NBPtL4dwMXbAKiWH2XGWW0a3nXFpLRyh4JoMJG
PjvwbrNyApfMCJCQGh6lGLBCLXd+KHohrglHyug48CdVfsYTcXV8YGlxf1KKKKWJyE4xKsucLgd9
TKIjchJUaP9MSNdepVBRWFvdJXNFKQ0JMLDZ4G3BnHBeTHWuGJXomAHC0d95rXCoU+8QT3Pf6V4a
o6e2XGkIXnIqqA8gN4EELtC8mVdEq0oDX0lydCylnoZ4k642oC1Mi0/wt1OogGQL3DHjWMpSd7ug
QFFQ8+4wbW+E3GmaEu3MLvk1HoQc01USShN4kfJW1dmN8tflcchH3PDDDjAN/c1NpPC5Pk+mR2HU
aKnt59xzqrt/n9icC2FOoOwHgwd8PLwK3dSWyoiWam+s478umfuFLj+X7UV04lWFXmsSHkJxJe68
/h65ye26HS5KQZPlBEiOiRY2tstzvdOmjp9jOGJQIxXQgFukwm9Ob9bgnZYuHaSSMCwLkORp0G6+
N7neoPCpIfLJudjoQKnu66i1y4AdpvBCm6byeBAE+CucX4snGkjrgPGEOYLPcy7VCwhKVPwUHpS7
gVMPBYY/GmxX8a/Um8gbAEfJA+FGnAuSsF1lOqmHpvttKKlbYGiREI+bQLKTbAAfwVq4tbh1FxKZ
88xjbNbPCGLkIhp2UrFpBlC2kJXwanHXVLyXMGwO0g12YIuUheTWLewjUt4wO1PZxN0J3UuR4/Ip
V+o6iw5qqiyBOxgunuVtrP24TFD2QUpH7eqzl4jcXZYUjXX7XlvUSEPrPJ6dMEY2JUyUTEWXFmKr
BlnGqf4xdNRpKmDo3JazuD0XchiD4Cs1CgYNQ/Si9c7Tlbtw0awxRDLBkOKaYtvoWgJu4cLXkNcW
MWUpjkbdy6DJOmfJSrghLV1UwPqVULafxn8U1spwakcRj5ajVnXae81FxBxc8Eajd8bfu9Owajh6
SBt44zEsQtEAsIZPZblRDnnLWci9KyYfJ/K26IVnnxNAgpSKsZ3rYbwTBgmz8m4+mlUZVq9B3RMb
OBU81QJkSLMxfmiTsqNq1CAV44v5XRviO7y+EUBYkgfbPu4CI1PQcsdnymCh+yfatFniHzz8MpVC
NEfpQN1dWfrJY7BR38QdhXQRIPIQF80POkCeCy0jY3TsuehxqOVHpDKU+ziSYrPIPf/d50qyInLx
XkWHM9o08LgCdRFz5ZSekiuB1CMuGWhpCgBFMfRX4Ul9jb75z+RLUM2wNNBBd9uClzX9r1S2KBkk
QsRLIaTmZqZX+15998pvTvJ2HXm+LWnp5APkXcdIJYooAFSYr2lEMO9dZVhTuUDDYclHT6VbrC3i
UriOsvEPFACAIdj4ETmuUmi4IcJAlLjt69dIL8882pP0flPo2yTtKB8XtAmebuu2UHPDvXYhl9m8
AL/KtTriLj/jctrx0fMoBMVdTlz+kPReeu+lXoixl24wO41wO1cU3lJPkMx+SPIdWgbW2E4W3+kX
X8Ti2mnogis4jIeBQ4nmR/XDE2zxs/3N0yYzwal9W/8lV4X6G1gvUQPGG51Rn6sqoW58CPNCjOyV
uzjB8G9iNVjrfyMIHT9IAqAUwdasAl8eIh1e9wiqHR7VB6Guqfrb/74tZfFQoGcRcB+gvwId5NxU
q6EC+mcJP6TSDwDKGft4c1vA8mG/kMBcHENTNm2KxixU9yRw0NzXW6CYbCXry6eDyZka8IP+R4mM
j4+JGoVt1wJEWf0sLST5Yrl559J6K/hbtE4jdTloJ9KC6hb8AGpM23SN+WfpUp46Qf+zqoxTjb2G
DP20qgCvMAGnuos2wZO/ZiE/aeUr330hZrqzL2LqgSsSN6wgpocXpQTMi+C+2gTU+4UUP7WrIwa2
AvMVeUALZQCz2Hl3rfX8PVprrX5L+iLphoI0AhqMbTD6tlILwBLRxa1ajEYI1JwSaOJ58TLIVlIp
eJllK4djKRpBCIwkGZDg8eqcTumF5kgTBrKQhDHGkMGIofPBFwYsnSRaS5MtyiGIE9DbjfF49nYc
SrQRoMEEcqr7Pt/L2g7wqrfNdUHEBCuMVVOmdACbZVSrMY6LrAM/pkVe44O/hri7cMIFRPAEjLYY
isdtNF8qlLyaPMj6eMp7yOga2BYtOCIN0f37LZnJYbakkls1VfQ2Pib5H/RYAw5htRt9wfeinQQT
+FAEk8AsYa4XRJHGKUN8zGPVHtrTNLZa8d+rHdaLW6KAHhzoJmimY4fcfU/n+LhR4mMnbEh16kIL
jTj/YtcvRDB+19NirS9DiEDnSpXuIQIY+LdFLNXhph4vAc/hCT6KHbJAjrfm4gY9OO6GHFw7tHFd
09oYtl/Pa/mfpahgJovx8kijt5JfQVYYPqvdXuqACo4mUR2E4rxvpooJ6Ooys7r4QYo/11IY0qJh
XGjKePzAa1KumDTlfKp/ajEdDp7THvnn0UaK1ogPH8K2NvtDbQV2YzaPoRFvCzN7bjbgPD4Mtrwt
LRQSggm49RFIc6ueeiFYmy0P4yBTpczBtI4PfBFM3urpuBMhTTUUWhqu+ZqdecC8vOjUt27bwKIl
XywMc/hBujOGOeKzY9y5m5JYHS9utNG+LWTRw1wIYU5+34C/WskhhORPCK8T7oHvXwVj0FcM+qeb
irnvZqs4fciF1+8DLZPJpI1gNrRwmr1gazvFkPB+yAzfCHfCNnJyezTVg2IWhuD8qvblzgci30Yy
AZ1u8qZsA8LNaB7B/SXa8b0Ablp/O1AFKy/RyAzsdUzMaW/Zr55KjVPqGfcjm0XMdXcoxKmRFTzi
5XYYzdurv9S1glY+XLpIMxJAADNHz3f5Ro05kCnkGOiX6JjYboTJ4/qlii2voHlMVSW5S9SVe2vp
zF2KZc6cqHBVTAKopYaqXfcYdol68SgozW+l9dcYSxcCDOgINu0pez8hqs93XoEZexKBjpGo7MJq
gyybkHp2vNWJXakrIeuSPeNtiqQeIgyQRTC+WQ5cl+TTXGpVlkbIpwfktq0quw/4HjjWf5+RmuYV
/iuM2b0kBnOD26JtW/IHh6jVyWveFbU1g7KgvBDZnbxGJra4cWCKBmTG1BuhMT5B85Dzy1MMXYUV
WvuGvADosoJ5pbSUBRpiNmR720CX5SEhS0BWgYZ+5tTqIaDI9BbjSp6w+7ULQ8Rrfb72Gp6sjT1k
SGGgmII6LRJJjA/ig94Tq2kiKRde+Dy3W6RtxOBRLN58edc1O0/0aYzRXzX6LuRtUr7e1nHJz16K
Z3Qc0mAYYzcHh4KroG03Q/bKHR+9ony4LWd6XV6riQr4lHZGtoc5dDmwjzx01mL0S3qXeXKQwnpb
Jo+i9rsQznGYWG29BjOxrNo/Ipmj56FbGA0g6JrCvERlAmLtW67R45coxYpuS8cOpYj/6sbYpScl
3Cgk2MIhLDe1opv50N7XWu4bklJQDhwDt9dyyS9fymNMZgw4F0Nhk10CySiQHxrt67aAtZVjjILv
Gl1wJwH5E2l8I88eZbLihNfsYfKbFzdiEWJEoy1gd2kDerIYcLANbjn+DOA9KYrBq/RHQo/XbbUW
90nAiAmOMi8DXnAuc0B2kxMlNCHn5x5RjGdE3TaSaJ3/vi1ncfmQIEQ6GC+jKxRDt+Ajd5xa2MJK
/RjcNjJcwT31/Rpk56IdSHhPTCBu00zyXB9SxERL66ldrX9Wmi1HHv+FHoCX4GUNnAug3Z7/fuA3
GVJi6DfqADWVEHSuoK+Ub9dgB5YK3JiM+kfOZCsXtuDyQ8QpHWobnABRrp1EQJrE8P4fpOE2nSqi
baaQjbjU3jFdVdO0OpMIXd1if0ywmR6mY2/rveT3RThjZJXFqeua0Vvi+mKIuqlChlwh2SGdP0ZU
WyMCWpaC6BMEZoDhY3mAOHAKc2SE1ugMrvKPGk9CuTvL0UrsuWiMgJb7jxjGWSSe0tWAVULhCIiJ
IDiOeswDxWt9i+xxRrfiRIUIVmoA9oP0h1myqMk6bJIiniSBolavENM1A9HkP5uvYI0RgV04VhZj
LrxSlqWI3PEpGGh4fOhy6q4UK6evvbysGAlswr2qvBH4V9Amb4xepENE5S9Np8gO52s+aWXhWExQ
AqR/ovqqeFJOQUKr08jTfKAS+Mu24irzFfuY+9FLRNlCB5oAkMiYG1GK477KSCidAOVit/5RKk29
TW13zEzd/9IDR+NrU8oT+/Z5unpjs3IZR6VUXaonGuRWhTEecScm4K9DtcjW8K9wqu6611XE8Sn8
vNpDYLzyKniAFY3loSd8F+dC5EunbrCSbadQkB+iWvZZJIYMEKCT/r4mcnErZaCUYW4IRTo2wV6F
RSk3YSSd9MLES56XzRS9mV/DU/jcr01dX72dfpYU9xjQxwAqhynXuc/MgkqLmzSXTs0f7yHZtlvO
kZz+JXqKbHmt/rSo2H9lSSx8Utc2I+n0FEtJKJqdhCdFot6T94UixcdtS2Fv6LlWoFqca8V5yAap
HSRpmkFau/rs/yClEYtrBsk6RVbOZDwXN04E5CExmuRwIEYKfmkhVXC2E5QRovOwLZ+rD3XXqfRv
2QNZsUwQXJW8q41SIp0mlKUgtQrpOxnNWtsV/pELD0X2ens51zaOOe8+6GNzN4aaWUlBE8bntgpA
gHP4UO7X2OXXRDFHnA/0uOhD2CP3GD1Ee89yU5o9oYacWf+bTsx95nItL3h19qOT9iK8uhwN0HEK
HCZDWJvkvb4HQPiG4Vb0qyAHjSzF3EzAWBDFGDPTT32tGWHE4yGWW6h/xwHC+uIr8Io1w2Rfg2j9
ARaHDGwUVPoJhhDnEqMizDWhzcBv6QNXpqytwtV2Kar13dAgGSkBT2IflS3Y04GsWp4bD3wNHMB0
bq/x9fGYfwVzPHIubLxsTNyTKn4P0SZL74q1VMWaCOYocKIatdwQu6dGFm30IOjdvgNL7b/QA+Pe
CMV5PDzZtzXA9Aa8u1v3VHkYmcvPdXFs9JUB2GvDB5QJ/gHGIOJwlM3nOyaTgRPicfQdLdqTN+Eu
lyw+/Kr0uzhFjr9cmaNkQ35Vmktj7GPIylEguuCDss7TjSZJBcpV8hpe3tWgExqNgGo2wb3+dAKw
Q11+5ydhDqwQpx7TXZI9AjIudoHrQYdiMMP8JQGEk+KjaWQE++mukwrqqzmAQeO7sAUjltJa7qCt
bOZ0sOcX+vybGNULMefqqPNCJ5QxbJU+Sp2+8+L7Nl2z/oVwBbB6wKlBsQZzQJiQnW9p3ACTSe6i
0NGC2izU1zxFkhZBpueb+j1PfUdEvv1bJ+fb1vrTw8VoCNBANLQAshLPOrYjShqDquZBjOo01rAZ
QM1G1YfUDG1v41mCyVkVKrJAFQazckJF06fBRrEjs7afhS9t5Ql0VZiABcy+hXEBoGqpQ61tYycW
AaR1RvU5QNuxIrXgEzm0wocQpUb6JZFNqKmGVrUbjEJx8baqDJF7qwMa/QoSU2sOHGcBaZqEr3H6
iCEOIMBRDwyBZljcDWCk/iWVuygyNP5Vj9dq2ddnBS0ziABRQETHHCB/5tsYjtEgFqUSO0WcfWlC
hsCof7y9ZddebC6CsUk/R7tjHaux4/G47tpdr5hDudJLu2SOMz2YrZDV1lPiCkL4DflsNmjJ4sFi
kW6l02jpxGhqKubWsBb0ranGOGipDcggDpBKOOTODlVgieLKM2shiIWTmZjK8WbEu5H1nXznecSt
qszhygLZ8LNQPspRY3QBRrUGMyY7HdPbXRVt/GZF9HWgOZfMbJzb9Y00ZnXmJNrjLykrLS02JvPt
xJWr9KrHBwdppiOzexWo59IcXYJOHtkqYK404HHSAFxz2qY+DRTkE7dNclEzDAlM/CfICbEga6jW
JaFeZ9BMfufAudOqAHvP3wugCgTiWoC04JMxkPuPMMZT8r2cBEKSQ7mmBWfGnQTG32xTdp15W6mr
ivDPKmKYXwSHCg+wKUaQGhZjGTXYL78r0OO9U/w9gna19hAJnQT3sVfOaABHcSVrVzzh8gYiAQas
P3CwYVRs7kb0MW2EjCsyxx13pc+ZyTNg/8psU1fPKn8uXaDqr1wEV/Au0BaTWwoYjdAngtc6q20V
5Z3mK7kT/Ab7yfkDePVnWaLE0uD3xYPRbONn1VyLrJdu/ZnYybQuXkV8FWjNEKq5MzS/5e+kFUG6
iFRsZVXcccy2Sme5n2K4kbVTd4cWr+dWM/r+XW0tBRN7tzf8Z+6CuQtn38Kset17tZwrUu5wW96Q
0AIQPYu7YNOD4z2KjToEU+FouCh+liBz6yhAsnhgWFrZq7zWNydcR3jz3Zj+frEs45CjFzbHboS7
0S6cDKR7Ez3itjX4N/1UHMPtn21qcGfNEna3V+H6/QHJQFZDCw9iS/TYzCWHYoEu7TTNnSwHtC8m
3KMBSeveDjGB4OUUgJcr3mpRoIIEnqYjXga00FxgN9Sej1d57lTkDS13Bt+dQtczQ8Wpso4COuG2
fgvuA6U1vHVkBWPAV30ehTpy7tCIuQM4cCdy0w3nFhSAkGGjrwSPS6cY8A8TXRtRkKPR2E2U+EQI
yqBAZZ26ZrRBcoY+e3fiSlF0KYa7lMNGzp4igas4hJzWjp/qp/ENNBs0vOOswmwPMoI4BHMn39ZM
1+4N0Cl6j76lbRM73TQf3qO+WyOkWAiC8D2AukJFWAN6PnumlTSE80oKp8xDI8tCo1srsy1JwMNn
6gODt0Jtdm4zYt4Ak1xKC6dCo/KhVzXfCtVm7VoTp3uSdQgEcRCQ/wADBjiPuRg9y1uhLOrCydGB
AuwBO9rylgzk/Z4ePUPZjlb8kBvPnalunmNjLbe3rOQ/0hmPjFR9lqdiA+laBXbSNBfOIuaPVrze
FdDF5PgvlWR2SyZdUjYllBT36RP3FmzxvENjv7kRDPmo2QBvzN5X3q+LmonoT8Bxx7FgMQ/KtE3i
KhoKB6DZZpkcdExi3D7lV420P1pdiGC2jnik0OqoLxx9K+7DT0yduu+KifaxI0hhDsqHZyYfKyIX
oiCg8P2jFbNfQOaRg6yCVv6OfEpvWNCX0Cw/0kOwGwKq78MHzfYt3dSfVgRPj4orM8V8MhwoDh2y
z3MzDbwwqHwd55+kaNOtDCSLXJOvN/om9U4CXgla+NcN9T/rO/XJAUlhaldl1zetfC1C+tmpTdkQ
LfscOyXdN2vbuLimCqJ0TFbpaNdhXGjcNy4nDV3hSOjVjbaxzVmIhHzXqI6SEdLmIH2BaJP+CVfh
7qa3xtWi/iP5x7lf3MDoZR0SAaTTDrnrzXLXU/IQH+S70fitm81BXdnDablm0jBhhVIWwL+mCAz5
v/kWkjxr8iqFywRIGIZqVb/ZKmSIrRIvMfO2uYhXmjGymAvXdwU9TL2ocJL+KQm/vodffmvUJlcf
Bt2jmnxXoVSS37upmdSU1HfhL/x3+Cj7ffvs7arBjgERevubrp0Q803MPndl4wmYHS0cRXrrPVNQ
d77wyPnvwOsAKR/FkHG0CVXTSwxu2IydoQr2yhdMr6//fweQvJvvgKRLPdqa8QV198fduu6fZDDS
4m6UOrNCY6T6ko0vQqGveN8r+56yLkBoAMoQQhGA3jBSc74GoGADvPUOvO7KfSvsRRXF0j6jtfd1
W8UrGyPA1sG1PIFQEgA2TXZxYdGBKjVFoSilUyTxWw7M1xSIRlXTvNwWM7m52UJCDIp9oBjCiBQg
ohjPkPakI/EIMdXgWZn0GJB802Uoia0RNy7pcymI8bdRhaVNGgjqiPgUAkdcS/TTKGcry7agD+7H
KTkGYhfkqJlnuypXOUnKAPrkTt4DtcN/VnM7A1ru7XVbMAUYAuIMBLlIH7NeXAjkKJS7oXSGFxlz
4UZ5LmSr0e3bUhYWbSaFOfy50rXoCx1LR+VTowrPgTUiZ3xbxnWOBZ2AUwcb0ongDAOS3NzS6jDO
MXsZVo6gcMMpawsMW45C2Zp415hZSBQjqlzwdbRRYegi2i77iovQjRWtVYGX1hQkYaiXYNgTAEuM
W+GTtuxyIhUOr7Y0JvKGDz4jGQSOamDK+loS99qzQm9cGQBYnAhSMIk+1ztMw06MNa90xvx99D6z
Am0kvimJKLShBi0Bg43Lz3HmP/e5rf/qapDLJ+YgOD6/JWJroBahqADUAY9ye6f36l83ViPawvch
PQlGPhSZWFOOyqhN+U5DM3Cpb+s0NZRPX4qpJP0S9mFlRE+5Sn1py/H7OApsTdrl/any1Y3mWoN8
KtFxHb/cNhX52llgNBup0gmWDyMEjKU0zRjVvaYixh2K10IPjDqSV4LNBYsHxAIAayfNMerO2IAk
CT4AT4rayYXRFIN97yk0UlacxIKhTfiPmJSe4MivDm/QVICWiqrayaK9MP4pdN0MQ9Bk+yNVpXgl
O7vgkWbCmDMcZ56goEm+dkipGWJz5+efbf4drJHITT/DOPIJ/ANNomiW1nFDza0ZFZa+Lf2scZT6
g5OmbiTA0XgiJeJJ5J8JSjG3beH6uYXHAOBikUYE7BPms9md6rwcoz9d4/jaBkjDqD94iUmqt7oW
qaQ71S6NaaBaw2f2xB+iXfakt896tIelOsqhkre3P+fabjDJjwkawN2DQQ9tvnP1gcYxTLTAjZOk
51r51pJjqP7tZBaas/GKhRQ0p6qo5THm78tZzCVS2jigVaOBd5dmyDO1f5t3noQg34FNRJkOqdO5
InkKgquwyRtntGu8D1LqyVbgUnHtuXxtL3M504JexBcYYSaVXEOONiB7xltauAmBmzxSrVw50tde
Y5KEM423OdpQfgzpQpIvdTKGyOvGaSQFvORCfyemIG28vf8L6iCVLfBINU+YXeyYfVV43igKpHVS
044MpJqpvJLmnex5fsAATXshgdn9Rin00CeQgBYXGxQGRrDT7Pu1fLl47S7Quo6RX9zDOvg0WQcY
qHpWNlLYOrGcnLonpUMEX+/0sjD84DnxgYmRv/F9shsqdx+P1uCe3F62K0U2Gsnynvzc6jCLGp+y
1JCKxyzIAGUe2zqGJN2H20u+sK/4UuDng10XdwLrcbShEfA4KVoHNODcro7bwGqr4fu2kKvWTxy6
mRTmls7Lsi/zoWqdZDw1ngFoyxi8B6P82z/LSW+QO68D+7eenXs+fcn/KL4djpYnxiv+ZUFZAn49
FNcnmDaBHSZuM8XNtbQanFBUqN42lKwo+hNuMPYFCfCpiCgBTsL2a7Wp1PF50g5ISKTwoG/RQ/jU
vPTH+lwZQHo2Ael0Ds6ab/qjVe1E+rVG9LPgQjFlg2AWowYiOloYAwddWRcBI3ZwqhS1+8Q3hOwQ
V7V5e0MX7BuXO14dgKnA1fsTlV14AyXOkmzs3cER0n6rhKhZgIYrTV/FtYTcdbECKUCgMGDyG5Sg
yDtOW3ohqatTha+rcnQwr2f2O+mQP3qWuOsBcpRaw2Ggwdkz/oSb8fG2hkvreCl3+vuF3CAJwKwH
yCjnzTyvvbyv3r2MTtPqXvy2LIa1GJb4bZ3Km4/2UNOYEuM+ste6Thei4/nqMW/doVQ5wL5C0mB8
JJvQzE7aTt6l23FTvVXm72o7bDhbcZCVpp1Rmq61Biy5cCAQloMrB9UGUI7Cwcx1HbVRTYsuE51+
6CIDjDXU5V5DPqDyN0CpksZA8dJQ3Y7GD5n4UlZ2Vvp2lHZ3gVthGAZAecq4bbPjOFii9tfXDXqw
AA0J7wRYZSAZzL+t9BM0/3qC7IwcqBOyUZDNUVT8bdznLS3lRLE5hW9QhpeUzW3rur7oJsmIkTEm
o0uYGJtLVrUMGVokL50SPSYdei8AYE0xveXtsuot0NamxK/9HhpcgMqIKVsZsT/rlUA6FnJjGMpO
UConwuV2zQUrEc9CJInZHmC0yAjIkd1m8aaEAcSRaq7LTg2ar3OISaZ6N2pU2yTfsZMccwd855FI
u2OZmJJs1xE6286CHZiC0a5mEq/90/xjGKsLXT1NIleTneGeL4xCOQiyoSIKwwhtv6uarWYnxdP4
0qPTqd6Ktt7sbu/vdWkX0/LTMCXIGACGheB6vsGZVnQDAFhkp5A5NHwaknAfHFw1fc5DEdDV+9g/
ic0+0vZEoOqoGWAyDslH2Dx0H7e/5LpS9fMluOBByIV0NZs15kihFsoYEkfF3DG6vkEF+hB5d5go
OpPgLiFWw22S4lQcxL2/l53wXgFrY/wwfguuJVLxVVC3aL3St5Jm5DgjKxfJdTyGeVOioQgOJh8J
pNbzdQKHlpjlGLlzhvqzyVNa6/eJ9OeP3JplweFZ/np7Na5rFBOKwYU85r3DyXBGSgJ5fbtR993R
0fcuff7tPH6tKCZNF+08EoAkjOZjzdGCf9Xl5SVxJwKskjjSXRdTwLyAt2u0vYfAioiNGbx402m0
6x/Q31dm1DsULzpgYU7t+/hLbU+cPcqWWNujek+Ubcr1Ru6NFrDHN4G8BqV2fdXNv5QJGeoIWNyY
wCVokmmpUnR0HPdEXmt2uL70IAXZEBQw4CaAszrfadEXek+tOuK4gxGVI9VlvCIeApHQ3i+ByQgQ
K2ADRZG9FhFdN5X8IFegtUOEa0KFnZGskyobEq4lTlB8kgPnmqChSyuzBWj+sK2DuwFN4Q3/MAYr
Ki+uK2Lr/8hlfAAZXKEhVU3g+V7K4CnFjuf/au8AnilAzBR0MgmDsu6AsJSNxGmC2hnVaNtq9UYi
/crrb7qProz5QgxzU6JY6Ct63xOHxGRDulgx1CH/LJGUjfU2sYK4WRuYXbghp4sKOXNYjYjE9txc
hKRwY/QIESfO36PyENR2FZGHEvdKxwVbv+es255hSUMAGWFi8Ic+h0XAzpRIlUZPIU7XAyDReyVi
twndxzSLaF+u0cBNO88uJ/L0mLVD0WOaPZsrlwRlH4B6lDiYtAJO+airVpam6ooLWoj+0NSKpCOe
0vCweIHNxfgNR5pUEWVHAeNGCrZvEj0k8YtMMJMjWwoMpbd0HpgSXWul6oiCU5Tahb6rG0MLbF16
D9FsVYNfukms1YTCYsCgAGVt6l6bpmmYRSBNMDZipMhOGoJiF3j/bpKYHPYXAxq+IlIVSDPEBcS0
62bG+BvYsBSwgYlgSNKTp29z8qrL1H3UQ9o2IMRYS41d18fgNsAcqaIKAQBXnu1EKIexljoNV7gw
lJRIhljRrqy2rolJ1t+uidbohjwE547TzIF/BrX2vzDIC/HM8vQyEnYwdwSnfVLQ2h86KwiLwqw8
DJBhNdEboQ/SyilYMkx0nmOYFYwt6NZkrmM+r9VOHXBpuWJVbZDgCk150Nf42dSl8EzFMxXpqQlS
kU3aqzmozqNOQqz4hAjfsmT6oBvHB4/av3RqfwIh6sQbO/yv6nCmYVnH/av1TX8ffz8/NgdjoIDm
2m8frc3xfbu9327fnv7cP75k1DyYnvN22LvG4X6tZWrJP1x+MnNJ5lqHyfUB1lqPtdEDQ2Y4dGph
t8KdsMq1uRilXApjbiw38cYK9KiyI6HFPi/3aHgU1Wc5tYUPrrBlgFY9S3vtGOYHV1ur/y/dWpey
mVsLlR2pClPsjRS/y0hedqXZrEV94pJ3vxTCeHewG+R53auyc3jLaG+jCZ7yeN8D82QT71RaUNGK
gEKjmapx9qhY76sjnseqScy1J/JSAKoBoRnJTWRtAKgx95GR3EhSHOGe8YZfWb9tp3vao/V4F1QH
nthlmqyc66UjhpoIcCbg/REQMVdpUWsFVwZotStcnhKMUPkrI/c/bwv2dkGSFr4LwB0L8++6l6KN
K1Yce7fjjN3TSL8VU6afqqUa3675fQYBr6lQK0QXx+NW3cVvLwnA2YaHr7VBuKVzfvkljA/Thl4W
x3bSlRwGx5U6vMB+oRFi5aL72aRbGjMXXaV4/pCq0Dihwz6hb286/bj7qKhOy+Pbh/2008xvTJqj
I1A3zp/dW0oBwk+RYO4N0f7tA3Mqsu8PmdUcXhpjjRpi6UBNtCsqKgHAF2G7fEfgxqZB3ihO60q0
GfattM2SNaa5xZW+EMKsAEfqUvfFSnF6+AoNHZaCBmhNAH38vn0rLVrvhRzmgqhUZIvrGso0HgbM
G7XCoAjwkFcyZMtLBvCG6SLCxADjg/hSA3Ns2yuOREQ8FI7tsBWktSTBkg/SsSXouwb9EWbx5ie/
S7LW89NUcQYw4GQvmEnIn9Uek6JITmQft5dtcXsuZDEOXeRdIpdhojiefhg/+dDMi9IQwEd2W8yS
M9OnFlCk23B7sywkQtt0peIXipMDSS2UdlXFg3W9MPv+HsFUj2Kirj/cFrlwL2Kf8LzFNQ6GSJk9
4nkaenksKY5OhuGgCX5h1YGwGXPlVCFLZBRjsCJxwQRVxM5odf0/0r60t3FcifYXCdC+fKUWW7bj
eMvWX4Qk3a193/Xr31Huw4xN65m496Exg8ZkkBLJIlmsOnUOOGVnPPHtuhmjrKU+h0NFqoQ3IUKG
p6svjwe1sFw3JqgsgRbmYgZVXHUvxDKIjZ85GWmTyUnT3HpsaMHRNfQb4BHAz//QoNpkCv0mFmCo
LH8DGRKgW34cGL2ELBvzz6+yzVPDa75WwUYT/8JYWm0tDAw49OJ8IZkpK0h0KAjebk0Y6tglzQj3
HhI1I900XlQVT3yI1SUkRhvH40lbcjk0e82qnWCax9Ph1proZ2leT72658Q8sLsgl4gw6THx6gCt
U2kYrNo8YGzgHykK6opBmliD8B7gBnPT4K3RtvCCVkh5DNFJyZNGNPIarV4rqwdzaUlCUprPPvmj
2avT4fBx0K0TGZ2M7ARTtMyeiGT9tyes2GVxIq6+iZqIlAOoEFwP8B6juTThoJux3mZWiUKMbIyk
UwqZPJ76JV+6ngXxdhaiCgQk6IZT9zoaM6tTJLpJyKjQLprAcQJZNuwLrPGtiT4bUpVDTX0vT8+9
f57QRtXrjP29dIQAYPaPDerQMvy64sJGxjk59d+D0HxzeW0/nil1noo7h7myQe2JRuKrFpl8tFRs
xs1rbeNNbTbwHbym8QcqFu9b3Ww37xKpHATBlz+5yc2OFcO10LyQm6c/7gnbx1XREBSaEBozNdML
yIC/VnbsRq8qYpi3zqwdwpO1Yh3/F/dSJSREQD8BMAq9q7taHocx17DYii87IjgUV36avxej6oqt
mD6r6JlinIdLBwlypmCJB/APolbUpCFOj4VeSzQQzb2MiYsXUB5FppjHjItyycmQV4Ii6dzXD2Ke
WydLx3bsKyHUEMaghYHPpNxKQDqErgm9Z2yZpU36rykUS29NJRk0HRSFgz/X1TmSu1d5EN+0UICC
pT8qZtAOLIm6n7wO7Xoobwszwusn53lr0k902AxTbf8OTlEAqXFWIZ0DxekI7yx0e5nJc0040jmN
pdu9+S7aAkFKeo1iwONNsDjNGspB6I1EnzHd2JQpSjkkcqXtDW7DqUee/2Mg9nlsY3F+AUuZCZwQ
yf20dV1db5wWK2Pn59q+DKbIRA3sUOfYYQoknQPpMEWrx+YWhwT9P9S8Ia6CjOvt3AJcMImh12h7
OY2Ign60XP9sppfHRsTFfYCKjQSiaMAoVepk18ZA5sKx1faVN0u8bvsGDZ5rYfw7NAcehOC6Y4BY
NOAPpYoMnbwqWzPxttlUk2wdcqehiwnqHGTgIPLo9U9+APKkxKrbA8+CHt93XIHvGBBdBLegEwfq
gPrUfmiqumpGbe8FKaDikhM02x4PPd8VG0sRTBXtGWYtGv/DOkBUG+WEGQMI5cLbdah6SQdrh6Tt
hR5U3prWHDkuS1ceko2MyuZPZYLeTtemZg+88rCqR58AB4mZfWt2zoA/Corlo5kTpCvQogQU2Slz
BwtkwogEnhEGDCQ2/V1nT+hdTMjBX/3xbbIDv6tIAsMMNsdjaxr/Q5QHQi4eiE5gbSDqcvuRSKBn
SgIGkX04qRcEQRe10krTG0Sesd9+wqu76UCwrwJGhcoWjTSGImqRQHYQZzRuqsSNSWcJzmjX5Bll
rLVgPYfkT0e+E7LLXUgUE5BEoOor2DjrCAb+eKf8vC8efQ29H8usCAofX5OoI5Fby3gf899cv1Ka
lZdt1XQfBTX4GZGzM9Cf88UJgN/npKrdMbflXjS7aXBAsgShcsCyua0hucAtW4W6Heu1FG31CM/p
2GyamEig/Qg2KeRP2vi5bp2aM4ser19T1Qm/D1VUsNLa6lUPtF6uUoym2rEGizV8NNY5rLlyRC4a
mmEaNJwKHZoNQ/AKsYACS+cOSsWzFBvedMjP3lqo47jAHvf1vTYcmkkkSXjRpczMW4exbEvHKDLr
KLdgDwOAQe0pFC38MMiwbBX2TU7ewclkaYiNUJMjuJVAi2Gg90814Uwnb+fbf7518v0tE5WU2FiN
bfLfc/gzEt0+xhYyEcSKTFYBZSFDoAG1gqsL9I6qRLPddaXYaFIQ6XvJ/+THz2yowWj2WWafhlLa
sp7ajyflnowDR+m1PSoqicqhlJoC9jT9i/efPMkpkzVY1fZagFu7KAmwDGlP5MQytmHUm5Ar9jI3
QFCojsdGjMFDM5iJYEujBAfc6gVQ98iapue6tBLhYwSZtOebKUeK8pR0r3p3jj0CaZ11zLE6Kxav
hXne5iYOYEJoKOfQ9rlfKqm+T1x9+PDAqReg2OTK6y7eTvJ+YNRal1Lm2rU96mUSaLFqBCXsdU1j
Tnn6phhvPEhN1WclN33jWOg4qUGOMIW2Gh9BX+gpLCKS+w5yrN/1N9BnUQCigrkbYT94z3xgetlZ
EwFQA9+uYBnGCt0fonxEBGNKmjOlZtAPtsZ/8mF1qoJ1EXhEYHbtzi5DHxmo24IaCeWimRP1dkM3
fMBXYQyX6rH+e6lEBij/LgpTVTeJvy4jxgm10IYy17tRQkX0DhkrWmi6rIuMy/1C36cK2iJt5aAA
e7b3h4/SbNKaTOD/yBnpgKVC4rVNugaOLHvhqX6OaQcCGhQ+TmAOa84GeQ856OQtwzkBOjRrJN4e
jdhWyqiN3xO3zMv+75jpfMSolnVQz/aVwWlqddsVA5CXnYk2NhVM4GNtNvWzFKGdeCuLVp2zGkPn
s/J+jf+Z8x8kytW10A5+1Cg97JdGsZG4d10yNd7loTqpBCwto0V/QuQrg6wAqqg0igMSeMqoexW2
9SgQsEeZRm0liEgjbcupB1EqzZhVLFo+Sq5sUtdeIhVSJQG4u5ckWwZRbGpqmFwUgoF8gErqW/Ei
eH8fH8VL1xNq73geglEIfRHUToauYClxeq/vQ4W3muydBxonjy+PjSyuG3K1ImJnPEVFalxj1Qpy
XunaPopSMxTXs4Su5tmNXJucz+hf+Xk53zkJfATwZ2To8Oq9PQhUrgNevcZBgO5vK3IjlzfRiUgm
4hMZVSKfXAzcwwFYoFCFmyyOfKEKtlZ3h3zXWx8zRsojqbt76cnvxMwQyoEcBVUU0Xn5/XhWFj0M
bzkkHjAxd+/lgFPFGmLJ2E1Bttc9ePAYb+PWwivEicfhV1yVxM/eHxtduul1LAEANDNwmg5HeCFv
UQ+HUb2WSBYjGtmlq9YA9VqOmER4eWxt0buurFFrUTZVHJUKHFrFkViIX7L4e8Rr7bGRxTck4gm0
NxoAPaGl6HbFRyONM5ELcPRzr2lbk0T96mq37S++/540a3ADtwD28SFuo6co26fCelA0kH/kwIJ8
RcbTOBMFtKChGgu7koq3xm9WVbgq9FXRrx9/68JOQIQA1h8F0SCUy6gcSSxLU9CPmH4fOsDq8CF7
J3QOkrg/VBGL8GqhFwFwPMDJAc5DaQliDbfzEhvamBtgmd4nCPQRl5TrIFhN2nqsZBINkOnVyNTE
VowkXUeGCf9RBCXwRekZ23/xXJuxgeAsgyDAHa+3L0xNWXCdvhd8O1DsPF+lp7YyFSQWAkCjhVPN
up6X3PzaIhUNaKnsR1EwH2sh3ur+xH1AJtzOvQY9Xt9V3L/3CEkeLy3LJBXot17eRskIk2Mc25OM
uL65DMlzji5lP+ltmVMYJx3L4Pzzq9swxfCmuhtmgxtvk9aQ5PB+l/5JC1UrC7v14+EtnVaouOG5
BOzATOl5a01pRamukMHZp5Bf5qqtoK97jqhAMYJAV39vOUaAtZjbQwf2zKI2N+39xMFXw+urPgN6
Ajg1ERAZfTPg1eSvi4PkgDmQ/JJtCKxt5pqEQC4xyJM6cqnNScPT184SxtLO3kJdKTpSVAaGjf5W
ELbcjl3wuxHS1MgPw5Ftzf8Si3rdaDok51ncTEvnw7Ulak0TrkjAtQFLifer4Ssyv4UEvbWSGNkx
jrGki8OSoROO7j1c/vQM+13gl1EXaHsUnxBBRY4s+qRWc1PgWbnhH6DT3RT+tGgAf4KSJn0WFd3k
l2WozeiTMHLRCDBprpp/T1bHfcSDHQeFFb+0HGm+RmEX1iPo8k3AYVpXGi6juhJjVkVy6VTS0bur
qsgl4VCmsVklZDozLkXyOO1TFD1fKuEk63ag/iq41NXyg+Tnr5L09ngbLS7wlVHq9RajtqAOGYx2
OHO54Q+Qi1aT/2nRJ4L6JeNmnPfk3aTjQkTBFTc+Mse3fstzkpqFLYzxYSqCJB8IQi4pWZwfi250
ZYXaHe0UJnw3FUjICRsIi8qAY+gduuD7mIQjCzCx9O4CLwzuNfBsgQaTTktDVcFocHUjDfbe8NbX
5BPJA+lOtNNP/mvCQBgtDg1Thz2CFz7Yrm8ncBLKKMkgerE3og+9wSEuf9X1m8ixQC1LC6UiIgNw
Zu6FvguQtTCRunTU9oN+Cae93vz+771uRtj+xMM6ZNJvx1FpndegO0Lbg4uZKOXHABIII3stZZ/0
yudjW/MRRTsd+mzm6UIrzl1LfCn1URShzQ0dofYkViQXz8mEGsyxRvqadTIvAaIAHf3HGs2JinpI
IgI/re2zWnel/InPwSwVfVScK2SfAUi1PLNScLIFyTZKAquoBHD8TJshqWxIQZEpfhvq3uRrVw9e
tSElnvHs9ccgtzvP5MB2PyDJHW7jciPw7twGPNUb8E644DrXO2zcE1qEwQ5CMg6dI9kOJNbtSLj0
pPkhEUfr8cwuXME3Y6VylqB+9kKQX2j7WgxOfbPSVc4EJB6dVFu0/PRuI7BKTkt+CSFq9HkidYlz
hApXe0SPUoyq6T7VIjPK+CedK9zHg1raYhBuQMMcdjUSKfOgr655w2vbETSV2j7OZZl0iWiYmgQi
AD5FRqnwfY1x6Unza+DOP2d5bigNgOiTRkNpfBCnbeNp+6d3hVjAugCK+Tpn+N9/PX1F1hf058k7
/u0TlKTNOa8v489KTczu5fHQF1o+EaCjZwqPMRSewet9O/YAtNRSL+JT5MGWWpJqVqpu42Ctti4/
ud0Qm/2+qcH0veEBdpsCvFscxO5gSWxY9B3z/Xs1K4jNZyJBQPfAy4ioS6XeUGgnqQMxjcKT4KuH
SA9tP/7ktIFxDlH+NFtBJwN+P+4jpFboElqqpKUR+0Z04hTljfMaMBOFrOcg5VD/saEDco13DzoO
f16LVw7lSULnywMHTQAkbbpgm/Yb3UBxuLs8Xr1FO1g9xMQGj2cWFapxktdkRZzEJzDSWIMPCsRw
K3ulq4WMtNvipF0ZonbIACVvAYJm8YlvvrzsZaoYbsj4/fSbtAsLVZ3GPD4ZWvxl8Bwx1JZxj9JJ
6/8syr9jkKmjq1DGHI3qKZQUiP5UdajMo197Gzgqzl6QTKMpGFpwGeMJQUd4d1apa88rlYSTOIxM
/QXo9R/vILvxrt15b9PHY19Y2D3wgX98gU4W+kg6qbUMXxj02uETfSJN2DqDwbOoB+e1prYpDIGO
jweQE41Q1DzieS03Xleh2T5BVguMwWJPKkSvu2w1MSVZlkf1rzFq+rpAyaIJnTGnQn9OP/s9auxz
fcUA06iyQZ3xKVuNxGoZBzTLKnUS+aE8ij1XxqdWLnbjVK6LVCxJ3Hru4zWj4pQf50AvNB5uP4cw
DfrxykINCk/Tj4knHibUlLwCiCVJ3YzNsUk/QoGFMlraZ4DTge0FcRiOWmpgIQRSvKRFhUbqz4K+
AfEgeTyiRQNI7s1sDCBhoxkuRMBD0eXdGcfa2Mn684SUz2MDS1Omz/VwwEJ+KLhu76tWgbhopXne
MW9ESMA9cxOKPnXqtKDwGF7kkmegLenm4p81AtYCiTJAauYc1q1BocgmSSwD7tgmJEXCLJGtNnyt
+teiG920JUNpte3ZyB19fMULKpfnAM5RygJBGeOUvHdLgMFnRUSsn4GqDxUK5XkX52UxcEd03ZpS
NdjpzLsZMTCBdIkFI5678sDzCUYbAD7o7HXCIUz3gDQ+bb/GU/SuqJtppQx27obfMogpC+y4x2t6
f6KAsw/MSCj+QoIUkd7tFGvymKHUkYQntZGtGGdJOa2yQ/I3CAXHz5yQ9SZdOJRR8wbsDRkVRDx3
MBqN44chixFp5JJi1kG6ko0341sJZghNKySbSQuepoSFgV8yC4gYQLTI4oCqhq4PRpqU52rbhaca
mXhL1SHOmxqdZntS1Z+itMxczegHYhR94MZhKYD8KdOdx3N970OA1SLWRYMEWiHRB34711yXInld
AydehFATkTgN26fJObdQvNJ6bIrKM8CP8EKewywRaGWUXSh31bqx7wQ+yk7aGVIxzgCC2JoBxLn3
nFsT1GikVoEUUzebEIjO2U1LtFpB9+VxmpItaq7I6dmPB7VkEUfnrH0D6CQO7tv569AQqId8kp0q
0dJ9Mhkkk3a+YeXAK+HxoLIy6Cx788+vQkkgjQQpBtgIeSEr5Sdk42xRsSewsCGMSS7i6fHw6EbM
n0W7Gp9ILZqXFFMYh7AH8I7efKJ3Xmm3wZTZTbFOcxNP0i50m5lkoZLN4NiEZlowpphO1M3fgDwB
WnUVBOgiUO63Y05rJHNizctOagmC1l017jvu0wPVb3tJ821bfNfFl5ES/e8gHJtctwtUV/qPuASp
/fxQznOS+OlmqnjG3lm4C+YPw+LjhEQlgRYHbSvQBuKGwIehedbfqfou/RA+JTPQCA+m8TqFjIzy
1Lu1I+6Qb3i8NAueAOMIvFBlghLeT5vflSdETSIgKxvlJ6E10DNntTj+VwPEE714VyZPGmNr3b8t
MNYfuhSI54Cxk9paWdtGaiVx2SmQs0t8EnUEQumLX8Srx8NanFQ0wCKtj8cfhjaHFFfjqmdAYyQm
OdIJn7LcE8Pb9hZ2Vmp//C1t42/oPSX6pVZ26BQhDRTdGG+be3cDaSLKU+gMwapCc5P6gLGV+FCt
eflU2sUuB4ZGPqpHkGq7/kZ3p6PxC5mOi7LyHNmqTMNlUibMM3kTUFP2KXdX9GEoUyh0nzIV7+z6
HKIxxQcsTkC1oTtoIThMomdjzIjaeaytdrfKlO3551eTXxV+NuAMl0+imbmFE2/SVbPN1s06cobt
sA5BkqM60dp/VlzxKB1iJ3egk7BKVkzuqflguZsFQGdmznto6NEYpr7kp4ADP9BJFZ7k4lMWga4A
mx/vKtxKyk+N4vRAAzJ8T1wwio79ub4D6D1yMbfDL9WiGMqwVE4KEf8WOQEl9JO/S3f+wSP5c8Jy
9buVRqiBSBIhDuIcGTDtW3P8qKt1K3Lq6T159n+Bp7WFSOJz8YTH2hRZPCOQu7t/Z4oXVHnRQgP6
NYNW2otlTUSuPzZOomG3nZuAG0dGPzcnKaxpXLQE5g2Q7MwBHL2D6q6sqzZPjFO37rbdW3Yun8QP
z+l3+jp+jla1HeyyP0wREZZVat/EYwKZDw9Wx+Cvd+T6v4NfkWalBSy9h/tLcZ7Jq/FRuyRtK78e
asxkAdqu/M3nbGVdqqQ9VfxukE1jfBWDXwGK6BK/blMSQ0HusaPevXrw2BbQZICeLwXNk/Sb2yv4
SBulwTu1yAevpS0gz/5qz+ognifsZgtSVubdcnUYCNCsT/up904pcd7+60QI9cupIF9vc47nR/zy
dg+RMu350h+8FmgxEUv2eLLuHzCzqVlcCB0ZwPPToOkyicSB6yXvxB/5inDfhpOdvQ/eheNHoem9
GYfpwDB5d45KeEkAtCohLgD87yfjezV13sj7cqsI/plb+9uws6CpY9jDJnXO7Zr/qp70ff6moKOe
Yfbu0IRZ+IMKHAfeMsCe3K6Y0pfKFMhBcE5lB++V2uwjIlUmcDUV+Itqxk254IUzhyt6QVGAh5IQ
teHKCux2fRYG52zXrrSU9BKpnz2wCTBSdfeT+RP74eUpoIJzV75R8zgLJy6O8WwAIczvvDuPHJAx
DQtfd+8o6HgDakeaBQJFsBVRMU6Ve2rp10ECdAS409Q/FaQX3oI3FF3EXegEf5TfA6O/4W4KKYvU
gg2i54Ml30/OwndWkO5tGqH0kAHWz6p23x2OlCFqu8n9UPq8j6GFc4uEctJqIkrrx+53d15QNujA
Sey0RMAVc+4Ohs1U8WauDuVuQyPrZSTh1weXfF+bkYUCjbpu3y2QJqNIHxGhYR1S8xffnIDUiKiD
HqQBnl9PMNnbX/1LIpqqpRxtvQHLye+jJzEOqruInrI2r+HVoWGgZK1V8wBLuF9CvEPUOoj2pifj
IGvO47VasmXgpAAMC1zJaB6/tSWIrVEKtYi1QisNFN6QZPke0Sa55nro3zKuq/tp1IHlQJJDgaoc
+IYoLw8GKZ56P+7POhegCTrqa0ssNVZzzL0VHA3oSZ7lwRHE0V1JXF9r/uhn8hkqmiavP3uszvR7
/4aBWfsFcFFcvTzl35ChTZKIa+WzFu8E6G8CYBTqH4/XhQYToO54a4RamDSd5LLsB/n8Hn/CD8JT
4CRv2av63X3Gb49t3b90fmyBRxalTiwNfYBnKIkbqjDJ58YZ4l/yr6wjeFMb0nfqHeIYbQwDSeJt
n5oq0t3CUQQWp3qtK9dQiNqSepewauf3p9Q8+H8/iNpvvTKBUyAR5HP5mo42yAlJJO9A0enwkssY
++xzt1sbpgChmEUukG2ks5pSMbU1HyvyeYsmTAM4LuC3JnT+BlYIZpKP+vL5+Xck5xY9MY8t3x/5
t4bnnXm1y/1SzeImkOSz/hKrYNmJPn03YJzENO3ef7zon9GBg+zWCC9nk6ZNIow8FefC/fLceGVs
ONdYRXbIOEruw+HZja6MUdcmkv/IzCLcPXfVmkdO6Fk7ST5ZkWYT7lRwLnd71bM41jwu75Qrs9Sp
kuSTMYEeVj7Hr9JFNGUztIWj9sQ9IZdqP16z2e/+384CvN3tdBpFmQgRToWzVR7d7pVj5FZ+quqP
fj91smjC0MaNB78Xj2lpRhAePowpqJ8ADdfsGrsStK0b9Rs8vEwd8qVpxC0AAl7kvwE5oyWnConr
Uc4NlHO144i29XaN7T3DT1b1dmRccCxbdMUiMvK0VBVPPvOrYRdZ5PugmJWd75gdSQub7HpQPx9y
tcnqIJzQxKvhqD5XF0dqSLPlP+RDtq0toNmJZFYvkCYrCHeofcb+XohTkJf7d0J/9uaV7a4cpFFO
DflcBba/9Q4HMq24X8pq+iuZfkCYBlljpZyzDAw/jitMqkImNOF0a2M1t9w83gH35XL5dlSUi0KA
dkzLgZPPvRm52aF88iExZ1WYUAkolGDTvtWMQ2zhMriZR+omhHJYlXklHFNf5WQ32Iw9PX/wzZ4D
VzzegpDsAU3XTBd8u6dlCLFIQySrZ7SvEaF48xPWrr67YmYLs5b8fDjON+ythdBI0vlpqJ2Ld/6v
5kCWW7O5GtwkIDkDvNQKWOXcO08A8zN4efAgQ4ICUDdqSFWYo/lYEvxLLavCpcqRI6ywuc0s0CJH
rwByUNCucOqMgHUY3x2Qs2UEeVDAAqE2iLVvhxpIod9N6eBftNzV8cQtEbP27W+GD949b3+sICcs
ApiFLDQ1oZ6HXvoowviUMnCk0K70kDQ1MAcruZ5c0BpayUqAytBjs0uzii4+FCORRIB4CWVVAqam
ASuNfwFWyJzUJxTMTDAvkTxYCdG3xNRUX5jLuSCvIfEJCLShzj+/Oj8qSQoqaRSDi7jibX8j4wHw
eED3hUdU4mX4PvKOs5oIXfRLuSE0wk4OLoErb4bdsFXdeic7kT2uGZYWx3JliZo7TypHLZaV4FI5
3JpbAxK7KZ+qNbSwbG8NWm4XQkybigUKuA9/qAFSR2LMR2HbTzDbb4JDuJbN7CAcP6J9CcERjhFJ
MmeT8v0saCeOy9XgEu8vfkzk82RiLp/KNYvPnzks6kQsRd73Yg/D4tb6SnP8jfdbsZWNYPPrAKzV
j9fu7vil5pByQ3SBSUGSYVjh/ll4yz5z5/97PPMnXHm62g0GNq4UXKJdsWt26sZfD2tp5T1zx9KN
GL0pNLQRRBWghEf5ELBO3Ct3Xo+MP4iGVZBB5/bkiGC8TCxl221VK3Ync1bXzK3Q6Um7fn08kQsO
AgA1NrIB9m3U++m3dpuDOsUrxOhnE/gnBWWU5K+2kresFiOmJWrN5EGo/KSDpcbq3Il4TmG/SXYN
dkXGkO4vz9shUSsX9HnoTfOQJDyd9r+6wzfklpWn0QlO/geqYqyr9P7kv7VH3WzFGE1cAeGOy4jz
ijM1u3VaC+lUFr3Z8gyCGBrkVxBskGiCuzBJ5RIizNEFOU1U1y1hrz8LdkDKs3x6PIc/5P+3AQjG
dGWKegjm4aQlQNxEl9KudgkEkRLrVwfsb7oO7WHdg2DhID7rz6WrmDyYQsfT8P27BHsmI8nF+g4a
rx6luNnLBt/RbxIXNPhms9OPKH6BvtDOHB9q2qHbO+177Cav0d5YSeZM2am5TKeavfPBhNDEO4Fe
6ogy8SGF1Vhoj0Ur7ql5+/6ISPVUrUIHTRV2xLoL7485GTw/SIEBBIyGFPq2jVMx75QentWBhYlI
u8CctpNn6hb/XO6az40ZHYun8k0oyOPlZ9mldlCaZFAMMWDX/5Q3wlYUUEzmGS42exA9oddjo3bN
UAQhYFY/u4ZDt/GXannn1GFdFPOtc2cFenFIIgKTjYj29hTnxLAZ60bGllF24FEcld/eyIpsxfmX
PDJCXbKFJxRVO8IIv5I33orf9D8F+doJga5oV96qXlVrYTPZ2kp1cit3+jUrZbR05qGog7wflGPQ
L0sdrqPR+FKY1MlFzUYySB2JWcxo95Em2rCuLFA+kbRRVEZilVw6MCqOBTQhMrMbbQ78N91JAh/0
YxdcuBFllDsEEMzNXDBQCrpduUjUorZW5PhSS8ehNRsOSDvb70+ctJMzkAYBf+ClvJu34qpSnAj9
wRlYfvLqOBQ7NchJkTuPv2jJlfCKQPPb3DwNHa3bD6rEtMVWFDHFXtFayLFOVpoksR131edjS/ep
iJkYBThOPM74mSSFMtVPup6roLu/tH+h27pNzZ3vlt/CS/QkHBimlhwH4FfQ6qFpFASd1DQXcdQU
TVimlymZRtEcwdHxR+7bkDPbgMv/aE2Taxb4SyCZqmn1+ygOo2omPrjDVKHJRSDZDBAOVTWXfNeK
2pYrxvct7a3r76OmIlSj0ffLJr3E+XbIxp3hcSSYZNfnQ0tMfue4E2QlI6NfWtJLMACF0R8ff8Li
DKngfABCGEoaNExY4UOuT6ckvRS6sjGG7szVECX5r20YiL4A6YGuBR6QVEq0SNPWRy44vejgP18B
YuSbRt6x9Ibv8yQ4COfeGeCHZmo0ugqBtgz0s0xpdqks6P9aaOxfgy3OkoFQh9zNCTrnDFjHfb5p
tgj4CDhmAO1Av8ztpsmEVOZEIcsuNYhQ0SVjg2fb/ixWa+3ACjAX1gmmIKuCdOHcGjj//CpgV7Su
LBovBwDMPLByrMszd/XLqXEY3qBlY1VkF69u+2eDq8R3ZYyqI1e0rRnMK0sEvgPhlzhoBXyyqIWA
iMDFSuagIi+wavRUSABITmYoeGDULMHP+3oJWLmAu0DKBnjdWVfodvjo0BpBr6N1Fx7i2wCXBFXY
g2T5WPp/msjpgYUyTn3nRmIILXcQ0rWBNdYXsFyaY7fyPUvibANNVUW5qwbGJv5x39sLEt+GTBZK
5QAiogh2+238xJeJylX9hSvXpS84hffV8jiio5Mf9KY3rceshvpRiZYuJ+RC1+sA2hJIBn0LLjfT
98F4b7gdMCt54qiKHaTrJPgLFvNef9Zb2cb/3VZPEZhQ0TJpTAUYpUx1bKASZXPIavGo6BXvHGQ0
laeyqC3e+85AZhHswz9pt6riLzV6N3pSAw3/eFffX5mKoco/cHEwUIr02YpDtIk6AfwQKaAIJFM7
1QZ5NO/IUfi3lsvB7kT9d9dCbvuxXZr7bt7bSIhK6DuYZXMVkbqrhdBTw4bXgQQc3jxlcAfeyaEg
l53G/MSHB0kjofdqDK8hh3g5IIUh2MWz9AX6Vm6T7vhzpFmRrpsRtPkgL2UqwnMAmarJlbey7iiq
JTyNoWYJw1Eb7cIOD6LhaFFDiooMT7m66qAjIL0Yf0TDejywH0Qv5UgGIOHY4/qsak4jmjOl7jWv
4voLHwfA97akkp8NeV1DdkheBZAQLQuihha0sUx1q/hnVXsqq4Fo0QrEUwEJYhbQVbp/F6Cue/VF
lGsPlTzEY+D1ly7MoBzbl05cHmLDrP3GLIx0Naq70bdQGYFSK4g5P7tXsLJV3EHhzbR550Bul5ue
voYzPo2BDUIGMX3KZFyrlgDcsreOkxKeY47N1reagHX7z9Wvm/kEuh6d/KDjMmSQRP68OK/OTEiC
FsMkDvEFrZ3eaI8DXq72eSTKIWC8Zebj55Elqg4Xi1ooF1kfXyKPU9wB/MhmNQ261UOfiLHt7l4W
86AAqvq/MuY6dRGUnt4l5TTFl5hY2uh0c2NyBQ7I02NnvLtvZjMKzjOoxiKV/uMZV3NX6+AvAfwa
ZgwA6hEhtaaoN6xb7SdvTE8cjg4sk4ZKJmjzbs9OwRCLVBPr/AIOP26d+XIumgUfevFKKNVcMfNR
QytP0sjVakpa0MQkchLqZh+PcUW6kgfwiZtCvTAz0LSOZuaNQ0S8QOsB/CrCGrrQbdv5+5DjwKg0
oGNHgAa9J57LQjLgmgrw7WaqjiBsL9ppzEz0A/c4ZSvPQEIqUPvPxOAiz2mnLJDMKeO6X2EelZzJ
V6PG0uK6v4Yx5xIgqchTAbxm0OJfvFyBAcoQkgsI1dxyL1mgUXNClOmi/acMeU4QaD9e5PsAhrJI
PazUru2mDoLDl8Ypdk+htEl7SEPjgIOAt8lZ3okJLr6LeOerEs2+InL6c8u1eLvg7VjFhQQ0FN4Z
+8bpawfQYvDmglcU/JbZq7ytfwfoZEAczBjqXR4LhtHJjGYGGdcG1CJuDQuF7o0C+H8uta0RefME
jkS3sccL4xCfLx/KoW/MUDOaaMGYNi3i6dZMXz7Of1losvs0GTUO6varjSJIID2RXryVBgnd3V6C
og1TvYVphkpggA12Kop6HoddkgjHjE720M1hEdkueeDNfFE3jBJOXm2kWBYAYRwMyXFmZjad+Ka2
iUB0yvCChSsBygEzvzQCdjQbUKdnV/H/h7TvWm4cWbb9oYMIeBCvBUOAToakWq0XhNSS4L3H198F
xblbZAmbFaf7ZSYmugfJrEpXaVauqlCayWGFQeOKH7VJuqeKqL/eb1P6ER3N13RBiBK3YJiisS/C
9PRckmnrE+Ag2gxR+1mUmGng0QYjjcQ6pPpapBEjocQz5qBh3+HY3F28Oz4w87JLGntJhdLYaFWW
GCkDFaQdAJguOBjvRHvJ+VwYnw//90NDFxb6P/HQwQA1JQyDsIoTIfSzExeQ53wwtHXkE8e5TWTB
gSK7h/kWgK7N694ofvJKl0pZavGSIt6LdJe5HeGbtVGzih5LBueSDuXaWoS+wOYGnefJI/qe+Kcm
IZvjijUFviRpl3Qokc4TaZB0rO0+eQ+ANgTyKwoqFkPUfsSBkLRLGpQ0y2XQtoXaZKetpwAvMXkf
MsYr6mdWiCJB2TWu1pASaGscV+Ki/GpwFvciGUdG4/SSj73ihLZrUyMp2EKQnSJX3djVbp5RdLXq
Uc7IMTizkqdL3uDy3CiBFoRO0McaTGEU4TUOifHJuJiFwPOSHZ1KrSRIFqqVipd748pmtGF8fdE6
X/x+ehSoyOQVEmv4vLrxCizkUMmhMpz30ZBI+eu2WrIEgE6JapXqd1VQZqfRQMBJ0g2HfW0pVsmM
2JjNoMXQTZ3STX3guy7vqvleEAjYYkRiO7Q5kyFtDNWkkzZRrw5cNUHYsJDi2MGcVUZostbA/WwC
vNYcOjeSJ9gxP8Y4uPIT2Ebuh751MZOpWPFxdMStiKfV0+3jY7FFxTh9xCl+MYKgGT5+pLuNw2KJ
oTb0nvjcS3hP4kHgWTYER/6TGKyKAosCZQb6ouTaiYdirvbbyR4IHtss3Wf4GdqZBbI/JbGCy+8B
zlGuK2uDJzpheMzFGOBbQzE+dx0DjG3CiVrdzZI8Gt2uJON7b2+clcG577dvnWEMfuD1VP4kp5UE
pTEBc6U/7KwzzxPgsv+qA5IZrBGXxQj0kjPKT7dS7Qs8N5s221QAr2gUr6mZbAqDdYRLAc4lIcoY
+KIveH7xZQwU4ACvjMqeTMWptjKmew0jMRjnOIdl9BPhkp58fWV+vQL+sTSrT0xepG1kqubuHN+x
lOi2z8ZM7zWZxiujvhlxfkgbym7tYlsSg5HbVlTmKTvA9/wghhVkDw/V5ri6D7aGZaxYc/dMQZh1
+SIVkRU11n0D/ePEfxJS25MBGGZAzTCYuW0RsL3nmkqXSUI2qgijegNlzpWBLuC7AFCigCF7zfA+
1T7bHbfOLNaDbpnu3K+ITBUGAahDjP1q8JGdgPW2KnOPVQshebrN2rIh+qZAnV+qhD3P50l2Eo75
I2c0GwmFWtaCIBYb1PEJpdJXPCAgEFW/IBVvOxLDZ7MIUKEUrw4AJV+BABZiJwTrSf5E59vn9F8E
7T8HRbdj6C1mZcYRJPb9ylSN6WBJmbUxsO3oNqH5LH4agG86s4G4EGgv6BBXZXGGHAH/FJmru3Ni
MXSTcedfa9ouSEDWVnLZQKqwLmPeefVrsDbFnkHkv4Rs34xQljMqOmWstAgmxl6tU/RAcyRe12Z0
SByWes7W/taZUUYz6atUShs8DaPdtrUUeyWRzvg97TPDYWXFlg3nN1eU4RTKpusjJURVb/McEvXI
YOVn189XvPb9fUrjM70OharF3Qj1RiOCaAoKEQ7cAbUbktoVsRJ0Pz0+xh9YfTcQEdEVwyAsC7qE
KukMwYduXsoiiAp2JAbtXEzEKqfBFYjmoNkI4GEGy9fNEvDj2i4oUWYBo55tUiioyYofpW9USOkE
RDe3w74wHEawvfy0u6BFWQgtzZI07MDViNEX3+h3r4aVOJvPJwlRisiQ/cWH1zcxGq8AubEe6WAQ
C9zgaJT2bQuxaOwuvk5ZiFWp5x4MRHZ6epkC8pj+Od7+/qJ5QCp0xluYk+/UtZToDQb8A8JfLMoz
U2c8RylBZHWbyPyRH3d/QYS6jwLLfgthQJyzWsORrs+Y+/g3CvQKlIrDGFLgI8QOnrF2FaLVrHmH
ER4uXvQ3F/SaE6lo/zfqfVw/MCR28ZYvPk1FuOIYoo+zxgGJT9jctRGJ7DDumUVBuvY0RVPoMSZb
YcrQW9dYR+/xH1mgzLKHLjf0yIBAct8ZvWkxn9DLturikChrDIC0fgw0iCpQdh7fcuO+N/ldZTD4
YMgqXe5K9ApIUzKojA/Pb/orIsz3f1IG2uQGOtcILVZ8nILT5MTrXW5X69sUFt3WxUFROj2OTZpj
3TauwvXPPAmZ6ebFd8sFAUqfV3nBlcn8TpLnDcDSdhXMNiPEBrJ/YoQ2rZrcT1FcQi3Kg0/iU2aw
XuYLl412I+yDQdMG4GboOltaenhQNFKOsAUv89wYbZL5LIlaCo6uqFBuvsA8uY5/oLRpSfabQNzY
HVCqGVnh/YKOX9GZ//wi1BPyMhv4mRu8/935wEaW7C5IloLmJrTQAzVHFegueuwpyQK02OV4idti
gnbWgbXLaSmHdUWCOqxpLAC1woGE99Ja/dNdYdfnwuJN4cmI3wPC0PYF93dFjToyvciFqSnU/PTs
7W2+NGTAZ3SIfqqP25LMokOpZCWu+ibBDgUUaEpjINLB8A6shxeLBqWV8CGconY4OWxeXHsP8+pb
9M5XpDzd5mXBD16eGZ1pjhut1+KZDsCTSd4xkwkL1kUR0IM7N4ainY5emqs3vSBwE84qfOqxVXPl
hi6REC+y1X8pkXVFijoyj+sB3iaClIJJWA2PFqxOSw1IQGCNhP/FSvgs3tA3Z18e7kJB60hq42jm
TCG6zRmdcYjtT4Z7WbY2F0SoiFGU/aFtBxCJSeRuR2s6IE9yZsRCTCpUxDIqja4FPKhgEeR6H29L
wz8Ln+fxF4MQ68iouGUophhtEl9H1r4Kjnq0spfP2/L8s9tqBTg1FeCjAJQCvCFdCs57AVtlNHl+
Inv7+FC44yY9eOuTZ4b7cI9WiN3v4Wnc5Sb6IKzbtL++TYXGV7SpoMZHuzI/qKCdYiv1e2WGZl1Y
nVkF69TyZaettliX191V/aYz0QpeD2YnGbyF7buYX/2dpzNQSLjFmIb8mW40q9xIdpKTVUXS/Wov
bmKZ+B8llq1HJH2rJCKPJHrud5lv+p7T+qkh7ZNUJ4LDv3qrNZcgh4ttr8Hwiq7DsDo107rLrChx
G5V0rJVsC84XyBZYMQNkW/Rx0nakyzLgf1cCXr+CWWwnhZxD07x9vCwSlC50Gp62kt7POXHRsNXd
65E1eLEUlV5xQSmCxInqKDZ8dsor8lxaoiH5JMPu7V8PrPneJWt1RYrShbaR85WK/UeIIyK3SIxn
QCFWRpkYc91Fc1l7HRfs/BU5+Tqc0AMRkPkpyG35D7RCCb9v382SCbn6PiX68kpOmgkdo6fpDlV+
DR1d2D1GnKfcER9vk1oIjK4oUTFFic4FyRdAaVyLxr5er/44/0aACiPkWKkiSZ3mIhJvvKn3FYOB
BSt4xQAVPgxCnWdZBFVBatiVrSohr84nIxRi6cr8Gy6cU9mHYt/GEOQQM3f22Fqj5LDyTbcvAl2D
1zSq2KvUXAON9nOfr2WzePIYnfi3TwrY3NcUYmlqVh6Pm/DOOelOvU6M3DQYPpbFBqXzXql2wqoE
G9sOifpz/38FJEPny7dh/DGBkwj1IJU8qik52YckMh917MEi/yKxeNFenxNA9DN/qEfkfeY9mIlZ
mh2jE3bhrXDFBaXeHpepvZDM5iPcoE/YFllt5wwDotJVpyEOa9HzQIHb8pv9XDUBjtZgn32TNft6
WzdUntJvHjn6qdZwI2WJxS+Gj06E0mHa94Uq2tWJUVpe5JoixQ3u5BlvKxFeXjPKnfa0YYRUt+06
tpxdXz1G0HIpk8HMyW0I6xHCOCk6xIW7l/Uowcf5zrQnkn6E+6ZkJpMZJ/UlGRe2Kk9Tue4D2MPe
kOyXea5SJeF9xHruMozJV8n9gowna4Hi5RAwhdg2fzTec4thdBcpiIBKwy4DbGj48dZRV0BJ6CQo
iYZuqnwiygPp3xlR0FJvNeYyvqlQN15n0hT6ughFcTRi1gn2XgMBpQG0LtCyc2yxbYxuzaOpOEdg
ER/UtdNgFL/99Wm98ncbVh510Xp+/xpaRBCLhxLHg+eY5C+l+Rv91YxTXRTCCwqUE8jFHLvXPVBo
GqIb3P22h7retp+L1u2CBOUCMAxZZGIGEk+4NhVUco9hoVlMUNFehOIQJzeQ8aQy7ZCsdoFKCoMh
Ggz5+6qkXEh40gal2PcgopCgIzVeHvqdjbGY/HT7uFh0KGcgt6s6LBsc12i8VJOtYyjCsJTzbSKs
E6PCvGpYhbWKWzltq52N3kSzeqoYGUmW7FKOIOz6Ic57kNDu7G4bOSzLxhKrmcWL+6hVLdfLGveB
QePBbIAsfLx9RiwClCnQswl1bdj/03R8Vh5bm9lXvWiavxXj67F9wYGMDcJxOuPTA3jf1clzfBgI
yprJxrdvc8K4iq9BwQtC7SBhoJcDoexPTu6g6eE7Q8e/lsxRj/NLuylSSl5zbau2Am67tBpTsHlD
QV0pMzgUmkPMlHaVoT1YFTm+s5rhGZL8NYl/wZsiB+08AzkfomDWEfm16Ynyfvv8GCpJA4RjhVIx
FiVoRG5vrZ7+CGttPX38m335qoBfMDKsWr3INBDpDSUH9JYpGL+rwz8SofRe8soxAewK9L58ggE7
pC6GrgxWe85SVflKGijdh4Ntxm4WOHPQ1xiH7Qy3OZXPsS2/bWWHRe4n2sL8CrhQJMoURLXX9V0N
4XvudoJqhbv9CVOI91iK6wPFWnoyjGEwwacQW5+YHv3LzMbFD6BMRdT6iQIggFkI974DEKzjihw1
c/U3L7ZvMnTpVu6GPgtmZ/3Mr7dYj40mFUwS5m+3pX05T3NBhooJpkDLitLD7Q1wDeiDe3/1jGzN
0Kml6sXlpX1FYhfyzsNYjFqAM0MvaW9he5G3MpFGRGEpEPcRKWA9WNgxTM6oQCH0Qg3DcThAs8lI
HpFX5NFC28Hmk388QvnaOQV9VI5yiCPEqzQ9h+tfr5mh3bMyagzbR9fkEp7ztFRQvlp+B+K7ncU/
/iMjlMHQsIAvVQaQ2KeObUfvWW0byfNtIotsYJBx7qxZYckypb6rUC+HKl8hUgCi8+/cFSzVCf/G
8F3QoDS0iEOVExLQwOKjGIi5wkZ+HresJOqio/im8sOjl4qCgrU6x27Rb+kBffhzs6/G4GX5NX9B
hlJQdQX0CQ3x28kcjeBeJ7LREGHTHJzb9/LV0fLDqV/QoZw61jas/CYHnbhYa5b24pEZdYwYFnA0
3c2hPm0jl7NXm5poeBEVAOvFRDXjCb6cyr34EZTO5sALVYtwZlbMt/4DtgepR/iQXwHh1qnJ8iXL
JuKCHKW5U+Bh4HWEoGz3WL3cmVj3jCYZcc1iazH4u6BDhflhmvdpXmvz0w6VCfLcmf5m+vy8fYMM
zaI3uVZpl4Q+DyIYQyuftmJP8DLCMMptKrMNuCUmlLcPBz3wAOCMlhwADZEee2j+Kta/OCzKQoxZ
GoxlNwuiSmQTw83v/8YBZR1CscF4U4/vD5gFOWTMtoZZUW6cEO24MQQ+jrGCE/oq09pvvhW6xmtk
sdAQliYbAPPwH1NKN14FvYisGAdG5r4G0bibCLp+se2N2f/PkCzae3eD6uWeD45SAvBnoyXBw1OL
IWHuLrgv3Ipfd6gKY2xHO92+KYaFpWffuVWfzWXo+RWuH7m77gS8AFsNTIZIL7IHsLG51w9N5vQ5
Yv6sgn3VYXTap2Ybu+fYZFrxRQtwQYOyrmMfxlzfg8ZWXWc7fiOYAxkl4/Xv3pkrzO9ibTSgo2j0
A8BmxaEfhjnu6ik5AXT5ySchMFPgmm5fzuI784IQZdPULm3rko9mQhqWuWA6kNVmvCzgFySoeASL
nCchmeK5DUlAdDpatfExGPDlZkBYWeZFWbugRdm1oRlGLNjCuXWxcQCqH14QoamzYoZlj3NBhjJu
+rSaCi0CmefJnHb36l27e8gZab7lc8PSTkzxQ5qxsuA6IK27acQyiGxudejs/LV/RVxq1OaYE9kW
TabIzRHID4P3TU6bZf8iuK8j7Arj+CLHY3ayxyegFJL7yfCeBYvh4ZZP74ISFQuVeqZ3kQJKPBZi
3wWmTAqSgiGWMCzK9gUdSluxcbXlJGyOPJlYv8DBz3F/MfuMfSCAssBKCcxy00X+tpe7uE8riBvQ
JFVjjjvmdDO7k33JX18Soo4s87xBTb1mVtP4EGJdVleZze5tIKUp/oFE1Lvy1Bh/c1GXVKkD5LnG
k6cRByiR6TnFu7IB0HyHnBCL0PwhWvYuCVEB4yB03DCmbX7SkBdMfstGTR4zMlnVodgwUoSLanVJ
i4oWk4j3s6bEnTU2IrjREmatsmuzgLVgLa5YMkeXtCjrqowthFDFtXUzWq6DSY7cBGS/eduGCyzp
mP/8QnW1WtKx1xtkCtQ7Z9Rh4JreYVsFRL4zGgsryHyYQSYsHIssZWzRIytojV7PBmqyKxcgh6b8
KlvoXW6s5DC8CE8qe739klJfHilleuME7csx8AyhCVNO2qfR0mzN1p/718DwUSjTVgavWOk9c9SI
KTiUPQ47aVgpFditcMoYYDOKLSBkgB1brJlgFLMQ/neF+LFdRUoTVUzkWXBsccZP39nCTjVSxSLj
kSU9S0HN94nqP5oKgM7INRiTgZAm76Llkz+92brelvV8WnIwl3Qoa9L3Rd+oCegAhegttQL7o7Gy
g4hFEsyYmsUSZU/0KS78PgepyZZR/seSIRS2M3Q9MoOb+Uu3LoqyJgoni3xQ4qK0VUSUvrMl6WOU
H3QUHzPerBBXV6baOX2z1tvXsuj+z7DVyKNiW6r8haMGtGdKKBMtDKugHuemSw01IQnO1Crw4s+M
2zZmWe3+Q+fLp1+YGETcCue3X3Tql94WrGz9F/2jgM0EQhYA1FcAgaRY4VYy1yTaMMshZh/nO+P2
yit7heGSHGLhq4ZaPS9iLIyyIH6vc7UPrFugFfCGnUE67pX1Obbfb5/Yor24pEPxowj1GHQa6ABN
/w/27JLQHW19LaD47JusXv+vC6AF8YIafUFDKMupJ4IaNgqTt2H7Z3rasLY/flVNbhGhwpDJ66sy
mM1Sj/10KZH+4DlnqiMBlpF59ziZNl6v974ry9bwGTkb3WVtbFksU1yySRmRJOTFtOPxC6Zuo+Tb
8/bBP7SEJ4feRdi1Ykj9koe7pEbZEW9qY42bQE0B6gASGe1z83pbSpb06pICZT8GeRwgpHAq/it6
67rA0NzbBL4SRrfujIpBNHHkG6UGD5UpzqA2k5mhD1wjipuS573/EBoJ6e172TeHs2W+bjLjk2Ul
l57ml0xS8UnLafrkK3PIBbyBGIlckXyysN1ZNKhgRAtT7HOZQ632yS2sxnr1TRYbi3nNSz4oy1HW
WTOulC9x0LD69IQuYsszO3SbnPmtfn/74lgMUeYjSHghT2fzId3ZM5nBGFH4uE1j/sYN2aCT342f
e/XYwE8iESS+yiTF+jbsVmBEGAwZp2vZ4jiJ4RCCSg+xA7jzFBiHz39jhDILmTzUK47DYZkhgl0S
G5MRo2OK1Ve4aA+AF7lSAV2IDTrUnehRIeR5x+enF8me3Phedm6z8XM1Pdw5llr/fwL0I7zgsMk5
LCfwkQWWrW5UYwAIRETEnFTw6oesMpgr02YT80MILmhSRj2SEj/SSvhdIMIbOVExrD1Ht6rZGbxt
lHf/yiN1V2KZF1Wc4hARv8sGh8WI4jmxY0M9dcZrYHEuPw+4dmuGFC57SIDriyJ0WJJoYe/6QgLY
poC0w7ozo9+1EfAkP22igVn/WAo/AW37H0rUiXIyjNEogZIiQuIbWyH7ITendSsyx4lYpKjD7DU1
H4RAnD2UHZnxfrcBhD67Cjt/5qeMfHNEOUKA54arVMKd1bGDdDEWP8tE/iNYRj/ZLPlg0aJcIgLa
rIgSsDTZHRDHowCQcpJR3z2EGFFh5YgWa9qXd0W5x7pXshRImhj1AQKTZKU7vUIioFnPrxK0DG5z
B+UyI1jfVvRFw3shIZRHBCrrkPMdqEqrdV0/Fe39qlkrZz45862d8uQ2tcXqI9KVWOYOzGUkx6kj
jQuN5/hYwivlzrXRbtfvdwO6x/6mYntJhjpLrMErAG0oz29znbQyEbbFi/rG0uNZe37K4jcz1NnF
DaDjBR/MoKevJMHzPAy684j2BHTD2+e2fEvflKiYouUbbqp1PHp4K7U+ErKbn5CsGJN5OXMgcPG0
qvSi9cv5csxkt89MIOzD00sWS62Wfdc3M5TvCjxN5tQAZLJ70x7M1qrPpcsfh9eeREZltoz09fyr
b9wSXT/jEqycyD1o8fOUkeJQoLszY2JMfdnsH1RkLDAHCOm8Y3o2jxdnJ3AAHw1KSNwMpSfYz6Fp
PLWhETuSE9jiCZ35bveYWB5LCBcl44IuZeHR/iCrRQK6FSoaL+X5vrx/uC17i+d3QYEy7AW6GCOl
BoWtt8fwoQG7zrghFg+UTR+x8R7lMlDA1pXU8Q+DB3i4u752/P5vpneRIv++J8oAKVnljyUPWhjg
M4VHnmTrB9a04WxdrmUBIN4yZsQF7LzSfkzcybLfJLkutyfTZbnZ+efd+vT1dd++2J/R8PXPpC5W
mdox8CepBaJKbaf73jZYBVfWQVAX2wMCuvdlHMTb4z2rL5X1beoi1aFJ1VbDt1ODuSds4X11fTS0
//B1rgWYdnuSzMfaBFyPtfPhfI/vx6fbd7AwM3BNifIhBSwh181HFBMXqMU92cJgHFWT2MbxMVtv
X0zom2VaGD20GB2BX4XoW8JEeRUPE5Vx1UEA9vZLfw7PKys1PgA+vTe7u8fAxMp313DCo2W05tE5
pKZn+Lbuvt8+AdY9Uk4Hm2MjvqvwI+xH5EYZfvOnq7k+XcrVtN1q5McVPj6QD5aWL6TVLj/+Y8pu
1SpK7ftKe3qKLe6Qrou3hADDPTqbHGuD2m21p8ft/uXAsbD02lOJgjdVijgf+D3jKlm/klL3kqs9
Lywhy//85ZnyhXftplbSvdlUATua1dh5WwBVGrZx5Pg07Ef8aoUQwsiKL+Qpr2WEUu8sTptQn2UE
6PePtW6J+fkheWxspJTN3fuuBW7ouN1JT41iaPvgLRhItItYUPxfDfT/XdF/zNX1gjdqq1nHsNDa
kEiMrYv2bs5r1yRzSvv5PJK1Y33+ozhQmj1qWtZxPA52IAbj0xJL1CjFHgo0fsYqvo1HWVyS+CFf
b6y73UgeDfOhJTvn1Xg/tltjbc7YbhspMktWHMv4CVSe+7ZO/ly3hI2t3yGD+hWaXwh4GAgY55jA
z/alJahwR6a999yKiMT6wBaA29SwZ+9mGKF+mbYLcr2oT1qfQCxL4po6cQeTe4vJe4ySae1wxK1s
jBWmJC+JLJvxYY8GGcXlLDewt+6I9LboE+ntTjk8N5nRitvTAFB/7MxNrb1CeJ+Ull9YzuS06+d6
fbfiLemP+iBgu9taxiLftb6TsE+PBCsSYvnksCmBbEFWe+ERqCDED9CWmrhtQpp79VNAF6UL+AX8
hckMtwM2dWL11zrZ/fqUIpToV4fKFI51Zkb3nYcVHo/Zrmis/Emzc6PBz+X+rF6V6KsjIspIv5Zs
7BatjXznIbmUrgXs+9jf5zNe2seedxt7XdgfOlEw4eqiYmbwm9La9yAaxs5gRi1q2khpKG+8NW2H
u5J0x7uVFRhIZGMTmWoEZmFHK/LslgRrpuHNcmO4Qw+vzTXEtZU1JFVPDTxHDcAGS+R1t3aABfGo
rUPL0ixkpPf6g78tMpQxHlab1AK0Z28XKJ0nbwo26E1kNAfB0D+0rejKDVFSVHwP94GZD8RVw7lv
St0iQffQYL1m75nvCqYzVqTsjd0r/5auN7/K7aE0lac7sbM6csT6tMxMgfckuZz54G2Ks3ZSCgLE
VUAaY2mQxSE0XgNwWEBdQz10vTk6vOW2m3P+ltaGsg5MY9UCNya0tQN8n9UYWgEkL8y1oUUDMoJl
AvGE7J3nWoVz7IkETNzs8703xTvn/dz/UiRCgo2pbkZ39YiBCywADxxSfag9WW9UCP/EkWZvkAyR
hyHDdP3BiqaTJhG7wuqK6EMzdDc6oNXljljHiiRWacYmkL467Dj+1Rkd9jhtYvOzFQAD5VTE3Uh7
Y3o4hDZPhMfqHMACnhD44j66w8HF/2z3pBhwaMhcdfgtpm/g9B31/aCgM8hY4aM4Cc54DszsbVrb
QGfP8J+CtU2JjV1LvzgU+989K3/rAXGdoDlXJr0ZFpaeWAfnl5F8yOu7fHtoDXAKQAkNJeF1iP0o
p2Kt3wvCNiGtGZ8/4OVGSP7O2wE8tti/Y1CUyAV55x2R1M6k2Zt1ssnJo/7uZyT4DM3x2bPP2j0W
VxfnFjXXTY6RYxOKxpPBQr7eIdJ643KZ6fmQysBqjWyPgvfaUN5fYwPosdLjDPuzac26NoiTEBzt
H2RCOfeQNGS8q7eJVcWEOK5VAiReNzEz7VviPYd4J74riDMaHs7mE7YKeKSk2Z7fn9O7p9QeHoJ9
9Gpmgz05PJShTfYbFfzfNmhLblYBkJGsyZKMIV/afKpBpHFc6HXowZVsqP5AXsLD3JCRmE1KVneq
PcPA6y6uahOi75vhjpj0qZhKmGqpSmS9A3ykkBrCNjyd7BB4+q2N3qH73C0QOUv3Osxotme8IL54
o5z7Fe9U1KWmQcRnK9AuR/Jy0oFiEBoeQZbSuX3IC809mEC4OOTZIV44DZ73NYyDc93p2QytPVBv
pEP5DGVRsM5XY9e4fmbXrslRbzB/1SSTWuFOi4L8+i08RWQr2FAAFlsL8R/YkrBSRRIlFRB112yJ
RReInef3J52g2p/xNiwkRunze/S6R8DDKu+ZCHILFYCZt2+a1FHGZdSm/go0geyeBXCD2O0S2p89
gzdWiHLN2u3rZ32L+smDlItRVyBCMR8Zv/Jn+uc69qEuOvBrocI6tzkA10lsKQcFwP09yRlkRBYd
KhYHBFnO1QnoPNsAVCNkf8cZL/uTb8HVEQfLlp62Fk+OTw4LX3FBwq6CO+qd7cd1KaTz6wXFLNbr
hRUJ0wNQ2mooem5+vjxtO9sOzFOEPpKM/DohALEfiWO5ynrzFBADUPHvo7HxTVa7zFcPOGWBrvij
gnFPFpOyGcDfs2nuH9/v7pyS/EZoaW9zklpoorRtyHlubLutZ2LVFPDffGJOKI4an+uHwbCO1kbe
HuEayH1oPn7CWbubD+fjwMND/ZLIfh8gBHNW1m2JFm8nwLBL9FrzOb2rAdiAKFiw7zxz7+7NHj/1
xVacGs8GDKultkR22GCY37Eq+Axt+noPXNjSaBKwjHpO+6SGxRI3+Wcp7kqh6HlqtQ+yoZwfE+bJ
J3t3Pum1Yb2d0BITEIRpmdma5nuIt+CInM4crSmmgdBKJXg6MXK7XzD+N4RDvLZB/yMVasLFIn4M
9i6Y7vPjL/9Bdp/Xe9MtjdV9QyxnbZAj/o3JGbQVqJaFH2isnSOWbAImw2FJK0MZ6QoUF2grtZsv
HYiKLFc880LzqiP9L2FZKkYmfriSYPTTJsXSXDxYKgFhUP+8cjAmypn1lnXLS9bskhZlj5UAfWWA
tOtgNUOrc/545Djf5W0VWQousKr6myPKNo9emMaDqgDhydjHj2+pkbximoGJAL8AAQBveEGHss16
sqpzXQEdDQ++3nqR3iqsBAHabQbgcg4t+dhySqzzZ2XfZpB1ipRpbusIFd7k6xR5y3/R4HuOWk9Y
TXEsMqtrSxNE+jiFBdgzE49IKfH+pBCKBBp4m53FTA8GdbBDVNS/li9eE1ICLc69YYUYbS9geAv+
oHI4vDgDNAdVeEWkpm/3juYmHzPCQslQ9iWDekmd0nWhkIoxLGfq7eNj7WbW+232FlOulwQooR+T
uhJqCQSE1E5HM9cs0TN++y5fW/rT6Jm4Otbiov9CE/iQmqgJ2HVO3R0/eTE36lDqvQ54InUTITHe
WJNlZOe/4u6bEuVHOWxrbaUI3JneUzSZtYnHa2y2Do8L4xiZycUU0Dzr979s0c4PEOJZ1YVgqzAV
0mPnpEA8l8ekEiD8NaASEQZzS07pkt515ep/YnmY/FQAc8nvyVEOa0NEITbY+MfbdJaeYrAk33zR
TzEvqD05xHMIiZTckU2pszmr2KKVQtymWNCV7D3EFXjXbyLU0NVDqRGWUVkK769+A6UHAba/1MF8
kSMSRrHVOKudYB3Lt38+VEofvIjjMJ2OSxyxQwfzI1ilY59Xh7+Y5J/N8/ehUm4gEsVS78YvhmYU
uxRAC72N7VprJkezNv10od+UKEcQqit5TAZwNO8L1QGd1WE8HdNzh3l6zkOsFCFPEWKgkkmZJaCU
K8h4rtJ1YdZzG9CV96rJrX1QFO5vC+iyK/hmkDInkRxkXODj6ZdiZiReJ8Bcfg2Z3URfYdWtc6Rs
SSutdKxcwo3JDz0yqtj5awBAGAXGAoGtbnh2CKjRdQfruUn2nOvf1Q6rn49xlXTjRcLVqejJ8K2j
UZ/bFpgxql+YamB13uf/+UyBb6vKoojACyC31NWl/VhUOQdmO/u5BkhYhcmDI8u3Luc/LqhQN6e2
+jT52AZ+etJJYMQDGYDY6pPaFNEkk1ih7R/HNybV2VZQF3nFG3WRcppIcipDLDv7K6bEW1WwkIu0
N8zNGwsXdkHqx6xP7YmhX866lxIes7GKJZpHVguuxCJC+QFBVUvfB8gjhiv0bfY7Q56scWSrfNAf
p4dkNY8wo9/NKBCo5M5n9SA6O1jvjGzOyJGaJkZQTaDXmLyjM5vsl6LQqwOgfUeejlk23zDOml8Z
paGjl+fN291/FNtfBToAieqMhHNHD1W02yK85DMUAc2guozhGax/p2hnCu/HUQS7MBqYBfR2u9eC
GR5+Tbj/EKYLIpRjSvuoRz8oiJRWetAP8l179jeqW64VK3yIMdM7+8RDZjnbAanwzxYNWZ/ZA4cU
OhkxaMFKXiw9L66YpvyXHitDWWv4PZW9Fy1eJuvB6g4NGrRY4+XM86VcWMppRavWIGV6cx0mBgby
+aj/Zr2YFsz7FUeU/+LRb5soAcjs3/zN/Qoi0xPVui0riyp0cYuUuRPbki/lETSKe29XWbL9gDc8
I5Rn8UEZu1gVIp9vkH3dR/eh9YdbV3iC/Y3PvTotyrhhjEeMKh6clFZt5VZroQkb7j1lL1ReCuMv
SdEN7YkvDAocb3/CjDLRttLWR8ntkNvNudiz+FpKelwRo4ycPqEXWuZwesKd8MzDkOxdDdVPwbQx
bPgib8a9v0lMFfbE/N26RvaqOLnBGTtLkglMm0eM0t0Eewl1KBTBLM8+bJzu920pWkp/Xf1I2uIE
nVgk84msBgwr/AolFL8w66z19v8j7bqWI8eV7BcxAiRoX2nKsuRaUkt6YbSR6EDv+fV7qNl7uwri
FqJnp2P6pSMqCSCRSHPyZNHvIn3bUbugblxvwRmfyLfxZM+aE81OTRyWeUGC4hGA81PpJZGbzIe6
vG+qLSlFDv3yGVdslsHZrAQ7qbctyg7ECQ7a9/A4flY+tx45giB4l9gONujn7wqEKPHmWbBH61dN
NyiaLFRMr+EOctT1SSsiHOTkDD9eUKsc7BYF89yND8OJmajvzU452178qN7i5erwr6k9HC23dAVf
skj6sg2YAavDzTGVL+MyiSLRUMJkSTjGSY9EuYwyOKq379X+btzFaGV6Re3tW2KrR3TBuaKmpnVL
/af4QzhLndM6sKIeYRXtnPQdg0ezPS7pN8EqV63OmRTOSIdpqct5iO0mTv1bctJXZOVFvLjrL8GZ
EM5EM1BCKWYCIfAknnU06cSIBodHYt9fP7KVbMh5vYxns+5IRWq1hBxwDj8o3ygiwN11CetG7Wwp
nJWe68zM2kU98aj1t++vbFe4At9auF2cjaYaWnvrHDImTM6Qd+WxPzS/nWQrmoOwetX+rOXzO85S
4mHUo2b2qWHQ7nEvPeibHjmq6zu2bvQ0g6o6EmQqcrS4ZmdSYpXEeVemA9Km4BYJnq3UoUdgReBW
mxu2c16XeEwBOktFlkB7rre/BSq+7mSefQGn42rEwnam0fD4MuY2qATDQ3+0gFxY2uoSmxzzk3kD
HkpMXs63wmhi1ZieCed0f7KoKo0phI8dmrT3uR34nt17nsBor8FagX82dE3F4FPLUrlFxknU0Uir
B9wxFUiFPsaZgkzDGXPMYjvFO/VQ2drstt+7xG4eMUXwWFYwWyQBWaT+Pf2Gv3elCDW2al3OPopb
PEo9xqyzHn4TZjax1FEfn0D433y/rmLrF8aUKRpcZJXKn7NozlQMs2bymGGAyON0mFFJenWehIWG
Zfu+PAYmngFCdHQb8KPOAwxFGKNgXFaSv+hvR/We3er78WHM7Byzet/uRUDatXyChpZ4iuNEHkg1
uAMt0L+uSQEbHuOP9HmZO7tklmPH33z/dYMqTmgbJ/l+Bu7mW7QtE1uwpcsbz68XpKKoQ5iKrlHK
ebxTQYoxIdkAUzqhv6J+TD1wVvoEw1vH7TdRp7K8GIFr4jizGhdyGZtpNYBuBrMhqpvNCAr/AOgr
R9pqIjq0z1rfF2kK5ipohoHrwnP3hHk9VLkJfandcZM8tpkTGo4OaWznOf7r6wxnsHgl6Ij+LdjW
NTVSziRz3k0bzEER983wDy0+EFX+ktnACNzfykaxK2T4BE/i2g08F8i5nOFEg0LqsNQosE/UZ7bG
bLJpRUZ+zcpBVS1qGIvW6Jy69Ok8sxoE4kCzmTbFOMAqdxr1Pisxw5j8GM2NLlkOWu0cGTjc6TZg
r5m0m4wfSaTYfXkoZMAb87639WInR2jmJ4IPXOn10wCx/vOBnII1ShHTcrlNuErGJj2Ednh6D0CZ
8Ro6ZMcqMe3nmjNyLpF7xfUk76kZYucpmO+qA2tglRu6oBCl4EXX9zfzyUJBKHJ6+PjgoxCy2q75
rwpsIrF03dJ0g/uAKJaoMSX4AA18lf6DhaaC0bmRhHncdUv1R5C55HnPzK851NPcLjr2DGZ3NEW9
pLbqWZv8mwzu8oMKTXBvfijH0ulyOzlYd+1JlONaq8LheP+7Vj5qoL3Sp6TCJxwXPvN+P7xXp/J7
fpy32f4Hukgx3n7nJd4u2QY3okTSmhulqLqO7krZUL4Q4s4sUBgrJ4TU1ZI1A9ZPiGdZaQ6H+p7J
4M5SNRkweAVknNq7PHWWXMoBjsv2CXlJGxAayRWlPNZvzB+RfLkqkKtymIZ5QCFaO2aIwhawrHcH
wvboJLnyvvopLPytPjpnIjnrGARpOQUJHll3GWvW3GNiNzjH0GoMrRGTwaxK0yiGpGq6aqkmt6dk
Zj2mlKh40vebmDi5C/oj/Xbw27fkMAmSO6vRHHLl/xHGPzlBl4E/pYGwZwO5FtSGZYxvUkBMxESe
4GrW/FwUt4t6zFJw1SrDY7Btf4NAKrpRjH1TbPCn8iKU48YnbTsj7Th0gkrLWokT03P/rJJ7bayO
TfqQQXS7MezbRPHa1gZOgt23wGQAFS5yklY9v3OByxmfmZ4sr7IU80qWHFMiI8UIAweaNVsCdPHf
vNyavgz0o6ah6JwrmyImmzJLWxxAUJkATrXEEKPzS3F3kSfGFawGmnAUVAUxGP7XOO2kqS5JYKCB
VRkpgMBmJ/WzTep0vtUzzEC2+66wWrfMDJCQ9kEVV3bLarnGIESz072gU9oPKhnyr+vbQBexX1wn
tNyay5RkS/mE/J1tOJlTqZCHdHxkCNlUR+5eJuXAqD12g21FxcYEpwx7IyBgldFZYz4k868utSt6
z1AiYi/aD4sB065VP5l8r+S2Mn1H6s5r6lNBPzKlchhgmcrPtLRTAmC4neaOXm+nZg+qBkMXVORX
DTd4p+BlgxPK4tdSaAkxBpqMjxg5mOjv/be8AC3pj/Qbfbq+a+uH+UcSX5irDDmsFQWSkr0F+m90
YoQ/p/GQYhYWTu8tjrYJslrDXiB2pcCqoTr3nwV+tiOeHdbirYUgJxvR6igDY4c6HXUOrTDTv+bp
LGOTAdWwMJ/V4HyrZKQzkVBDfowxyHS+ae5EubDPaIPXunMJ3GUwqVSkaJ8ZH40CeFUpsPXJm7w6
RztIfJj90bL7fX5bqo72okR7Fm2DEn0tGM4S2924Az1b4yjUJRSjRYcTQT4tgbbOzlTuzXArHTAE
stdvmOl25c4ShlJrvjFsIiVUlYGo0nijSAeSZiUe0trNPk695Oj7EvNWPKd8709it29Nq8/FcSZx
ztWhltRhscFL5HZ6zEEJZnjfl7qI6X18Q9JUmORY04BzmVyOZwq0sQFSfcDcdOQRb8EGVmC+i77P
QN7hp27hwvfbaSJKnlXH81wsFyLnZZfF8wyxBbiswQdxCwoFmCJbHeDdq+7iGZHdAEBjdSyOtZuc
Cg9VTkF6ac0iLkkXYMB0A+PDOd0stC7IzIYs8IKfzDW82fnBtqJ+i9Uc1pkUPleXJwjiwooOuMqV
/fNWslFCcTCqr7Xbb6mfHI1K1GKx6gCei+T8iKJVGCiisLDJU9/nR3fz5va+6oZ3/Vbdpb8iT2Ct
1vyxc3ncPRmlnADJCXmnEvOV4tJ5n29SDPpGQWaJz36L0p9rsbgGJidZxsUkGMx96Tu0UlpmUw+X
TO0D5kYGItQxbpkjzaBvvL62dR35I4oLj4cpIIrcmUh5b+lLo9mV4Rpo0pJA5qtsZlUgbfW50UBx
qBogjzYBoblcWdjqcRCpWJkL17Z5KA6Bi+flQT8mQnzg+ib+EcXZ/q6fJHlI4BZNmLY57qfKDlyg
C1BCyz23+SbtARoQKcpaYHu+PO7GkWoeYwCcl8CWON1N6P3q3BnQiVxYvlcXHeAfnjNRfBBUV0ND
JQpRLINetI6sRi7THRk4rPmQdm6ZM4/9HrNTUcRO17mtN8wviTnbAzjI8gNVT9bgDgEyhIe42Wth
CFV26m4TdI711lmPrDgGutezX2300pQnK/o9g8Ak303pJgLHWOgViLzqQPMH9ZY0N8m4C5hgnOlq
bAmkpSEblqZSsARdagsSx6bJwML8+HJ8I7pTANHpOfeW+1Gifc4VgpQ+vQ5+T8/lcccXEFo0PQ1G
cHNPQEFa4B55RmnP3T/sHwznzvv+aky2ozlsd2i34CfB6OTwFr0Iv6/fyU+n68t3APsBmJ1CNUPl
vqNIMe42N4fp8eUFOYsZBKrg9Zt3gCqMaBuxfdv7kQBN0G+/lU65/cBkcdQij/fXv4J7rcHwrqgg
IkUnMtF1TTE4owckNJvSQUv80oD/2zs4CWd+NkZqZ9nsKLPlXJfHKfT/ygMdi4xhCRRSLw97akaz
DTFjwLfSJxDLbpLkYCIH1ZmCdXF24R85FLtrYvKrqam8CYqbIDQnK/El9SOS4FkB4doqksAUrEoB
/bqlmygsEU29XE2opkPbt3nqFw07ad072Ow24fx+fcs45+afpZwJWT7izIueqqyqurlMfRXtvlP1
QdCyrd7NmZsPtcByL997ppJfRHFPkiRl1diMWA+ohTHCtCOFQAD3EH0RwB1L3qRxh5EPqa8P9LsM
FjxQunhjre4NBF4RUfdmMHpxYtT29T1cVbuzPeRsTDAW1hjmWFjYBL9bI7W1ePw969JxJrQSqDif
APlnkRqUjhgGQnVex2swBBkhJhv7feup0T0ZHaLf5dnG7G/z8IcpIw8xnwwjskv9FJKXMENzmjQ4
IxPNDF5Vz7MP4TworbSUQR3wIWWcOLLypOipXc7b61u7qjOoSRm6gZgcVvxSPa20LIawh3rKIQa4
YKRTxHSB1qye3pkI7vSmuZ90qYfWhE10U+uaa9TNJjLU31mjCw5vdcvORHFGOagKdeiX1cTNBylB
HRa9l4Z3fcfWZWgq+KYBLpX5aFwrVXkgQ5v6NckdU3qvTXTPi+reIiHc2TOrzcoO980353spSG3S
n/rJEOzWqmlCyfc/K+FejyGbMLfOghAlw6DecltKj2Apdea+cIrw9d/sGiqRJmqgCmpKl3qmkH4K
2xpKsGSZqvqpNFS7TgWatrprpqKhtolQGeN2LoX0cTb0UdmlvtEEg52DVX1njkWwactUVDMQiVr+
/cysDwWT5aDA3gX5c95hNll1j6lPAru3ejlNUP6YSB0C0M8JmWpgHwI6pH5TG0/DbL6DsUegA3yc
9o+5Q/aKEE02iMUPWcqMSFezZkr9zAg7O436G1nNjnnG3LDtNnHW3rW4pkqfnNC64FS9p+dh7DVx
5KY09Ac9EDiUqxt79j3cGSpy2geRPi5rnuxiuG+09zJ9vq6MKxZJI2gfJyYgYmB944xenfdYZwc9
ybtuNxIz2epKicwvg+s4EFGkyOe1ly2+EMcZwFKxij4ccYxZOWzyGuZi+CnP5Mkkw/e8Btkw26fo
GEJ5j2aZl5dAq8mCY15xFDWMmyEmwYKBpKGX6iqNAPbnUw9XJ6lt0mS2JnUABs5epCDUAOvD+Pfv
yoVA7hhTPSKTVc+p3yoU3M2VgTRAkJsCKSsW7EIKd0EajLtQc4zS8afiw0zA5iJr20EP7TL1rmsM
HxT/c4ZnG8jZL/gZXdIWOMOpe4j0+zLGqAt6gr+v3aW4KyrGxdenFjMBul5gBP4P0RT4HArSMrA8
X56dSphJ0obiUdO/pXidw3JjxDZJt6kce6Y2YYRwcDLBk6MrN/AABeJX7iO2GCVghVIKPAfn8ufA
cUx5qqT+3Gdu2iJsxTgk9nB9e1ccS41QQ0MV1NChndy7bZYM3NZml/jxR4ahhfeBegQq22azr8Db
y/T36+L4prN/TvOPvM+O7DPrXTVFWJO+T/wo2wz5PvLTXXTfMbcbblEksRk4cca3RnmcgM6RCy9U
3+vmt6wBeeDkmhsurDOefCttQQHz//wy7uFXLE1uUw07oTN7Vmz6GmzxlMW7yLe+lY8hMtJb814G
2bVlk6XeYWuRR8hdHmTODti0V2t//YNWniBg/KD4KqhEEOJz3zMaSWv1AAL4pfox6m+FKTiK1Rus
4j/MAAbGjweeSUkH5YtI4mNS9TEanuPeVsDjo31g1sft9aV8dn5y8dGCVzQNHbdIxYt6eZFKJZRb
JUa0LKPYJ30fMldWn5UWNE11A9P7iGFqLlMN3yxCcBFt8vE20jZV3bkS3H9dfxtFBc9Vq4zoFh0k
qi6rGvdBMT40Gi18UEcOVr/VS3B3geN8EypvXf7A2LEyUJsw3bzcxuqT4pbd26zuIpaAlooJ7vnq
QWumbOIkLMvSloM6uxIGidIZzK6JP+qFo2mvVix4dFfv+JkA7hWcayrn1ghNCprnzpy2QzXuqXnQ
ql+1ar6O9JmBQPv6ia/arjORnFmRE+hB2UNkzp7U+BACiB0z6l4XwleR/zEmKF4phgWOGOXTwzrb
OdjMQk4yE1LKpPBYO+teiumMG8z3wVtrte0miPPZDsmYujG6DLa9HPeCh3B1c5caAkXKBJhz7ppm
+lANUSTBgJY/6HdokYe4NScpMEOzYxr315e8qre4RxYKdkthTbnUlZ7QIMwCrHhStVtYK3ecJrsZ
dlqfH9K7kbTCBg384JebeyaQuygBKaKajsgH9e0pnBFAAAh2fUmrG4haJ9VMqpvIY14uKY1LWUvN
OPWplNoJ+5F1jtw4+U899YIclAaayLdfFwhg1ZJMA8iVe1fBY4BAieLuG1oEO676yTh7asK8MJOc
RHNV4kVq6FxfJQ8k+UdXER4hU4uFgvv6cplVi3xtEkapH7UDc6tMjh1jLHW3Q7Vmm3UohQLrPLsS
M7a1ZiU7xZjqh8kKY4G+rt1MVE5kzQI5Kp4Xzj2kudXGaYfvACUeni1H+X59ofzwms+FngtYPuDs
UoZUGuSxwHnqW+pmP0Jv2Mov2c7YRL9a0NQ8Fk4CEIsPTrwHzaEUFIjpTbIHcqC5ZX857PHLt3C+
o0FYw5II3wKXRt/KBfFk+tFrwyar7+vuTQ78iAmM7arTeL5+7qDHuZfyACSV/mlidvlymmt3QlUF
ZGqI52AWgKMWFVTXXhAZdXyE3sglATlwueVDYLXqSBhyFqlhR9WHor9eP1Qe5/u/G/lHAndJi1qi
erpsZOdEwPiiYIKZQD6N0ZMa7yyP7prAjqdYYBoEYinhrmo7ka42mxSJuN5O1PyHMnhoJe7617zo
92N7qzA7HJ/D/ClkjT0T9OLqAoO7fpyKbiHpbsFk8N1watXgiUEaw9fb8j3t89I2JnnDEnShteMt
M9gWrdpaFDtSuGtC5aDkyk6w+csTwttgGX6aSSlOQOFBulPCxhKNwMjJy9FznmS2nsA2zpKT6cpO
QZMZUUYbfO1Ol0ibUf039vJcPKddrCfYABNPgGYBCxyUTqVVAD7LkbqgYEjtUiMRvOyrRupsxZy6
yUmiVWO5PKrdjzxGzyYScSERzc9dewjATQ5yOcU0VJl3H+K8LcgkB4kfzuBQJUAsRl49vNDwjRR+
plUbqtaCHMuqy0IJ7inyl8vEa878pik6eaOGwCIZDVyEl3a03DR5iTOUenPM7q1PwTDfZ/0geH/W
TASFo6/qUCMMjOTkGmhhrMAzjFRwqtvmCK9WFK4utpTXUtUAjz8BZQNqVNxd7Qd5alIJRqi0ThRA
vix+7kbU5MKP69dhsZ/X5PAOV6S0kRQiOY8JUi5rg9ihjMJxVjo8K3hhEU+kop7oNbfrfG2c29XO
ZU3MEjnUOd2Y1fP42yzeOlepB5v1zb84KbgH1EDzoom0EbePYY2hPUNSw9QWH1IAflzt7foGrl0u
xD34YyLgAKvN5WthjWMtGTPS6PO3pDlJY+jGbSOw3J8F9i+nZKEobcJoEqzkUgiINsPQYkhetHGr
7OLAnNwpLloXc6Qlp5GovJuGUPLGPAa4rWcdCIla2am1SrMVsy7fWJ/ep5bpFmEQOJExLN7SVHtj
UZtO0EiZY7GQCnZ+bWPgFMEnxFcD8sVtTIpGrCQmElyjdnTSZm+att7rgp1ZFQK0OQo/uCPaJ2Do
zD2SUMvv47Ri/hzbZYZQ901t764f8Npdx4OFO6gQ+AQ8fDDuAhTPo5j5DBl/uf/ICxFL19p9QBQP
SwLwAVSU93GaplQjgkUgV+RIiD2yJnQa/QRz3SmolQ0Cs7m6aWfyOG1Sc8SvJlJCfqjc15m66YvB
Eeam1xYFzx++DsoyKpL/lyobab2WK0bD/ERBT1EKkyLPnkZGzyL1piuSndqImDbXTupcJGfLtF5q
iqSvmV+GP5CndolZCHR61X85F8EptUWY1tbBwPyu6o0tmu0UJyYRGq+rKtzmiOycumjnbUmM4iDF
JZIvFOqSRcD5Vq2FNsO/183zz6GXm8xmJnWGhhVHiPZSEy3gIgTD2quO8brywuq3POyLLp1dMM0c
1MooWua3xT2en8CVk5PuF76kOYFgLsiaWsIlxBB5C706aIC4FNXqZsCyvmS+1h8V5V7uIluRnq5v
2NqzagDmjNoB2upli3u4U/SG1oG8nF9hOX2OyU9038lomxfdsdV9w6MDOIuBYgVv/boalHR9rjIf
V8SZx3mrkrdEe4ty7RBEhVtPhhelouB/VT3xTJClTrPM+OOWB5APiLlkg/kKRkyTQbsv8sGJGVph
6ePQzx6dvmdG6hgJ6qTR4AZWJQqe1vwJjKEC3gXhk4Ue3MtDxDPUB/IcLOuOZnspF9n6nCdOO5qH
ycg9CZz51490xdDoGCQnL+BFRVdMzprN6lAUypihIiuhY5EdjdLt1dtpxjxF9haLnvuV9elYGK4E
RlTq+mef99l9CPKuigaGc40UX0m/5+Ov+kdZ3Myi0t6aHGMBRIFlAq28n0wfZ3LSPDVQBtaZP+RH
NfBTXbudmuZJAxm/rsg/rm/hWjoFjoUK9lAVpVN0hF6eWmrFptEv0hojA/FHL5du2YBhI60TC+Vt
IPSsrD8MzGgdDJjSHRKpwzZltbS9/iEr1xPoYVWnYCRa3BzuLKtSroncZZkv1ZXTl7/mzjXhjXai
rsCV2wluDVQCKIZtoyDFaWkrF2k+jmXm1yqSnENrN+a+2lPLkWdbVd9zkGxdX9jqcf4RyMe9Q9Hk
VSQvAis3LjxU2OfvpD3IzLsuZ602oENrlunexlIi5d5A3PWgrwPsYJPscgxD+ABXj+q2kWMCP/wQ
ItXwfd6OH5jaoDk7Bs5mgbe0eoJn8rkHskzibIw1yE90xA7km1TGrmz1dpvMgi1du/eYtYhbr2LF
KKtd6iwN5QGDXjTmF4EnkWSTJuik0fRoMxTWLk8qkIlZiuiiLA8q54jreARN5PoAtwP79KVQZeHQ
M4M28w3gfW/GhrzKgQ7whBVElj2wonTMMs02ATO1my6cy61ijvnTmOaRayXD7GECK4Lv62e+8m7q
qCKB7YAAaEg/L/eZqVCHIFfMIM38POyzzZyxzokjGCSjV0RwnjU1hpP6afwA5eBRVnVa1glIZZlv
zO96PR16chhcBHPbXhIBU9bwa3hDVAzNQ3865htymlzKNJb7OM98ua6Hmz4yAi8gRAb2MAo9cAbE
uyIvTC8GIsCZ5AGYD7wS3jh0pceGuvHkIe8BhSDDcZwxB4I0VSHY+NXd0GGhLQx/oKibXCpDS/OM
TFOdofpaFNu0KOlWyyNrkxY682ZNje/UIMj310977YIB6Lng6QzYaz710LQxnVugMf3ZAOjboHfT
9FLrpLBJIFrfosy8suMtB5sGVRUVJdvL9cksjsMhh7KX9UHT71khusIrazEIShXLwEIUTfneg5xi
2MIc4ohL7aGPH9DRNMiYUSMaKr1yTuAlhktJkHk0oAWX62jjEIkUecI5RXhPTbQ4zbY2SvaktPtq
/HX9fFY2zQCYjsDFVIGnJpzaynlmhXok4zbmt0l7ynLRLNs1AaD4RmAN6w5Lu2zq2XUfmzxlcoLV
NEVpeimVMaumaY3t9WWsHQ3IatCJssS8qLJcSknRuK/1AaS8AUlnoY0ssZmoQ2PtXM5lcCvR83Lh
fVxWArQQUlypl6FLHjgAEbh/xUIuzDv/XQx3USeo8cQ6COpQMqDj7MjjExKYf28OLqRwDxJp+ikL
CkiRuu1YHurQVs39XDhxISjEiPaN814CRa+kQYWgYdrOxKEf5dswubrodq4qGqAsGvIqOtISy7+f
KVo/VZRquYmB0Coq9TWCRA9VNEWwa2uKpsECUB3VeoqywKWUJhu7AuX6widN8MMK7oLI2AypuQtZ
KVDpFS0ALAfZVIQJ1MDI60tJLa1jivEEOJ+yMo612oCPL1KzXayG1Pvr2wMEAkQsqH/kpbi4vKrN
EXS7VuabEhp9q6cy+6ANmihqQfJxLeBDsXchCLcwRAbAqss1aVleGmmpZP6Sd3yQ1OdOB4O9D1ZP
e5COpjNTZ2jvpNa9vr61xDvaRSiMN+YpY42clYvGYPEuaOaTot1NUeqp/YOVD8cBFCb6GJ6CUnZM
cjJ0SSB5RV0AjEVkpMH8oS9cuVxw2FkBSlhQyiXCbVVqh8XriPFsytP1Fa7KAS0OOlWR6Ff4+KuU
an2sZJxgWKFldLSL5tDVp1yEx1vTSQVbiPk/aHv58jSFDaDZZRfnPlM+quFkjW9yJLAW6yKAcbBU
cBihEeByx7oZ/ioxstwfpbfceIuACxvY/fXdWjEVpmIhgES3wYKy4tQwykYzSvTicxkayohN9m+O
40wAZ8GLkoy1nlS5X1snILznGQ2g9UlYDVk79aWChTsFEArGqF/uVRnKZZ7QMvcr+QTMLjVcRGiB
yBCtSUEOQUXRCrgBgNEupeRk6mvwnOa+3B8xUNJW0599+BIXL9cPZVUM0rzIwSOrDKzYpRhpUkhd
dV3uAz28zbwGDKeV0jpWJbDgfOvcUs42tT+CPo3F2UMxGWlaS0UPDessm5qtB4Eblsb3cBqb/rjE
PfFQ2Ux7TBi4MudQ983GOswg1OzfifX418sGnOfTPQaOCY7Y5bK1WS6nNkLlLM/f1P410B8k/S7W
/v4xuZDCPfZh2Q2FnKOQzazhYHlaCpbSUtQwu2ZmLYSb6JgHZhW9udw7gs4yJTZUVK+AuCgmA4Mk
sZcVASMpO2igL4kxrJDmAkKIFYMBoaa5WD6gonhCiCQr5SoBk5Afk20EerxEupNbwcO1opsLfRyy
FLKGubD8NByUazGltZvQ4qVObj+AULUoNikargL0Ol/Xh0XNuSjmQhR326wa8PTKhKiJnPSkP8aY
LFiTPXJejpS/R02+C2XvushFxa6JXFZ/diECmpNmbIH9N8enys2Lo2HodgPeQXkSTWgWrY7T9qie
wdBqQFSpecHzVBV3iX7Mu7dav6vS18AqBbu5liq0kGBGpROaAWY87gHGpQjqSQYgfm7uE6LYtRSB
i7fyZpW6UxTZamwPhaMYCBiyyvz7EsGFcO4+IEbNZKXEWSr5x6DItkzv9e739cNb86kuhKiXp2e0
kRaZ5rJC5M8SV/8hyY4BZjZim5FtEXuSQHa4rTRDYEeX3+W15nxnOUVFkBxOQ47FyX3h9mXnhnol
2L/FKl0TwSnm1M5BSALgJZrIGbYAIOpgJWv2ogK/aCWcUhqyDpxYKKf+cNiMAndm/beXeYkYnIgU
J/eqoYOyKQILu4QcreKLHo+1twyH/9+f5xmqikbv5WCptLP99KRus/fsYDnsGxAst7V3KCRn8qz9
QhR/XekEq7I4xyPJuqYcVGQSpbZubpowaLxAloQEk0um4+v5/1kdd3kzq2E1y7A64MRBGb3Mii0c
FQNsRdPO1szSgt/VZNSikKbgNAAkFq0cphoyoycUfKRjBFLlxkX5H9kXwdaJRHEvMco0NK87iBow
gphagxNGpivXSDsrL027T7uHfBJlxkQyOSWUyFTXTQWZBWrZ9bABqM2uk00zdbvcOnbk3ZL2/0JB
/mwon8MKlUiCUVaxSnmbtls06l7//bV0K2DQcDQQiCwEstw2RmXRBHmA7hyDOpb/UB7Tg+QZP4tt
Y/+ioNV6IDsV02yvS11zNc6Fcvto5oPU9QaE1m7oPYj4ONeeYUzlRepSBdoQfdCXhlyJETlLqgWw
ofIqFydCyE7PnhD8sOTvqx6Ir/5I4jYvMCJZjhJgXYzKLeLR/lnBtqrZ5vpurWrdmRRutxBg9Xga
guVhwrDooXRG7Tg3xzB9UnJM0aoXnIUoqfXVMCGXufj3iO8Qi2rcynIljE3Qv6MyCMDDRpaH+6Em
IjVYcSoWKcjNEuUTZ8OZP31i4HdjjKE8Nuo2kzZJ71RU2yq9bDfhrwm0avkYH/vnQBPcq6+OKCQj
jf6ZTAWEndtT+Nd6Z+bA3vQyxqwpqJjQxI0EgBuBEJ4/RW/KGP40kA2qchoYW0LXhj4FqkDMSg/s
xWL44h8bY8JmBcAeVpFdEb4kXYngMvVSwErr9rtSPcnImlijPz0m2bbPDeAf5HI3SaWg/WtVa5DR
Q02eoNfqSx+cVFO9zrBgPbuhKD5q89P1qyAQwDe+0cyqy4oVwHGA8inI3xJR3+dK6IW9XMhBFojn
Uha/NB6pSbusNrCXSgSep0bblM1dTk59fpdMmAafH9hI7HAS8aQt9+nyhYbYBXeOtDteTt4MT5q1
eCAjxDIPIVj9W5HusjjzWmK6Quzi6i7qSHgAMrJcP+7ajYmcp/24CIsM25DuEEwLfNqvBh7LWYov
aFRDSPnJXXYWCSWBpkRzBAlppMODxqQK9EEWhSgFIRKzLPRMDBJogHkuYjJArBbChCY/TVr3rxaz
IFdNEJ0hBXkpJanRH90FM2pIWbO0dKOdUgoF7u1KkzUo8qBy2pLdBPSDC3EShrKnSlIs5UbNbDQ9
WA3Cxpuk26rKm9ZQJwxaJ5pS8JOAs1mU9lw1IefiuZ1MATyOgwwXy8T0NMO4yfRvShwvuVyJYdBf
70ol6FK6NzPRvFapdgbIIjNwiNm6kNLj6/ONnZCRsUcGS18Iii63G5NZzSBTcQPVbVX/CuMa7eTv
CTrLxZv+1S++FMW9cmPINCmpsOqkzrcBCMjDmylON8UwOVnsFmZmy4OT//p7G3a+Ps7ClIHe9tOU
sSUxa6hPRS96u5cf4G0JcBHocoD3gzecW1VVk4KQGehAQnCChlfFD2H4FKo7fTs+SZLgdqxZLqoo
sPdg1AQPC7ccNpMyVydIi8M+2sgl2DeCSZoguEn3emcwkLWiQd8wmHt9HwWCeWyNUdNcA8U4bsxS
79iFg8vkX6O21dJvEVCg14Ut+v9lT/+skjeZZq2UiZ5C2BD/NrNTMAl+f81VONtFHk6eMABJm2zx
RwrT1tSnUAttDIez5VzgTK4bGgVAvSXVpwMIdXm9DLDXGGTsmT8hizi0H1nY3pTRqflVSAeF/pLo
VqGBR8BA2NMDGOmv7+PqodHF20PqWEXW6FL6/5B2XjtyY8u2/SIC9OaVTF9OWapSS3ohZOm959ff
wTp3H2WyeJJo7e4G+qGADC4XK1bEnDMm1F7SNHhsBS6rdySZIj1Xm9opul+3DS16kQtDs2G2oaDm
kQbis+x/taqj34fptqIJCRT0/87QNOKLOyhMhr4Za0YUfvF3/kAfhQASysozbemiA4xB2pRCJpJt
0/a8MCIXRpgrOaPpk6/Q2IPqIfV/3x7H4g6kaDlB6rmA5jINZub3uZXIRPx0RUscyVkLcRZX5MLA
bAwtYJmolzGQHyUkwD0ncMSV+PONHvPumF7YmF3VgmjEfaZgIzvp9qtqRyeA2qcP1jY//Crt2HFp
mVVtS+dnyuvWcUzns7Irtr/Vg7DyJYsLdvEhs30ujmEcKgMfomjHsH4Uu51YfLy9YHNVVDYDt9eF
jdkWR/qqDKsMG+W9DH/5rriLvvk/lN8VrUK3CE7vWkcr7fxZ+Ggeik2zIkcwb+74zvxs4zeR6SfS
iPlma+zY985oJydECZLcGe9UW7ANJ9uBmPPs8FO+LemiG2zKDY3ddtI+/TZ+kr8n36WtdJT5y+2Z
WXQyQHAmGQAgDHMtgCaJlLARFJz1N2WjAXm8lw760QgO/52Z2QTooejJqNIS5ManhO553e8SqZj0
oBQ/QdX+jQe4GNPsmh370hzdCViu9Z5du7Q4IpWrrJRnFnctzUDRsFc19JRmu1Z1rVgwG4wY/iu0
PVsXPlVlu7s9bQuJdvbthZXZvpUSaNuhDFrdYG2CZtO4B0W977QvrfGV0mtRmw6yeBGwVX+tKLTo
5CzRhLAIwBqpgWs/qmRuGgguSxZITb/3RkW1B7OUNlJSFqldmMoaAHiBfMtgKcHzGn67b2deTzW9
ugtSk7e5Om4a2p63NMJCO1VTHrqchqdF5pQE+9o58ijeRKAo1JWds3gaLr5g5hMlRNI8oeELRKfT
/ikjzmO6j0+AN4xwLRhcnt8/o51tIEv3O14SLi5pRKPE/9VHHwUXDZDw0+09tBTiIvRBgyjYvLyY
5qfB0MD21WFyr3326VZkbCrjnzQYPmjek1zXW7kQdrcNLhDy6cnIrQh0HFwPzLbrndPLGjpJsQ8A
xSrVU9UpiV0rdbgN2rZDTixK0IfSxx1P/ODYDJm/hbwnHKy6ap66KFccKaPTT1e7wktmud9SI2ko
l5Ox1ooBnQZ4pXaKsMO2TRr4RWljniK/VMEo9daDKQXWHTBW73h7TEuLNUl3U2JG//+dUmTsZUIF
hDS+F8xqRzbWzuvAqcVoW5r/XsmE2VM18g28SXjlytez19JIMtJRe73XuJzkcuulhS2IK2u0mLuZ
kJETy0dBEXK2KyZSoFv5OJb+R/MVbn22p0DZE2GiKVutuMrFyftja64rldWhigwzp4rEfFqctOyk
SUdRW0vtLb1QgcgSk/Geg7Q+G5KojrrhTbj60ZNdZ+wGb5Ob7Rc1HQPHyrpvYdTEO6mMHVVNEKRs
h+3tPbKYor34gHfjzNsaXggo83xDGgf+y4vsWP+0373WFrpN+zcZHaSNTJqOUmd+1/dNNgs180TG
m9BbMnOGnWatjWhxSsFQo8cCrZai3/VeDFQ9r4pOwEeVGxTdxrs62cXqg6+czX8imip8uT2DS2Hv
BNn+j7nZbRf2cQCeG5dIkf5nGb9Kbrv35HyrJ+GmrleCsmk7zONfWG5welBk0d+JHPR1nZeWwWop
gjOmO+FHXPWPoXnUzPAJlOo/faatHLrF4UGTpd4Gtolo9Ho2B9co2spvk/soqTdecac30MuggFD9
86OVm2wpPFEBHEE1Qp5DfEtiXbyCyiaSBykCA58V5a4Q8q2YWaeMRil/sWIXZmYbhKaNqpmEzWQG
hlDm71t0TkAWbWR3PAWjWa/YWzxjE2JpIg2ixD3v4Cj6LlqfBiwhOfvU14cQAcsyLQ+qB16djhJp
tqd45Ref60pdMb0UG1xansUGcuxTQtWz5L71NpUW04dto3n9vq6EE9vOsbrz7aldWkE0zGSqwwRE
8lty4mIFpVgI5UKFOiFV51QPnDR4CLI1CeSlLXlpZBZy6b1IrwqXbRIbBz+T7DDMNh2S89G+SdYw
fYsD4vpU4erBNJizVSS9zNTG10D86onqtNKQOqOA/KWhiWvDWjSl62/aEIxgLv9mjJVkNG3HtlRa
mhlI47DJRPMoA9hfOdPTBp97EWgMEwORlwCF2usznSmDPg65C8rXzG2h6TeN/0lEgizKt/9+O7Dp
GQt7Aa+lXBuifwDy+wqkiSE6ZQjqisfgb4ZyYWG2F+omrc1BASjtVw9ZtG1LJ3GP6Vr2fukYXY5j
WrqLbR1GIs3UJMYRaDthjDZd+yyqdvFquunWbNqX27O2uDwXY5r+fmHNRxG+MSZAO0/BfjsGCkTJ
xnD63PB3qsGD6ra5hcGxDySZ9zQ0GkD01+b0sNPSUOVOqfzeHsZTp39H5FKuT2nxmEQrDmJhbCT9
wW+C3SN1PRdhsrImy7tmckjFYaju4YP7uuu0a100Fs4SlRxuf/CVb97oekwR9AcvBVV2L8KG1kyn
aE6asHZgF/zQlZHZxFFc6DVlYgNE6bYpnaF9QGo7LZBcWfHiS4aos9GEcZLvQ5PkejTKoI2DFXFe
qRz6nroV+q+6ENuN/hW08cpuWFogQLYAvinuAZiebXVZHhIhpHfLFPe60TbMTgg8ju1K3LtmZTZ1
Rq5FUjViJZFOGm2rRVsuzuFasLkAfpnqJJA6aRLG5M0rJY1QoJVSRul9IlPUVV5Mk4xVo3LrG9m9
Van3SvVbAHAmUsv2VPN3JKp72mtR0vClOyVdKwIsZUbQkgFvgbjQJLogXy9knQ51qkJgpB619Xvf
Nk1gpEL5IGUeTdM+qLGjWJum/exZdNKOpV+3D/qbnMzM72MeXC44YPjY2sxZqkI99F4FoDuNgn3u
nrruWAh3pS9Q8mvP3Do7rxrIz1RO2Teio6WvnVjQPeCh1xFVuNOEX66xa6J91zymYHo76dQqv1KS
GoJ8F8j7pD6aazo/CxI5yDlMYAOYkSKY4tmUlYkoNP5YAd03NnFA7UT3DjFt5iD4+A5tkzQ794at
II2OIbQ2X9WKdhY8Rt2D1NMZbTT2PFefumrtxTvN1bu5pAMumgGqhlTU5FUvnLTY6y1vXkDagpx5
254geZ+rRb1SNl44+aZIvh4quzIRPaa/X1jxerX0rTwAkBafRISNlW+8lyzjw1oJfIFfDqGAxNn0
jpn0t2eGGsmtVK1EbcH66Hen1v9hpF9ShHEyJXRicVN2411feU/Wt7D8VSe//KD92Milzd1niNEB
avrKU2DBQUyFECjJgIegdc2+p2MrGEDJJz3+yKnj5nczyvsxNJ67fM2NL5lC4RE+LCUzOpzNvGvr
BqNbTL0MkiDamP5RppUn7cEdK11DTSxb4mEDYYclfSdapY6BqebA/j/X1r4rHnP987AGfFqqGqDY
+cfILLijhCukXVMA85fNTexajhB/F8zU0Tzt0eh/VvtQI5swtDtTqT/6brXx3UOttDuPfDDLCRJM
uK//PZCOTusTq5XS1kRbmS1nKJh6mY8AAsfys+Tugu6k51/6Nfrawpm8sjI7k6mYazUcQSgB+/yw
siGnL5yddxM6ODHs1G8amYDrk6hJbTXWLhDbujpBBE1OmnVXmne/b7vohbgFNwf7m0ci7Nx5/npA
XonaPgJ01AHNMbfBctnu81/Y4Dq0qC2ZIK1nQblegvSnXw05cvlFG+8TDxbwGp1gaadP7NL/2Jjd
NIMYJ25RYoPkLoBJ1QmjHWcd9Utrc3s0S2s+dZZCrI/LgfYd1+uCo2hz3QcMGmSPaoD+uLemvrMQ
H9MP9o+F2a5yLfD7SYKFYTyIPYAqa4cKFLQBiBGatjKcxYmDlo1cC6RWeDTXw1H6kolrgQkFz1qw
HVSSqfTcvj1lS1sZlQF+f8p2I/B7bQNUTykPLjakz4b5vXg2mtfCg/G5ErUuztuFmVlq00h5ehrN
hLT7KoD2tHUXNXjxRTSeq7UoYSEtRoxA46MJdwPmc7bdMjn1zDEFt53G1ZOhVh8tT3yMdeovZqi/
SIK4h7sPgSXpV87rwnJdGZ5FywLKIHGQ43Fkr99Uqkx+v7LRoLVVsVxxQEtjnHrdTj0IgHLPM8We
Ohqe0KJvOhIzjtLR6n7mTzSVkF4VsXJiXd7d3iULlAm0L/4YnL86yjCigKhAuJNr5b5s+vHQRBJE
CZd2T5FGyaOyCvgGo5+cvNIc6GmZ0d2NvmiHoBU1x6yNLtoIVpqEO/70Y/QC5YBAeX9c+c7pSMw8
89V3zo8MqquK6aG8aibKvW+9+kXwIXSR23XvAsuuKNqEibdp+sE2tfNt20vLP/kcdjJorHd9ISIo
iZHsEzVpPAFrabBb6bspUlfVhRWnLU9e+d0oCTQnBXX8gjU7TW6aFkYuE6UoFdrCxdYMa7vXzA0q
qQelulOSO48mdBQDncpM96FvS8YuLX6kwaF2rY2Y7y2aH/bkjVEnH2o7tPLPSrN25JceOFNzo///
le9kOeuh8mI3ayCiJNu2+kKqzB6Gp1ZpdgLquCDA//FpIZmWx6p9VJrow+3lWPA4gNlpOQjuCPHu
OWJMHnOh8CPiq3iSDDvrbuoIuSO1g+25NEg2pP/S3mznxXkXCWPHmtTBPeQiW+nUo2cd85rOp1T9
hL8yBwwPaXSK92+v3YvHQCD4Zh8ZTC7apLZgvgpKZetGZwt0+xDkl8arVi6jN2D5u033pngy8fK5
0K9vihwvlmoDXWW0jnJvG8FFDAPbV+pTKei0B6WZJt0809cyLA9xJ+4C13DMYnxNBvfoSs/JeJ8r
CmrI4VOd7TJr5ynmp9tLvnQCaXA73c9UJ2iqdf2Fpl54RhnAn5HbFmCGAKNfNupdLg9bfVSGFZ7d
kg9m6qfpJ8YGfHJtzc+NRs7ok3AfZdlWpTF8CgBHh0ymeB8KOt9WlfxrTPXD7TEuBIXTmoNMJmM2
FRGurdZ1igwT0GAUk14EI7XH/mCMn2/bWJxH+LoTsQtQ/DxTkokFRPyCwNMIv9W1PlEZJo3SYK01
w5IdXgBowU0AEVCC12NxE6/8H/VYOTzl1mDTtdxJm53ureWxph+ab91LQzN/KciVkno6EWjlN7uk
8F5680zrklat933pbpXK29+ewYWoCjErUFOQ1Cfk/WxvgGrJ2voN9uu+9p76kKoPYuvkpnFK5DWd
u0VbyK9SCkdhCdWy61nMxK71agkehhmoiLt3zTZDpzS3HusoONCya02oeKmCNWUf/tfgbAuWbh0P
iQ6QOkh+jsIu9tVXSfxOq4ZN1ji9dx5DdeNyzJEh/otZ1ak9TjoUdC+ZPVbS2GqrvoEbpaab2FYV
Z/A3ydobYgkza/HsIosD2Q6h0tnaocGsVaEKxrM0LO/QChMevirGjTE2KnUlU9inuhvfpVHh3el6
0W9Dsz37kmd9DApZe5AQRVhxvUtnnqa5Ux4WLBWMkesVrozWt4q4AyRfQa6wfpvluffWQsrFZaVO
N2Wx+B9Mt2srRW3obaNIQIfU7rGjE2HWGxutTU6Sp/P/ei8H1qYS1JPWnKN63N1e2+VpR0ZnIl7g
Teds0nRUUqPvDF4IXkzLN1duN8UQxFsx93k1dkXr4PpqR41SdxM2vQnZqU+dWufF2ja5cC+O9BS+
/U2L8w54jeSSTvJ7/pwUkz6LA20CkDWxHYWGPQ5fo2ZN3nrp/LKypoTS4NTlb3Z+TSutmqyb1Ear
YjOC+tiKYW7ZbtCE+6JJHqvkfHtYSwbJbrGPJv1WbvLrhbZ0VIrbFiJeFeoPSfdFEuE8P6hjedKD
aCUgnz5+7nkvbc021Wjpbj9ODKvKnzrCyq6w9QbVWLkUF/cuDSF5g/Dw57k83TQX0VCmmnHnWZzZ
0CryHUo14db3TXeHGBwtXIeuP2hiM2yVXkq3ejxakp2mbnk/mIm+vz25S1fNxIWicQDlJtbz+kuU
rBz0FgL2vTrmCPC2IA09FLF3rRf1Tqz4Nb0LrJcuqNsVJ7F0mRIGonwFCdbgFXJtOPUKXw1dZrpV
fpdk6i31oWrCjfkXYGcSXxZmSEro71pA5HJU9arLAMEKEeSYanSgQFBs6sFbe8kvDokUmw7GUEQe
cubvh5ZLoMq52TQFXG9ZP0QKPX+j37z7V7zP0kknSwoGaepLhde/njw1V92umpgKSfkMO98OaO8l
J8Nf+BM6NilI/rIzSDJfW4FLjkJsS3E1I0p/4LnwWiu+cRgtz7Vv78KlmSNGJIktv2HxZkdcznzL
00wqq+HkzgvbyB77+Ifm/3vgO+nbP2Zmp3sY0zaITbQdKd3KwW+v02xrrdy+OJQp/U/Vhw4Dc8oR
CP+ofgMuWuXZd/MNensGDeX85NvtKVvcAn/szN+LVOnS0ky5/oKqnDpY+3T9yKMV77DkDnmyU7+d
sJHaXJ4Ox5RHXCS4Q0lBIynZuGy22+NYnq8/Jqa/X7jCbhBSoU5BX+buPnXNjSp/gEEo/gV6nIfB
HzOzvWwS/5VyyUhiIBbSa2MdS/fX7ZGsTdbMlfZl2WQeVLJ7yTdtoSgcTzRWnObyov8Zxezcu0BS
BLWYNLElAxHH0t+YsMwQjP8bB2MR3HDl6nAd5809gJ1bnuFiqFGjnSJ/UyKIMebv2xO2tPRE5gib
IeVI2mOa0Iulz3Q/9aIOLBTH0TK+Vppgw/PZ9GG9so2naZnf6pPcGI9fC4j03F0Gej64o4UyoE5k
GJ+D9hvE+owWI77wT9l7W6n/1yELAHDk7kHM8d87IEIRAe8wOg5n1MPtGD6MZmWLHiB+OTp25Zd/
O40w1iDbvGlVkjya7buoL1AaSQEKVCkdLn8P2X3effUQybpt5n2kgJYzqYpJWFhitWbOU4jlcZRL
ElTyPtiyubf5VnLilTP0fqUwQjgP/4HmNepcUkTMjMSySqAiHcIeurgxxWRXtjkX3IDeke5wg9Be
eTjcHtpCPDbpVCPhiB6rQdp4dq40pRu6xCcHj2ZtGOw15bfSuaENqs0R0L6J1Mjug8yJxuFedP/1
mcY2iUdONVMLXfv6FASxSBYopkTD5XrMFfShux7O6NoZeH/Yrs3M/KyaBbVq5tNjlMR3mOxqkv26
9Kybu9tzOTnS67N2bWfmaHWtkNIR9vW92SXbqAB32z10Su30w0snrvUHfe8PJ2NTm0M2DLHDLOKS
ijEMhc4n4kqf4vhJqmrkD1ak52ZuHX0ACuvIsiPSylPznSCBWWBBsEz//LRd2XZrvzw7UaJgSaRz
+GXBlpyVUGcOH3r32bOpMWqAaoZm+ech+IeOgkdNfRI+E9OnVUdnpXGnqEctesn9x9QbHLl88GTx
DqhMaVorG2K28d4+ZEJRgj8lsU3Ier2/RSmpqtCvwnOthgd6FkHhKOvcyRWygRH4wNvbb8EawHz+
w4lMhcjZsAUUquJUlcNz0QJQNmVb8tuN6G/Hta4Gi4YgKcNUJjSi08f1sIZiyKOmdMOzyZOFZ/DB
SsbvoUkjE09eGdO8mjVNIXUJjRtModCszFGOWhKrtE/tw3MQ+h/6/Esy7kUwLPG+7b9r1SYRdTRT
nmSqhCN97sax3osUL8qMlgO/ANutpPLnqY//+Rze/0BceFeBcLoeepo0NIITad81SAaXQRWmim1Z
XU5XKP9khVb63PeG9CgT0zuhhB5+r0X+saMr5x1TCVpNq5KVG37pm8DKQRmn0zPCIXMdDMPK/UHq
1ehMI6SXTLOeIrPZDiIdr1+yUnGUjCyYXXYGcE3Rt136wMT62jJN475wfdO8AAmYhNYBpPLanF3E
Q6/Ffs1b+pzpd2Q+H8PoXER7X4UDdqzID4lCfNDpG3x7x8984GQVYMckJ0UUAJVv5kXoeOKZectq
6B0YBdhRRv678dfQ0Au+Cp4IiUxoFHAF52NrfU8EjhgQPElm7xSp2NhZa64pKS/tdBSHKYmi46ww
sJmzoHGvCuQVRoErJ47s70rNtUlCHFNtrwipnWeDE7e+k2cwp2oou+ZdG/8EHbYpG8FWhYcE2Oft
6Z2XBd/mlyzm1BqUx6MyV7/RfS3X3FpGocuPP6L0fGyz8gcNZrXU+lHkLTVl1yYiGZRfZUrT1GHF
fS5NPHxQbBMPgXycHTZB6FK9zfzknPaDSaQ6QDvypH+JI3sbJK2ZyMYbwJze4chCWq92UlIn9KUE
x1kEx2F8GZPwo5D81Xh4GVsgD8lczGXIWyFIWl/Vmc4021XCsQZ8cHvFlg4EDGGV5CzMNG7ua/cU
SGOnoA+TnEvYWk7V6T/cvgm3rpCaK5bmpL63aYOnRZSvQtsgArk2FcVjkTVFnp6HvThxnvVdNBx6
/ewGz438QRheirVOCwuDm8hFhIpAC8Hhze43IFFjkhQsVNTKGgTlVrAtQTmuiu7MAvFpZJM+M1c2
fc8IiGfbLrcyb8jUMD2rykt9VCpHFFLHeq0b4L/PJYzQ22s2neuZ67wyN0sAuWVojDGaImdRy0Bb
DYTBTV7/CoY+ogGnVZ5ASQgr/nrhBscmPRrhmJIzn9Nj9LaSaAuGzVD6NcJU1NQcUbBzkEorhmYv
p7e5nPQmQcOSgiBkuN4luesmghpX6dmDwhpaO2nY9q++6NDGhBriGuRLXdoiMuh3SCv69KyYPWbc
1AxVv0uycxiPHh2c1WDr1lH7Qa7SfiPyFN13nthvak+WtmUuq7uilGUQyPqw4T3e79SW2l+myfmG
ntDVThtFxdYL1XL6MNdpTtKLNL2x/I3cgRWi9U52JyaVdLDcLnVKL0/sVK+bXYm/2gVWP2xzgCbH
kqbs6PUFGvD0QH6NpdFwXCYFXk2HE/f89Dmi8/y+THqPAon+qROmt4Mg+yeUbfITbDDxqRrLxi6M
plmJHpYWSJkSHQbMAdIDkw++SESUMrcNf8zOg5oke8VF2IaYv3c0IwydPomlXVsa5asVw5G/ve/n
L8+3vcHznUicNhOTI7k27ZOWqBJVzM6NhS6eBEtL3pvjsQvOqAXR6mxTiNN1h15G0hxv217a/4Bx
CJOxixrFzHQumKNJ0/rs3Jnmx8z61Ab52Zh88sr2X3Ill3ZmYRH6ZHKm0WDwjIiVEr2mT6KK/ob7
2UxSu2+/18bKg2367rkvubQ32/91UaieFGOvDL6a7XOHqo51iuLMztk9t6dw6ajRR1RGmp8TR43h
evUyI/ICIFzpuZAD9diagbzxTPNx6OL6121Li5NIGzzIfBOEV587SBRq4jRhUGp7n/Ug1KqpSbj/
UDc/qML+k8VPlbXyhHzLPMwncsJUQBKYYsx5zCdYLYEnve7Pob+R8qMXQPoovwXqSyc3thaHWy85
mBr9kjMnc31ojHRntrUDj2k7Ek4ejeRHWw42tYXMeXzS295utMwRzZfbUzPXh3s7QxOmCJ4jwrrW
vBtu7dMLN7RwePnGI8/myLqdlQ6BtrcVj9XnKrezxvZLW7Sbj7dNL63KpeXZ/W/QyCJwtSg7w+Rz
8lHfVXm0GatoL5jdLneLrVj4n+BzrZyopR2ODiMlf2I2yPezHW4WieQrYZ6dzTTaVMi5+OnvwPqh
xy+h9Xx7hEuu8cLUPPxs8iwtS5m51Uql5GoIHFWKuwdT73NHIR+4NbS4PVlxsqbXvTLGOVypt8DA
0DsXn9ynH0e9sQfpPi/IDgef4+jn7UEuLiMKg7ygJuDy/MaECdOMeltmFGxo2Vw8ZeN5jJ5EqrKy
FTx28YNYrpytOdPhbc8i/zt1kkN7AknPa88xJcVzvYny8ygZlV3UxSFFSQHx+EJ1Yr8f7qwWlTUz
GoW93wOaqn0/2xVWOtidAnm+14OfY2c1m6pQ64MptfEhdfP2IHPFu5KfbG5P0NJVAYwFLs/U1J4m
Qtdf21qiS9NAbim3t1oniZPkaMajvkGlw7N7vyxWHj1LfnV6bgHCJ+UMY2FmD/pADMMuP/e7Y++s
8JKWXnS4sz+/Pju1Yxz3CoKS+VlBW0TqPkbJl1g7uu6TFj6F8r7JvrXmJGWxN9cQZG89JOYu1Ziy
RQTvBNhzRYImT62BQ5Sf6zHfutEdeYuPNT0+1cDcFnLzsYl+5spG7099+VzEjW19GOO7AdILT2Wi
/e7OF/dCdKhjeE4xkmH5aeppIBgrDubdqQcsBasWhWV4lJMG8vX8oxCmZ2hH52fdGO6kqnB698Fs
7yvUqossfEHfIV25SZcXBZQHaVZehSS7rk36al8hgt8zM63X7v2y59Ef03mPDpqjE5YyokDce3Yv
98Wh1rThUabf3D5QGkiHqSuv7ZFph71bKJwBhF/yyiAHrj9HbQqpiYQ8P6u5ty2kQ4Wkr3dMjVOK
eMWzYgwbwX2Mftw+ZnPC4JtXQO4GiCHXGP/MdiYZMtohmGl+FgNpByUwq6ST9zP2c9v0tF9l3idO
0Ztfo3RHr1hgtN5D13VOl4/c/sJnb/S3auEdcuF3hWKO2a5B6Zb8JK2BwKzw2qVJyuzzck2A5Ng3
+bmjwkSkCj+rcgcbRYr6KOcdjXYiMz64rQDNt8mqFafwFm/M14SVEHnWIOL8rkdRbTYpZLAiP0sU
YhK76BNyjqHpNV8s3jv3XaG7nqOUI/IenKdD2xZqb1utUh3rMJRzezC8/E5UK++fPG06io1Z3973
spp3jqaBDxYSJfpye0UX43sQLpwl4ijEmWb7aNJhK4Ais4/k4ZRp/VEvXDSuCHs7b5t8VPQ7H+mc
UnW6cQ2+sZSdIGdEwzciQKpp+uxISbFXTaqGzNfn6C62Tf5VUE5cS0n8H2P8Y2cWjtQRyO7Qwo6e
/DbcB9/UHVd4jvMvY2k6A80TLd2WzOrRWov0318TnBII0hrvJ8hAc05iEVcFYlUcl8B04s6ldd7P
ZA3EuRBdXhuZ3UVmH1vkr7kt5LM3Znb7UrkPXmfabZlvwvCQxK/KF0O7j4g3YxjtGUHoGoZpCgau
Nz6vQ+B2tFuRRQCls4UstMJV66HjOlTjnZK0L60YH1c26vvkNS9B+PnkACcqkjbbqEAAxBYCV3GW
Bt+JwODEiF5Ikn4M0KfwckcwBqcQP2XuSiT0Ps67tjv9/eLtLfpRR1td7Or6HZC+Xtqr1j40kLxf
uWGWNgtZQTrbQa9AiWDmvJJMMYUUba9zpdE7VPcb1xE0tPyS2ltTtVs4eQyKa37qI2UirjEbVNkL
DR0xy+KceuU9hdeHvKaxoxTbgsd1VeSHPBTuZDc7Uiz5sLKQ09083yw0gzaIcHiTkiW8ntDCHYei
D4biTM9X2qnkBBqGiNJ5l4TI7KtOXwzZptKBh4ZVFW/pYVA65tBVx6wqc/gfq0Lo74IJ7jIN9wMA
j6crebDrD3LxdvAwxOKspPJHQQ+f9TZl/o0fmTYcUzU9GP1K+LIQTKD3TEYPo3A/ODzXJjW5deO6
y4pzW4Vbw08cS8+PQ3cmjS4Xw6YjtKYQ40RyvUlpf8Wc/cVmo6A/pWmJaZCXu/4ApamTgOoTm01v
iCxj3fZjnchhWNXeXCj0MtYLU9O+vzhAYZ1kYyR1jDUbv/boBpgeyLb4t5dLp9EonVLp7gPdckR1
sPsouatQHPZ8g/hF3A/aoc/X2AtLB21CvFMLo/JCTHP9QU1UWEVkxMW5HD1bjEWbSmybrwWM0zae
b3PAiVP2dmoHPSd9RGoc9Q25HphS7b7KZbsSrV+5mh+kotquHKkF30iOjuap04LS3252wamFqAT0
ESzPJnjgQswdsTXPMVC4PiE7N7boJiJX6KRF9ECv99vGF3z/hHEATg8Sk2B0loin6pAZI1i/s+W+
ZPqPwViJUBbmkRwPUgX0vEayYO4ucllMe3FsyrMYbwTaZFrjgxw/eMrK/bKwKa7MzJyArzZNrkmY
KT8rG/VD83J7lhZ/Hjg1SAZScZTLr/dcWQ1KMzZjeY6VzhHj7RC1xCCbvzBC6EnPCCrM9LW/NlKJ
RhDncI3Oo1o6hR84ISX4Tj7ctrKw4BRx/1iZbbai8UxpaLBSblR7xS0tLvaf355XdcSgrXVWojyH
SbszYsERld+F/M30/2ZTXdiZx0yeGEAAwc6IrIrrce2VthXu82jNzy7U/blSKPrL0Jfw9fPUvZA2
YRdmMkczBv3gk2FuqR8kdiDsVJ7Pw1Ml23G6J/r0X9vW3N9eq+X5/GN9tu3iIAW/GGN9GHtHUUgx
6jB1W2Hj0Qz2tqlp2Wf+Dvwt9zqKvaSMrJmptFcDN6viis2nizvYgvFekNseIT6Z2FfK7TKQxU1E
bvBBl5Deum19+vV31pFcA4HCdQos9Hrr54aRSTDVq/NQPrtDuYtb0HFDtmJl6d7miTTp4xHvAmqY
xWiCBLdERgLzXARSSCau3SGYvoNAcKfJzc7yhPs8obVzcbSQcgxHZadpwsrxW7pP+QZq7Yi7Ea8Y
s1MuG+CRJbNEA1DzvuTmgwYvVBTE7WDFtm7eNSRc8lTYaJ1sy0YFplMq7gV6PPilt2u1F8lfS8Ys
zj0PnAmNO8mPzg6T7+pm1ntNdQ7A9qBK3cawCsaVhMc0qncLfGFkNvMePeIVQWqrsyCM+0EvbHN4
VMpvpvcsiUcaDv/FdrqwNgsRaMwsIz9QY63OYR43kT3o50TO1g7N0vmc3ob/mbrJ117ERkosCiGx
eHVGlFxNXyxztGv5c7rqhqbb6/3sAS/XuXsAcc5ut1bMVb8ZRMZjDHbdyFvPPxZIcVWSuh20lclb
HtQfY7MNGiSZlmgexlL9t2V98cxXqtYKyePba7TkcKZiNbwgiJooN1zPXV9kBA39UJ8L3kdi+qPV
PrdABbt+L0YvsncXrfWGfn/6J4DllCixSPCo7wj4gdKOMtrZGVF74QRdiupnYRcIto7cHuIhug+b
gg4qE7cm3TQr79B3p2wyrkPBB79l0OhoNlxz8LwgyshtxdYrAV1YIrTWyv92TsmrAnaXaEI2ubd5
ktOrB00cdZ2ERfPcH71jo+8Mdy8Jd0oM7lddYXwvDOnK2iySiCOhiQZRy8HpnSW3cTr64BbyuPbY
WjQzoZdN2oOBt5nNnJFaLpIVZn4uBPIwRqcXTmwUp94TBdruFuqHTgnVrc9D85CY6MXKgixszbhR
duVQ33FbIjwva93Gn6rtt/fw4qeBJpte/eDx5hGbVZhV5LdufvYhYv4sxxd9TR/33cmfVvTCwmyO
hzikE0aIBWTWnShPd7SIPcaa3VXiA/Tw28N5n2m7tjaP35pC88qmwlqc+5QPxKMa1k5oWk6UmQ9i
1tol2cUaAQ28Q2FIK1fju8h0Zn220ELdjXE9GvlZE9zM9vXRdQIjX4MLvLuJsAJ0i/IMrgcS1bSm
Fz7bJMgxW5cxmsl+zA+hBqe5s7tjQulvTdRscUL/H2lX0hw3zix/ESPAFeSVZG9SSza1eLsw7Bmb
+waS4PLrX0LzZqYbYjTC8110UUQXUdgKVVmZuObR1ABqArwl5QuiXfLRm4sushfnjqUQx2DP3aTv
2iJAfzij+q5fpkHU3HbQH48U0/nuXSmG6hAcd8BvQr1aujbqBUwNEPTD8rRS32h+WaMVNtbwktpN
NOfaA6fWXTolT86qklZ9d4e8WUaVAQ91oF4cKZ5bm6bS7SLpoqEjh6Hu99p31nsHbmSn22Pc2oEA
1aBV8U12UU4r5ilbypUhEUJKBvXozjWDFIJVYYJqomJ3vF+e2FvoTQHlIBi/QcN9vXD4uHDLbfQu
KtdyDWbaQXvUGSzFgFRWzGsrTa2htzxzumg2wljzuy687bCNJYn0JGpuLrQIADqSicS1snRwv9Eu
Sl/QEAs2P9efykPmfVhSM3Bi8Ofs3eqx1D7dtisTbLqoOQnNCjygBTk7SCCuBzYPFs31PsNbhkG0
uE0R9tozAqaMtNqhKHUD1WgHhIpFMYUTujHQQAW6JDRGIDrg5SuAu9AgT1j7ZFopJH5q8rLWoFZZ
2rEJJjJV+0rr9l1MEBVZ5KmxkvShWKi5o3gp7qbY4vuMubqvUU1FFSC+/Co6exsZNjgKrmjwkbEz
69px1wSbeOSZbJezdAfu730zhIDEDeE4TIVvjHx3253vTzHhzb9tgjv92ptmPHlY+AmLtM/Va/HN
+zT6oC9XgSS2FiMK8oLACYPDk+Xaio0mh8KtWqQ9Vg/QdrKCb3IlneJt8Jaxkx0IkgOoFQFvgneR
+IyLI1mrWVMCi8Eiw75P0vLzLAiCoP8GtA2SR4ehhSK95vk5nUKSNEGSrI/pmvvDpAVu9ofpVFgr
EGpsghbZ3qL80E4ndBUctLb7ctvr7481VK0RgSB8BCzmHWq1MKsWpf2KRVXxvM73yWtsfix1hY7B
+ysfRhCRoEyCTQMWk2tvAK4wr56LjJwRf+yG9ZxnPBhT6w4Z59BTyfS+Pz9h7I3UFNB+dJZLd24d
e/U6FwzpOQpgU9EdSR4jtFI1YG+aQZkQvXei+CMXR9IBG9ToCYuGzO3DtXEzFHxMcjSWUtVTvOk+
vGNRWwfWEgm7a/cxUzA4WjqLeuMu80gIUap0KiF+9zkZFEzNWxsfFR9Q6QgCIrQtXJvKMggX5gtl
0ZhpECBBCyZezpNPGKAdgmGXtJ9JpwKTbhpF8QdNSEBOo2Ps2mizogkYSqosouMhjuf7nENI6kVv
AhMxTEUPxfjn7UX/HkuE8w3EGP9v8R01K1lJY2i1gwV50E+lFn4GbdV+2RcQsovDJpgD5g87djCf
3SBWHHNbk3lpWlqe8eQMbbVqmEwt1p5tr/ue6kPYsq7yaTXVuwqsWR9vD3fTJBiFkSXCUYRQ8dq/
jHZJnYv8TFecrF2JI3zQ0ZNxSCqVsOH7Mh4ci35aQrAD8SSU14+VeTrKhkiKLPO3DMF2kFt7o3BC
3T6lrr3vyJPHbEUUI4tyvd3DIMqDXR3nC0Ka6/G1SY+MZ5b2ka2HzbfutXldXkFOdNICupuD5Yuh
hZSfbvt06x4RcrYGXvqCuUCy6aagSdSbro+AugDYZgj18ettC1u7AiIsYO8WqXPgIa5HVbGkAXv4
3CPUfcrrb3N/hB6476U7vTZ3aVIHVqpKMm1dwaCzAooJVhHZiIV0cWu5WpFD+9VE3iyx7+iXvBkP
+lPpsZAm5ic8GRUTpzIn3cUgDxxpHFt9RMB6FE+mzztjT4r6OzMfdOO+RR7jtks3DaK0ivIfmjTe
IaYgkUW1sYVYiRvb6z5xCxdRm1scirqujt40D7tmQF0sLpJVca5u3RaIEEWiBrVVPK4lzzIz70GD
As/2owhI034PAscqbJJBJaS7tTJF0xUI3xGAgHjt2hRPu3lhcTZE5dJ0u2Eyap8muDVuu3Irbri0
Ir7iYqmY+qoXxMuHyCljP4OMtJUKWWKr+022i7fNjToFaKveyGvlapszcNsb4nGIQHkTGFoamvw1
0z8P4G+5PaINvxkoh4iGMWDh3zGuZq3HioGmPDKqfN2RYqwfaZwUv500MxFk4bUOViaBRpYuWF7G
U5rwcohwzr8CAxStabYndnq4PZiN9YaknGiCMyC9hXzu9fRUZe0xs6VDxLPaR1ndh9dMiBXetrJx
sQADjE5bwYqLOFceDLHixcuqEaoeqRFoY50H7dT/4oBX7is0IYJWwVFRBm2ODIkzRG8iPSXriRd5
ZeidlsJm9mNIP5jVo5YpHnYbaxuXCGq7kFUGhYvMCra0Tg8al3qMeoJCWDnZBvTSgR8dC2qHPSBp
CjdurDwTIA8891GNhfCB5EbAh7zFSEG6VoNjd78MznoibWPsfn+yBPeboNUTVPvSkrDjFfQkxTQi
S7QGOrixmtUOzCcddFpuWT/dNrb1JkeTGI40bCSkhuWrpG85SZPMniKv0ufHdKjs0NOYEaEb0z5q
eM8GaedNO6fTjH1JMuOOGw7fs6IxFAfV1hpFTQodzgh+sCWkYXdWjjo3zadIH5z6YGnAxTN9Dp2h
fjGc4sOC5R0oxm5gc0mPP3Tuo0MIBW88e+TuNa9v+96zNB45K+TuKRCqIdOzbO+1xYBaZ9s8jkNN
QsQW2iPum/a+SjykLAiaRgjVVDJrG3HE1ddIV4+GZNLMJ4dH80DaEJqpw447nhaklVeHc2Fmd2Nr
oo9v7Mc7nScqZNHGnQtUEYIJ4K3RrCUn8L1uyJqqqqaoxkVLmfuN9g9D5QTr8Gvt1mMaKykuNgd8
YVH8/+JqQiOml7hAuqL9uD80/Gv3WsTsKDqpTH+m5yX9fHu+N44LpF3RfY2sICq98oXboOOgjp1m
jlbvu15Hkzf78YLcz6JYyRsnH0g7kH1Ey85Gz51JuW2z3JujfO32Y1f6qMrd1fqX26PZsIJSroXe
JSjJ4WAXi/vCey5wd6w0piViNgV/NHqNE6vcaUOvUm7cOPVw24KFBBhKNATLCVUyDQnYxcY1yrmj
3S0N7cOuNTpF4PXeigA6gBIcJwCkZeRzqHOmpfNGm0da1gCgySBPoNju7x0GC8DT4vGK1hTkMq4d
1qWJliQxllu/dDuvQ2cEpXmgdURhZ+NIFYZA4G+KhyvOs2tDBcJSrs/DFJHlQTPTc9c0j86aP4lC
n+G369c6/RlPf4xTprif3i9wVKnEOwRkUILTTHrrWFlpWDGkJ6P5j8zbcaCexlA3FUa23Ci6iSDr
IMIWW9q1ZgIRJrTVzhFburCCKmPJm2BQEWhtLAcA8f8idYbUMJV82HPNoEnSrxFJPrRt7o/rj9vb
5/1xh6WAThUAIigkPd4yDxfbR+c8Z06dkIjRZtq1OVQwSOLMH4HuC+uK8LA1gA2YJ7t6+n3DIM4F
W5egPcDFc706aG+Dl3bNCKD+rs+WvTP7zqoFMwkyyLq65bC7bW9jvlD/xUyhHxaZTrkDLHPjYrJ4
ukbdPPpkOjoF9+dFEca+v7yRjAIcFI2+eGvjhL0eVIEUFc6Eao2a5Vj1P1LTCgryQaT07UZhamOR
g88KIwEbLBa5zJm6tPU8mR5b0anh7ueSP62TE06DfaDaerrtuo1FCEYw7CfhQKhMSiEJ8sHMzQgn
Ea9KL6AjSUPGulZxXmxMEOpzaJPGnsWjXs7hx7QEB5Q3kyippqAuozXpAporvPb+rhUIeNDRYc2D
ilJWjSgypkEE2yRRV+2W9YNWuEGWlEFqHUwTfL5VvDPI99ve25goGyh6bF6Be0Jm53pNAAseF4Wt
kWic7XSf91URaPm0+oXTnYbCI4rJ2liCKKkKESMgEHD8Svsq1jsL/IGdHlWPzK6DjtJ9rN+7wDPN
tYrpY8sWyHjA2yueA4YMimlGw2v72NEjZOKzDBIjcxZkRfqhNe6n59tefM8bA8IPkB2AchNUagBd
y+ftoo85K3sjajXrEM8PqZbsygn89qw8tOTH0vtJkoAgRt9bdfNQ8nhH0nq3Tu1pTPXHNuF7Enuf
b3/UxuF5+U2WdNGMNppnm7k1oqLNoIQZzvFec+4G61C5r9DxU2yQjWSlSK8hu4akIWZX7tGcU3dF
WbcgkeYcS7BMx+ZLxspw6fa0eiy0VxR50am5vz3Gjc2P60G3ALHAswTRz/XyzRpmTQOt9WioltSf
KJ/RMhubin25sZKurIhNdHEN0criUJjN9UiMqxE0kfrg12wNEmPxzVwBm9myhoQ6/GiguQg8KNfW
KqS80qLjetTrlc/awIgf0BYMwa+qV6yQjc0v3lUQxkTiFVGQ5D3DLloSJ5YeZYzu7JwXftrl3B8t
QFjrUpXO3liPSJ0YOG08AfaWS0mdPdWTvcR65E19GDvJI/g6cvtF5990LXnQpuj20tiAcyF+RE+R
LdAVSBxLfpwYLcq6BGrCQEKt4y9r88ush6DWl5Nt7+ZG27vxj7GBbF/hnXk8KxbNRllExK9I5OKy
RcQsXxk5HUooqXbYf9WfS558Xgx331XkpA3OXUtNfwEMqWDmAZHTPtfJ935egsThp66JKNVes316
bp/QcX7bLe97PHHswieCTQt80Jj/6+U1lrzqOorkQTOw0ISQdWJ9ZG6kT/vS/Zrn6Q6pfxeFquLn
6PlQ2eYMMO3ylber35Of2WSdc/SYxZ7qw7YOEHwYQL6AFoLhU56vEsiGBJAx+AuPl4Ulfp4sYZ61
PqXjLhldf7FA8FIuh360FHO1cYwIASzkeVGkByhFugX1biqtwZ2MaBxtz+ca74BM11RVjq3thoYs
kEKB7EU0kV57fppsUFNSHMhW92me8tDuV6QyzH1cq9jSNo4Q8fsAhgMb9v4s7vPMTF2zMiLIBIQF
FJyAdhFyIX4G8p1WJRi8bQ1RMvSPbQ+P3etxVckMGYQUE1flLt13Np41CVph9/Osuf6MlMUvcGTW
vx9JQEELRF4oVL0h76+NZo5TpJQuBkAVn+yahoBH70btYRrGg1Orsj7vmzCxaTBlInwW7x2ZigRK
ouOQxI4R6dq6a5YVZ6TmO4m5W8kSgkghiJ326GSPSfbda/O7Efpi+nEyQUGyTIoNvLWKkBgBNQHe
32g+lbw9OxNoR43ViNzl5PWfJ/6S0+elPt4+JjatQMwGOCC8RsANdO1e6D55dB40IyJ5+VHn84PJ
quZgu8OP2HNUYJX3mHe4V3Q2gXIPdYl3LVuLk1dNgRMrqnpkvtnBK/ZAhO/tvribSf+cZE81/6P1
dsNo+atHdkY5hGUFgQmPhrRTdWpujB07FPIhaFxGakDW2Vnraa7zurSipjp48wSSIAhszC/gsbrt
4/fNI8CJXRqSnJzEtlmXcwFD1r02AaGSFOEyagP6JM9mXTwv7hN4TZh+ghz3DuDHT1WvKciKNt41
aNFGoIF7Ga8b+eGZU762oFOworWOk102NPwY54wEjYV2gtvD3ThkL03J4FGdFRnp8tmKqoactbl8
KcCieNvE1syJ3hTg/QDfxLvzetVmFlhRq8yyIlIP9lNvoMRbTY12mudl2lvqKsCWPUwhMkl4FaK/
VLJXV6VmT9g9EV/qHbOH0KGvrW2FyaAodG357tKQ+JCLCFQfCWQwhKGqA0NMDTlGN7rtuq2FgK0O
rCROODQRiC+4sOCOrOSz0dsRikFd+hE6yZOpAC5tbXMUAP61IblrWfqWkorZMDDvljZI+5OnFffQ
T94v5NQawBKv7aNXhuP80bP53cg+tOMrtNEYml5uD3dr5i4/RXIoWVyeVUBP4IYsd43RB8Kpmdfu
PNWtv+lYXFII5CFJCpzctWMXu1/wZoRjyxJcYDWIoF6NXJGX3Yp1kchGVIdKteCmkIx4TteBAIDa
UVwNJcR39B5xZmsjtUkZD5vYTM6Gzp+4VdESaPfsZMZoSWlG2p5dK1W1GWw6FxczOmPBUPyOoNf2
arOpeWxH83iox3ven+1X5YJVGZHuQTDXxUsHusOoMSyfrvdx+rGMoTz9n+bvYjBSyiIbgbEj3LMj
VrR+lX+zwJjINUU0s7lILoxISSxk0iCgzeAxpzoY8zFLn3iheFZuHSEowf4zKdIGb8akTlKGccBX
vfXH5P52RzRuM8y4jY5oEI3o8lUSe4DYEI85Uer9waApz8nX1Rzxav3121sXhZS34x3Eme8oTWKQ
ZfHMqmEnBXVVX9fNjnox2zVF1j2gdUw1rq3kjsiWohaFVk8g+aQVQNt+YDnJnGgiX6Ei6lv0kU73
NeQOyjQJHJDhFovzMXMOueNXNj26w4m/grI/G3e1iuR5Y9V7oOB+i04IJBvlpI7VrHkNzrcISihh
1TxpLA4pe/QWVa/HxnK5MiRtr5GNbguAB5aLk/iovILO+/dDDywUJG2AIUKmXS6hFyjgkzUW82jM
fpsjrQ7MmUqwe9NfF0akVW8LPGmadE7EjPNCz7S6B3XK9Nvd5SATFlJwgmEVqCS5mASG5MGN29ER
2xdleh/7F9zliitrq2QFEABeIQT814B0i3fYxRXN2yG1F+Q6oq7Ml/Nkx68a+MtC3gHsRcuagEPf
A80gXksQS+GueyjWAmTjwGQV+9tbcOO4wrsSWklAwwCUTYXXL77EBFp3aXhJI917pfbqm86+UxbK
No0gGQ4IJBEERuL/F0aWbJqnjg4UKfcT+J5M4z7uP94ex9bqQMPBPybkcYxJW+gNTHhQzJpT/fvY
fhlL9L7oCgi7ypA0damezmim6Whksq9F6oYrf03GiI+qMrDKjhwHaDG6OsYRdvrTOtnPVbI8tln2
kxNFQKqaHOnpYtduyVncUKx4tLbOfg/NoTT9dXt6FEbkF0M2TWWsNy2NcuhCo3Dq8+yuUumfCJdc
40uQ+0QBGA8glHCwnK+XGR0H6AwtHtKSUJbf4dwzAqdYzB1rVi/I0LWRZkl6TN1BlQ8VLrowTGEO
xBo4yUHPIkQkpbmq4nImOcpXZ6t5RFckSIG077m2a6pgebFUnWaSK98Zk+ZrIWxtXT2BzFVOnszO
892hezCQiL09Y4oxyb0JFXMb12owptj2m9Vfib9MflwGiN8Z2nASxZGoGJWcYu24FleEYFQOFCfL
/qHVwRj45+0hSVvqzXNoSBAEQiDjwwF/vT5GIByndK0gDJcfkaT95o2J3yw//zcj0vQMPaq/pQkj
lcl9Z3rSUYdzrCJYVHKtWxMEFhcUmk2899FPcz2aDsNpeQkx2kno7xQndHfZ/OekA6Gs2fu2AplD
9ZvsnW8exHUFUkVg5fBHePjiINeZQ+eVQ5eQ5sSH/lnrJvuM52HvKJ5BW8vh0pB0yprOZExG1UPa
ty9R2r5rsj9BKKFY4ptG8NgHwRVyDCBKvR6NBz5yagsjRprCWT8H46AU8duwoSPcBHwRfwFvlYKv
3nTHnPSkOlMrhxL93eIVfgX5yN9edEgfosQExRCIk8ltVWzKygX53OpcT1rkzE3o9uiftr/mqlKI
CLKkkw6G0MwPgCmyfLIwZcwFcyL1qvMwzmI4HW0Pt4ciZvadBbx8caDiBYwi/fWkuIiGc/C4VWfA
0YupDaBKF5TZQ+cl+97+dtvW1uQYf9sSrru2NS8AZ+QEkwOB5d2U7wbLCtvp95cy+q7gLOhH4GaS
lQ+TMtXRNw7JuN6hwxnv6XKvMU4gacxVebnN8eAWAtcCYNRgA74eT16TGkwuZX3O0Eo3VCG0CTOm
woNvGQHWCdUwhPoQE5KcliFTYA7Iqp6TLBoAa9eHAYR0KvWlTSsQw4DngGhwZfUlK6kcXNRdfYYE
9fGHrlLn3fx5lPSQqtYJ4InSILg3MVFTr8/o4dTtBwoEbKMIFFUmpJ0/UPSMFDlGMK07a/1Sl3fu
+HtRlTiOQQwoQB+CzwcQy+v5LnKNkNaEiaxdAw20kZXlBMRWLOCNaxNWwAUEKR0UaeQqdl7rCHAg
5wupSCB/MtNHLcG2v9I8UwAPNj0GVDSUxxHJI79xPRynZC3tE70+gw4IIr6YFF5/v73jt04XMIP8
beKtpHpxgVHed6B7M+qzlzzZ1mtv2oc1c3xCFl/TVLW7LccJrwlEEwBh8qlcUohfUubV5zmrT7mV
B9iPelOH6cr3t4e1dSxfWhKevRjWqGvtmoxOfdb9r6rOYNUoxP8vfjtzqtVKW1qf7WynQVo53fXV
w8x2t0ewMTFvHJMAvGLu0V19bSXXa1Dvt1p5Xstvyzye9Pq4EtB8gAAj1xUvno0RXdmStg1ZHFdL
Ndia7qwFqgKQ9jmXumo1b1nB3YKGFtzL6PqTRsSMXms0DolgMtSJ32kQjxi6P1Y8xkOkzlXtkzIY
QJwF4ir7x5w0qHXJ04I6ED4m3/oUybT+qa9As4/+3oEdrO7Fnv+0mW8uSHzu3eRsHRwt7KezB2oR
HCMhWY6aygMb+/nqk6R4u0qavAItKVhf+f1Yn9fpQ+ocby+bjYUPE6D3AOgNMYOs0LSWzPRWt4Xw
K2ici+RJZ6+3DWyP4V8DUpTdlGDSToUBigxlbp5q9nHy9v+bDTHIix0GCIe59BqrzqP7zBPk12Mf
W+y2DbkZ9P/Xx78DEQO9MKKPFs+TFWEImr3GwNCz4dntPTd07DkJ5qYbPpht0uwLRxcSh0XjGxrR
95k1FKdhBmFZnhp2MNa8eLr9YaoZlLZJUiUuLYSDIR1TL39q/Mf/9vvSvsjIsFhxAuc65brz7P5+
TIvfS3/+5VoXbJFgCkDlUNZuWbW+cEaCiGgeDvxZ0++i/zAEtPEi6sZbBbni66njIMVO0IKK0z0l
PmSM5l61Uzcn4cKCNAnczGoaL1l9bkYWVBkJqOrhsLmPEM0DVSieQXIUbOJ6Shxtrc5a/j2b70j9
rf9NoMNf03BhQhrEYs5OvTCYGAFgr9pgRNMsCu8q6votXyHFDS4ziPwiVyxFKRbped6NeKBk43cy
fOtNVel7y1UXBmS05xKPk04yPOY8qz1o0/hQOeQhT4pft1eVyowUn/ZOkeSTAzOARPoDfdBT9IWH
t20ofGVJL+xlskxtXg0MJRlB3P5iuH/eNiDmVHotorEdbLZ4JQCAIUfA6JOxCUpI4uFrHNH0CZHS
x5YC6wZVjP8yFuDgdeQlkHqVE2J6bdE0JRhL336aOYSBbBXHoLgP3w3mwoI0I6jyejNNMZh47X7V
tCj8aTqhl/6FWl/m4mGlqcri5vxcWJTmh1V8HakhxlQWIFh+LUfVtSO++f2YwLEASD86tDxpU45V
rnfmRKszT0BMx/T0p2ewcC16E6WGoJh8VCbAv2l/achyIvF/0JAGERHoVdDCAMz/2614ceuBkntd
ZqhKIKxskb5M07uOW3e0/rRO1oGRWZUJ3nbov/akozpZW7yfHNyy3H7N25+cK66CzfV+MR7Jnb0x
ro2j4ff3xi/ry1fFr28eCXC4kIBFR6LMr26Pg2UiY1WdZ21vuxkapO9LJZPmVqSP8ivyIVCcQrJc
WnNmggdXQ5P6XC35j65Eahkcsw5YHAwrVGV8ZaGPtzsBAGVgdtFJjABZOqz1YkymIUNGZILY6yG2
FuChl2Q9ru7CAx3scxD3sp1nd7BzPzUbwHf7Lmrz/CsUaYeAtasVcOD9Qx1ixMciHko36FCFCbxx
Vr3hNp3vIJYF9lIE8lKgUjktA0ChwDuL237/M4cu7pqcbh+X2zZQcwQtrmiAkSLyGUoMlFU1Iokk
DnRURRrYmvNPt61sLlIkoP62IjndG0YAVi1YaZNwmA6Z9biyV/eP20ZuDQVENXIaKgcz5lLiNX2m
w93g7bPpecgVJm6NQ5iQzmPi5FMBLpj6XNS7ub2rIb7QBsqUhGog8n5AHlSDaGV97sYfS/vK2ePI
Dv+br6RHjJ1rJp0mMRBgxVffA53/uvsPJkD7IhheDQruvOsYFb0wTe6mrD7HbvxoLiAXphoq1sh/
Ka7hzUkB+AV6vKJ1Xc7gJLHZoa8Yz8nJYnt9zvw61X3HiXfNrAjrxTKVry7xdBf8uEh7ybEFyQc0
8A84OygKhlqyd6fQjf/UFgBuID9ffV+oqoC5dXtcWpS2ZwnxjLXtq/rsgvC08D7FXePfnibVmKSt
iSb7iVUaLGjTfGT8Y9cSH00MnQvVA3a2hl2Rf71tceu4fzttgAsWMibSsVYmOakLD/t0Jni/+EsT
lG5Yf7Pil9t2ttYFkuzIsDvotXm3AM2pASC/wwJcXWiifCjvx3VfFAojWxMEkARwISCpBSBfct9S
VXk1rhZONvrTzJnP8/+wjZAAA/4elzw4hKUV0I865FRaXI5zWldf0RzLAodW6TlHQ7hiKchdGm93
o6AqFVINwCHJNI3UHOJBg2rx2V7BKNREfU32SZ7tiHFuCXrtysFn9s8KBG63Z2rrwMPgwAyJ3Dto
scT/L2KyLm+Aw0on7KsOkr55GnjZz1zFQr5hRECrUHmDwoL7nlovzafZSOfiDFVJ55m1ybw3Z3O+
awceq2LcjbgdAS6g1SJvjaYJ6XhtMzZOibsU5yaL91Bz+GCm856DTmztDjO9i5sZoQaZ/MF8NWYn
oB6PHD769YPrdf5QoDcM4pAoRcejAqa7sSeuPkws5wtPOxMfSOHx4qzr3tfU437Wdr6T5cdcpZ8l
A+DFYroyJU3qsNQUTC1jcS7GZV8Tv0vvsvV1dKHkZn7QzWPcnp25DJ1sNxc5rp8svL2otofqAcAk
SHCxe66H2tgQsoqRKcFd3ftL8ssoCF5oJ6P8ctvO5rpCKfVvO9IGRb1w8XrHLs7VtMQfhgn6lXa2
vPS8VvFBb1oCrQW4DbFD0Wp0PSLXXoFIb9fibCZ1aNvfUgDCmtnZ3x6PjOT+a+IuzEhHGofUXdka
RnF21gAd4FmAbIOPFoL9qvMfBbdwBnS7YmAPPLEeSTPtQWGz51Pq+RVZd5DMC8hET7c/anPo2Lo4
xj1RepK+iTnO2oEepjhDZcQ3oHpU+Lmi9LtxLeHIA40RqNpFa7G0Z9dSaxZUurFniZsdWc3C0p5f
HdZFFRk/zZAoVSzQTYOiwQDXICp1srzIHE9dipdbcU60z2ljQz7db76OYMAt5l+3vbd5HF1Ykrai
aSM2djpYWpYXQ3/R8sLXtRyKE0j2L5Ajf7ltbiuzDP4LiImgUwPZPXlkeeHlaDbVivOUkzUgXZXv
7HZKw9IkSTDM4EGbuwJEgGk8+wWaFk81T7qj1dY6ZFaKH3E7zGHKWldxv20uIrRrojSK/nRPzsqi
B3DmNsFn9fUd6sx+tzIfuqi3B68yIvt6GdH1vcYwAh3y0DpPuuKy3DjXgGjD9gfrlgGSKqlQLcB5
ba5TKBYszAutJRpFJi0B0TdqlrvbgxHXgRTwCvoUnOQAeAim0+sTp45hfm5xttm1+Y2x4ZiOKpim
jMAWxw1soEUTncMeLk3pnZA3nBNaw2HD2p1qF83lHI9ux/f6IqgNYH26T03xaa0av3PKr8aUB8k8
hxQFiAnEp/WCstXw8faw5ZbAd98kvcA6w0ahznVF+7D5Zc3WYwnQhFVlQWf60/xcGbZf6zzkwyNj
PRYz+Z4bzTcLZ2VhZYpgYuOYuPKPdC4NcW4sJAEODnBC6+QAmeuTYmnv6NjGvlAy3s/VOh1ue2Bz
4g2QUIFeBqeTK01KnaXtNEyYlM7O0T+T9nh96ERF77GxV9CT9K8Vyc0kmVt3TDyEZOnByz84/amO
P90eyFZMe2VDct+U9V7ptnBfNb1miKkMxF6E/YKQXUzcgIFtOqXmUetU2p6b2xRt2J7gchb6rNdb
pxgNBiHYDAhQcnCqu5R/H16JiuJv66QVXV3/WJHmqW3Sbl2ttTxrmW0AhgFizrLMiiNrB70MM66v
99Tx2GcIWbFTO87aI7JbxU7TuiTQNbTUuHk/+k0ex4qn8vYC+vfDpKkt+yatpyYvz/2Of9QU99n2
uvn3x6U5dcZ+iXEIArYJreje7sJl/pnR6PbKUU2gGOFFqDxZhdkzFwtnTJJdklB/XH71qe2DlV5x
L6ksSVcG+hm9tNYArF3nfWI8rEe+Hpn5++Cjq5UiPuJiOEMPQsM8wXqcx7suaUMnhsy6qpd686zC
Aw4UF6ArM+U2oWLskOsWmN0hjwN73OO4zPsfXnlXN99vz87m+vrXkgzXMio0bgHbhocMne7W8SnP
nN8POYUw499jkfNXToK8/WLgcApr8qjzj43zensIImZ9d7leGJC2SFLxPB9yOEufbJyud1WX+hX9
mJMXEZgkFvMX1Qtie34Eixy6zlA+lkw6jR7n6QJ868qr/rD2cRL1VXxIvNivcFgdLGPMFaPc3Kvg
KrBQAoEiiNzSDvm8GgsCr4nO+lp49xCH9W1NhUCUVQT+urAvrEgDWx13mavZwU0ypWdrDpo8nOrS
ny3it8Zc+6vV+9raP48IQCeXgU6m6H3onLc+Rx7Xq/od+ph8aLcGFptB/ViHgx3WkPF16PhM9VqV
dduIyFHqEOV7obyJBqPr3chnLtBA+N6sTX2nh2xs+odp3pXky/DgUNVTeHMOQGGE/j3kIky5hSkb
cgxlFPG4yx4IrqUDdMSCzpo8BY5KZUj8/+KQ4XQmkIxF3AToQGDTiA54aSSL4rzc3PsXw5GOstRA
cAbFW7zswecXOCqSfbkX66/FhEnBQ9tFcdeQRqH1QJ7lDKPo6ju9qwO9PhX1CI4ulGBe6sxBC/ju
mYKX9PZ5sD0sDzwUwNEC7Cw274XzmrJqe8SdxdkwIosmD5R7ikt5c9Uhyfa3BSmBALrFGb0IuANG
r/Fnk/pGRr5lyT3EMiDhnp5nSxVIi3X87oy7sCi925c6ztpFtKaUqXZsnbTyOd/RsUZkn6CvyDs6
0wn8OOEK5Y++U2WAb3sULJ3XHs0to0TjNMYLosGTMVTHRiVfsnl1/zM+Wy4IsbxH6DdjfKJPb1yT
j25mfRgsxweZ7v+0PNC1cj2YMR1nrxCuzFCveVA9W1WukkIqEFOQtZzhKoirHY63F/b2hkI7BdhY
UTxBjeT603mmNdNa4NObbgxYzg+8ccJ0WU/1qn/JGsjqopD6zLzxOWXpOR1VqP7NwYFPHjlVkDmg
O/PavjtB+EcXjTH9Uva+gXaVp7pj84/bw9wCXCJ/DXQENFWQo3t7VV5sYM9IK7MEucgZmc9gRbV8
rvQQqppBBx3VpoWqoT8suW/dWdNLNqy7gpN9XKbHAXS7AHTtF707sVwH6X12nlLnP0RMl18nnZrt
UFd5NuPrSF/6SQ9C/+LTbQdsBTR4zRMPKpUgDJILO+ZIzaLt0AtUlaeE9bs865AXXHxIvaDnzev5
sbZyxa7YimgubUpHWuFA9U+jwufJ91yojxdjULUvMdxZqJrTN9exoFIBIMIzcE1Im4RbJcupjvCJ
mp8qAAirzjs1yfy14Haw1s6DxXc6S3Zzan+D3qMqeJNJx97upUvzYplfrC+3ydPKTZby/0g7s+W4
jWVrPxEiMA+3QA8cQEmkJNrWDUKyZcwozNPT/x+049+HjcZpBHUifCezEzVlZWWuXMunj4xmx/RM
6Z52tercV/JT276EcP6PJsDd+rGiQlQMEaJ9JA8OXXSIuvoEiPMEtbg7B7OnF+9km/nP1y2NGfYv
zr51EUeJ2iHKDSZHmU4i/pB/SZud6GLzLa+gWQSDsG2DFFn58zQ1tVo4vHZFlXlZEHl986IYwstD
+aWxFa8OgqPdIM69R9+/VcygDPs/llceTMmaQO1VGecLf2aMCEc0fCjan2P5sxp/atrsygUIs+pR
IqxUAv3Y7DmX/2XsdPfJ1sK6sSYHkNXQFr1Vc3ejEW9VzwKOBwC5Xj/N3qyCWXfyB6hp6rjf8d6b
J4wMkL6wAYPFX216+OiHvg8HJj1Q/dygL6bRvA5+aMtuzlW818S4FUIuCaf/b261yQFwZHUcjUQM
4Us6VGcpenZ2+0r2xrSK8KA8MBWhd6RNtNqtKuepVr4r+UPu0Fyf5sfbbnHTGD1YtBSSd9bN1QTa
YqjokmPvqDVNxwNcQomXyN9KEnlzvHMH7dlazZ7oK8TDlnxQXByThvdc82OSIDSjH1Svyp04fCv4
gYfuvwNbzWKZjtwpi7EIxXfJeoBp/gTc18s4C7encNvzvjG1ury0uJeRfFVJLJg/8lo8phAGGNIx
TIQ3WT8IXfsErHzll2X/G3kTBIMXxjAoba8aXGfJrE2nwOkqduS1w791XHlDuWNk8+bkdaZSlkas
c42JtDNHKG3HTCoR8mHhQ4PgTdrjzINT238hlei2yh5L+ubqvbG5bKU3t4kFugyRC2w69X2ufit0
uqy1/Izi0cvtxds0xNSBKYDTTvnl2d4YounNLvq24orOoL0WU98TBpXzoZFDB0FrsfPm2HQg9kIc
+6v8vOaqjdqwrtqBe2ghdFXUrz38JuZecnCzQgANjklMC8UaqcjL2TPlpEcBCa84QGnV2k13H1iU
Y41S8XLoLBsz+wqvjHDnv5MGmmDgFL1yivL0bg4PAimNnQOyOcfOIudH6zdzvFrMupWzrkMV0q+7
D1WTz64tOlfX56OWEATcXs+tCUbFknyOArsCqI3LoYdGILpA1YmCQJxiqu+/9rsnfnFU64fjWyOr
Aemq3DbxaND9H5WHunjIwXTdHsaWq3xrYRU5KkMyqG1ksoIi89TuH6U/m5HmttR5VZr/bhvbWh+4
YhH/IQm2QGkv52xyeGmHhG+AT4RXFclDOU73TfRB6zgNt01tLg9s1RC9QcXLa+TSVAmEhCDAzvxF
URU13KIBXbXXArhnZHWn5VY75ZHJ5BnO16Jv3Dg+Znn2fxzJ6jLTA2WwYs2C16J/sCXFM4snqd47
OZsb7c10rVamSGkGKmumSx48+w5twdurseyiq30M0N1k2Ynb1poXc5ckhjPTWdib1RfSq149p1+7
Tn8YVfnciPLvENzEbZObG3th4jN4assg7C43QK/2UqrxFvXRqPQNE2iNdh+XVA5BOpPkvG1sc/pg
wNMhYabTaS2fVWp6UDVtSnO+3HIXy9ZwthNEcm5b2dxuCwUezaD0O633dJ9rRSSNOX2DqQOxtFrp
nm52CvfxUJxvm9o8qdAU4+BopWblLmdvlBLHqGVaFJ1BP5X6ax1BdtulrrVHBb49pv8aWtfxWxCr
ViBocyvhYq4hN3eGr2ln7qzPznDWbBNV2/BmmqvcN6zAHXL7R21/irLqmJvh8fbEbe0EDVJZIiUV
tMDV42wSWaObYe6H7QziytS79G86E/Y23NbuhkwWKgj4WmhUWb0Bs17Tu87k9hmm/nGSuGLLsPwZ
dcqLXlMZz4PPt4e1NYF4bM1ZWt1BGa88nT3kYVjJdNFWde0V9s9EJXsiNadil9N8awLfWlr+/U2c
lFu0IQxyk/sJRDueOkUgpp3GeG5gtj6Fsp165VS393qIfsgkOz87eJi9TpMluHccP5Eq02tyLfyN
8/D2q1beRIqRIB5HzkOpvVr2P3CZU86L8u43Tjh8kpBML+x/PJMuB68ORR4BTsSPpOXRbB+W2wTd
o53TsOWNoagApwvOa8FwX1oxM9vWRpWGQFU0oWsjGt+Jb1ZbPTTwtScdOelY2TkWW/uHM0G3gAH5
KiHapcnaCNuCOmJOI+WsuVH/Cf0vT+ky2R27PTe5Z0u9tAWgrLWNpV0MtM2fRXzssuQQkhAIgvlw
+1RsnULSfIvmuQkobg3aIXISsjQZua+po58Yih/AbqU07RmF+VOZpTsYmK33EVgyCKQBQYPoXjll
FJ31Mm8BQU85VFpmZ35oxj+1znmMjEcNCBB/9eCM5g6r5pp59VdKaxH2Mul/sqAdWZ19ZGPNUYpo
szUiskpR+xzEzceCJEFua2fNIGM7F14ukie5Gh7NGXnPofkN97OQgaOAQwsQwsSXS6pOSTypFn24
zlQ9QJn3R55oXpn2d1a1Vx3a3D1krgEts7RAvi5NsSdToRh0NxTz5I/O8MECHNhPxpO9G3tvmKIa
A1+QDTifZ/1qPYu2MB1nAmhuF682Wht1Nx6qAn557evtfbppiJcggRAUX3SxXY5JVUqjqCxWsFKe
4LP9VOT/FtODZFrvf3RSkQE0Tdp/0fBbLZPR2ClpMboodEm+D4E15nJz/p2W6QsrK19S6WPU2D2d
EyVpq8R6jg2EFMRvhKwXVlZeRJvbqIyWLoC+lz72YDJN6bMKcTlZlqKND4G1Ky+z/OIqSMbiQusD
xyx3wGqVygn5hLhcOngsRCczM/Oc9Nk0XieTG708ilq4IuzdSv4jhGaOBp3727tkucPW9tkcpPRh
GuG8r3a+cAqpH4TMOYftsMz/5aHxO+Q/MMz+j43Vc7MxqYyoHTZyvXQpjUPT7Rr5To1ncyDU+NEW
X3QT1viOOMuoRZaQ2STqvyjneHn9nDh7YIutM6XKEJjYiyoSzVCXZ6qbK7mvRCb8OdbFuZvM0g1y
7WcpVx9h1Kp3bppNawvtNf2P5FnW/S9doo+Gk9r0hoTzfa22blhVnzstOhRFtxMdbFxqsMsvrhZ0
DB2iq40vG5A2xnoo/Mj5WgfunN8n5qM13Gl7BOVby7TQ8pOtIYWEvvblDFayWpZmIBW+WYljEbQP
5Ief0l57ef+2fmtm5S7GBBFOVUuF38y8lM5W7jrDTj/JcjLXJ+etidWUqXYzFoaWCH/o4R7v/+2q
amdRtucK9jKE2Ras/LI/3kTFXRPJwuoYhFm9YsB0vsr9v7fnaSO6WHrB/2titaHRwrDnmE5YX6EB
2Y2nvnadFkWc6JjG46M16gepKh+l3Hy9bXcLvUnOlx4hhdIKolCra7AsCA5by4BkQ6AV5JR5eS5j
rXPjoC24QWxcL4HWeRxV43XQLFqQS8tLi0Q72oml31P6TDy5nCCtvP1hW2eOVmz0/fiopc/1cs7L
eogGh6ytr1bT2XAsHiPzadKexLyXF9tCf8PyvVB9E9ZxRS/L/2Z5R6VveBBwFJTEuJ/s6jSn91pl
H63B8ezWkymlDrFzB9OPF35yWuMUWMNhEvGnwR49tf5s6ntgqa0tDTEBYswMn0zq6tTUE+wRYSyE
X1QGvNW1HiLSF/Tvf+8s9Af/tbI6OPUwqKLX2HPj2NT4z9rw1AgmSDuYytPt1dwKY8Hp420oP0Ea
vU4Oa0KosTIXgmTQv1aleAMwszJeipSDDIPRI3I2o/o4FQC9HeverMbfcOFg8xatXLSfSBZdrnEZ
5omZF3CMd/LDpD7k35qydHfO8Jab4F1n8RRBgElf5zmmoajytqtYtUY6xNl5hjs9GneeIXtGVotm
jDnUERYDEcDbiL/sqXLVPXK9TSMkG7iKoO3kDXI5W44cNFpmjRiJnskJeFX9VPTvFBpaXjakaIhT
CXfIaqyzXM6Qz4KQp6QhvxEQjD+VffJThd28zX4nXAAhhb4Sj2ubgsHleJoEGrq2rUo/qZtzUkg/
JvVvJY8fOby39/nG9c0NoaNnhM/SrbW69ASNP7xLrYAlB/0Lp5ROUhs+2BZPi2Q4GPkft81trNOF
ucWPvPFcVhvk5MEa4dvd5Abiu5JSZxLV+/0EHbm/Ck02gd0aPhuMeSWj/M2+BhNctM05vIuNdOcW
34I3oK/Im4/1gSd7jd0I5IgdPZal30j2eXD0T1H4teziJ5P21bkpD0J8B0rrFUntNkF+BjzipVm7
c7o2HC/lNFhkf7GIAvC4nFAaKYos7hpUS0R5L+r6oQh3yqwbO4QGP3LiQDt/KXdfWqBq0WVdkpV+
3RhuFXxAfDVEtUXLIzcY9662jeGQrCasoE6mIS22Gg7SCoVtZVNJakTR5gO7v/pmRBFPttv7cGtQ
VNUN1g4jV5juQe+CeZ5U/IXTZqe8Uot7cyiSU1/oihuU9PnZc6TvbMuNwf1HN57RQZxtrw51Tt1v
6CFp842sPKZzp3tNov5G6ztTp7NUS3skpD2Xy9UivC45o1PSgeHY57aU0oc4cqQHXYzNzgnYmMRl
lUx1aaZB2XE57G8Oc1HLHUld6iUx/wOayb32oFddjDC0qZ2KInZcS7Tap9srtzWJGFz0RygOwad6
aXRsnU7Kg6Lys6D+LkULRN0JzrdtbHgpQPc0vJOpo/NxTYeImohcj5Fe+VHzZEO9UTslzBV7TFhb
VsiRIToJfAGU1Gqvp0aQFMJKal+DPdeav1ISrqXj+0fy1sbqXkxCFKy0JK39TGjeuaL/T0l3/MPW
goAc4FVLtOSY6wxY209qYw9xza2Y3Nlz/TNPfqeJG+opesKAybEm60em1ipG3WllTSezeQ4t6aBU
4bHrgrvbs7XsncuHGYOQlyy3ztMCQuPLvVWIuplh8uSRboZ+rX8zFVRe8haVhT3CzT1L61OalBm3
eyRovfhsJX/lAT125sdU+uv2gK7XhgHhB1gaHmtXa9MkltlOWs/t/kOZ3HbvSb738+sYFV6nsCMi
8qXUOhjWoUjNw/9tAKvHnl6ZaE10DGA4Nl53f/vHrw8gTxX47gmvFi3Ltd4OgIWpLU0+vw7OllO4
bftqRzs+ctMGuVqyBhoba43ilquCxHBosQL1sx2/Ql0sq19vD2NrFfAh/zWxDrDVugmr0WTX2pNb
9K8Q0N02cL1ZYaHC4S7HggtzfSz0Qo6mTFeEnzZj7Uam3Pm1UlKVR6jXG6Vh3rknN4BrlwZXp6Mc
B9qSoKLx696zp3NZHpqvfXVEgFF6iIsnZU/RbG+Aq30cFoU+ytQrfRNhOM/Wq+B+zKW/ChlgKjKf
9Y7HXDbtpZtZhgcLBD3ci4TqsqBv7s08kKKi02aGJ2nDoWhptdKJA5ShPqr9P5XWHkZFSG4wDTv+
7frCXgwDcEHCkx2zBtT0wRxbWsArCdhOXp7yIjygCRA0ETLwz7f3zNYYl/rBwqlOA9Wa7ZzWsaQr
VAIsx6p9tEwJBR4CtBvs/KQGiStsC7XYnaDu+iDQXQilELcEl7ZpreZVpEIjyJEbX9N+tgvF9g6U
emP6Ln5/Oetv1q1QE2tINX5/GGMSDx8CBJk/ithN96QnN/YjFx3TRgQCVmxNBbFQdDrarDYE9f8M
2Qf2Aqqs6F3sRdubA1rMQK5NnLPWPsnzxrDmMWj8yDTuSgtelC+dJLy56h8yY6cueO0IWRyy6+SJ
Fd5Ka6SDmHg9q3LccrfGroDWRo94Tfx1e9dtGkGHZMl7Llwvq5CqFtIc2jpGQuZLJK99d8qa19s2
Nna2bb+xsQqpJAVOqS7MWghlZM/OkocKcOuITMQUy8eo/KkNKdr0avw7mxthZxOG1iU2XW2+utcD
c5ryFvaRl6J4Hoa9nPHmpuM1q/Hz5NjW6kuZLWimE03ry9WnbAzI0YwHPNKoqsfbE7hxTKkPW5Rl
l0whLMaXx6guKlmbhrHzYygcjtpQ9fdNGzt7l4h27WXB1fBmpfINAmp9a7VSGwVOp3f+VMxe5mSv
IrKfekU5DWnrmvnwMnX5iz4XD0Z8NtMHxX41+2+3R3q9VYBdAe8hXU34RRy+GmlZUtk0tR7ulKA4
RiALTomkkhVWh8Ct1TQ7RiGleaRN7o1xyu9vW79eUKyTOEQUUSGXtD7dbUlY2FZ279Nw5/XO7Gby
mevdLc2dJ9m1G7k0tBomynpIJQdW76fJXZGdhvI00NoTPkl7Wo8b/RxU2rm4qDbCVUyQfjmhTRzU
dmP2g98OSZVC4p1VD7JW2McC4lwvnmGwdJw88ECf1245hspJkhtxvj2vi5HL65uPoJuGBy+vEZKC
lx8RK7mZtOxgP5+DwxjCIJGMrlTrOwd+Y/nIy1LZ5aBQNFwnoMcgKCZjgI7RHo7JpyZcWiX9qNwT
87zeo8vbHZZRmzgYt7J8xptLraF2kllpDaugUcmPpdbNT5FEr5PWZ99bC1Zuc5KbOz2bPgNE13YC
kl+ZuMu5hKaV7hwo5gCFW+tBlnM/26OwFN+AuGjSEcOav5TZU/bPkBzSR2d+mdTElXsv6E5G+tC+
8EPnKfjS/1von9PgXjZjb4+D7XrekZJcGLNQhSGHuM7y5mph0FEcqX48NuVxquXaenaKpK88IzIE
jXklFZ0dl7ixsSHXg8hnaZhgqdfl4b5Ts77NZuSMrN7VaD3LnY72RtuF1NTVK+cgMus4zcmxNt/v
jinaLmrMELETc6wJ0kIlyUSTKYqv5RIqeKlp+E3cVl9uH5qNWQUMBJKL5wPcputcUZXVPfj3kFkt
YuVe7s1acgXteG6n8dAeoCLYcUrXp5Q77FfIQdWdES5O682+rpJ5tK1yUn26K1Uo+0y4tH5ktVHn
T8koYntnJ2+8WahLOb/4wqjwX5X/RE1dIxGN4svmIa883ULNzS21A/T5CLw5H3LacMZ3e/hLm6tQ
RE4Cox5sofwiwyiHT91BGJUHB/nttdtwEbDEsivB4sHsYauXU5lWPCrI9CmIxep97c1Gq+ReJuqC
d0uWVsIDr4tuiF228yGMZlrQcgnqxtsfcX3JEHv/p3kEDogrXmeEy2xplHo+QlLUMzkm+zDCeXZS
ktq6N+b4NHR6vHMst2wuMTikbORPqMZdDhyi/HmEXk/xx8n2JzN6mqgAukJzaqQ+ZD90kp1Bbs00
aA0KfqgALxR3lwYzSWv0Fi5DvyiGv6OIZkXYJtUciCW0k3dFknqSaNwqrXd278Zh4Rbg+HO7AoNZ
43WVOlLreMTngRKUjvY4tN+FmjtemzT9tBOYbXgCCDy4xOn/ASO7Zkd38pxAEzUDOJ7Cl7anjT2t
jp0JFxGxye09s9zEq9uFVw0NBBRolqt05QPSQSrrHkI4lAD06Htl1v1JlWp5Z/K2rZAoBtTJuV/j
8kIjFrOCB/LBVcduPpXdXVoOe0jxrSXi9c4PsS0oDC7T+safDUMrhsxKNN/O8tmXte5fPQpbrwJJ
ueNVti0trcJAbymNrGat5KSlSZppfpAZP8bB+DwZ7QepD37eXpxNM9z6BB+E6HCmXQ6IcjTl0yzX
ANqoEPiMoXNesiV3ZSXPO0k4+3ofMBa0uQ3CcC725anwZu7mSDakJjRVOOGzB4BRnlb9UdWyl/ef
NEk689+7h0ZFDq+h0LVk6euhVZalRh1AfL8b/yrmzHVoblP3aGOutx1VaHYcCExyl1cyvbKexQYE
4SYkyjot6uX0V2KOe7rWm0ZAXFFoWaQM7JVDEnHNfh5DjOhNJx+qSlD2G+zSjnc836YhyME55AbV
pHVLjNOlpSiMylzINStPLXLinnAu2n/euzIsP/VSpE5w6/T9Xe4Eea71BJFPE0HUJpePjWP11V0/
EQK5XVEpycv7zbHv0KcnPbs8rC/NoaRcw+kWWX5m1Z3bW/1nPbLvzPdTdYC7+U/wsXSLaiszc1cN
kFDHlh9Jlb9YgYTt3ekbBxwmmTXUegAlrOl9nCw3RSaFlt+38VceLQFVPuufKrP3OvGur4fFEKy1
v5KUOO3LKdMTyr+BnVoUFb81qfRFIHGU66dY2UsQbBkyQNdwM+ioTa0VUuuhk4MygsLZFI4XDjD0
hrS1yzA77y3PbUtXUp8DEE25k1keaLOOavtNs8vD0MGGae/drdcBC4HKf8eEAOTl5EVt5fAgxZIW
PCmi/gAXUyk1H5Sw4pG6kw3dHhVOAak96LrXb/Gh4hjPFfOnJnHkFaEaneoy/iRyUTwWdrNzcDf8
A7AvcBagTIH5rEfWQdze5fJA1BBRmXclJXy1QDr/ffu8blpZKmVgR4jA1l3XcaoaQaFWKsxESVm5
habWZ4Xg791XHzTxv2DbTB+x5WqPV6XShmUOQXxrZdkhcWjbySRZ8ypTGY+/MSJaQKBeoQ8ErP3l
jhCxqhRD0xLZ6XHvwRHcw/9h2TsVjc15+yX+jHvAgS///uaChXZ3tu2oh+oiyZ0XOiyTk1lE9uH2
WK52N8y9OG0a2CyZBOIaYSkNEPGFkB75XR66daC/IBh3aDSuc0v/rIlmZ+qugnHMgYgiauDv8UYr
r6pHCEDWom79LDsZ1d23KT0Hd9B4DPoxzt4bFGOLxzEyAjRDEBGtgiFDzO04BW0HO5vkZvg6p3C8
HN3JPQ9xtVKA9RceZAfs6K8G3suVCkaQo4midihP96+w7eckzKQ91eFfvvMi8F6sLPEwrDME4OsN
3qlTKcKumf164QT2TG3KQhguev1HBk16e0BKpdA+jJLdZ49JknQvjhbZzjntzcx6EoHQDTCkmj27
xFZRd2j00fxHa0ujPAaGFX+z4eb+IgJZqVygLqCOx6bTP2jDkHaHSlKql7wuUjQBSuG8ijHS/hWT
qP42WnX+mCV2+qVI1fo5ayfpmIVBnvBY18rPPUTX5NgQlhaHcu6Gl4QE8cchT+aWthFH6o49ueq/
1UKkP/IpiL8kQZQVrlGU4jlIZz3zytkwnzQg/dEROHTEeYaU5c8oVblUgn6QKbBEw3RS56Z3zoBO
M+OU9yKNv+iiiISrZc70VOu1pJ+iWJVodja0H2aQyK0bgaORn5Qqzp77HLGJD0Us8Qaf5QlWvagK
qHZk+SB9CeU4/XO2evFtsBrrPpGr6U9OVJq5MuU44WlFbX8vkoxe1iYXvXKQApHRhd533eeQNIl8
Gm0tUQ65oVSJ17YFD5osapvcrTrV/NrM2tgdmyIRgYurcb5HMfJtd904JQ4pull67uWEbvAurlpx
cJpIQQmlSiDKnNH//CsuQjHfd8yd6Rr9oLX30xjme1Tfvx6Qq81HOZ9kpskbeukrutzisZpEjTqM
g4/kc4FmxNTzZtaFOUQneXaG7BAklvzS1TBDuXnmxJ9b0VoxE6IVutt3gqVQKqdvPG1S8u9BmY0A
mdJEBdidMOmGUtQJs0Iq76CiU9YfM9k26DM149wCXmO1T4Qvcg4mnuYnL9AIMT1YZuUnUqH5ETGs
6m/QZ3V1cJS5/SkhU5Ieit6GZtkeQHQdlVSNHofSCT5bcZ5Ld/SY5d3Javp6PLdO3U0HjZaVwgWY
Zb2MzSDLB7oKw+zYj/MkQtdo0E9zu0qzYq+oyUvthIJXFz+neuli4d4nZ0Bcezm/ydSXUWGS/x7M
cmmRMLXo1Fc/pWxPo+gaYQn+mRYnusMoSFGhXL1EbanoR8hHSYEnofICq8zoOshGnKaklI9FDjdP
3I2gWqrCRmtTwlN0gSWdhAXEmOdteBz0KtljFNvwoPZSVOEi4uEF6uJy+KifpGar56PPQ2Xi6pFg
1TLNf9971dHNy/Si60Y18yorP3ZdI7pYn32ezye61+Dbbh+6xsyhLvvpQOL1fnPkLHmgkIVedHku
xzTPZq+LOZR9AeL1Y7cU6q2SzZsD7Ceimy1Pi0d553693kdcQUvfEGBISLLWl0RmN9bQjNIMnWvi
HFE9ye+4b7sHo9EFiUxjj7tkuUMv/cJijyUj4ueVtIY6980oWNRI9qMktrww1Msnp5f6gzH10k48
dJVwoL2HkooM7IpmJfqiLufTGjRyhGoi+7IRTPeGWXxXW3s4j7HDZQPy9ENhKq2XKVJ1ur2QG0dm
gXKTqOWGB62+7qmUpSIOharNtEhUnlOpR9nu74bOee4W1ieYBNXxS9+m3kJvIZrRjRfRojJInm9/
x6/FW0020DMCGZ334qImezkDoIkap28LxdcJ6bxeEF651mD2bjIW1TGiMHzsytr0cJWjN81x6TlJ
35zyuEv5kzF086H/WcWW7nVKWzzmnSw9yfI8f4WlaDhB1FEfKGNnCEmPzl1RReXnYqpadyqm4ARn
Y/XBDkX7+fagrk8+gotLMzUd6WQVzWXV30S5chmrZUM7oq+N04dSrf5oYfJwb9vY2KQ08oMql1k7
sCyreSsnVJCIaEZ/psvpSVXH4MB+jn9Yaufs5C2vTS3akQYvYMWkAWT9NMi1PhaRVqq+SCvddYx2
uoMEKff0sR13zsOWqSWFtKQUF4zoeuYKUyQj0YPvGEdz8JrgPOw14F5H60wZ9z3AH65VRDEuF4cs
XMS0Oppfy3H1qLbNdJR7w3wpcq15JCIwlw741jNGM/Sceer3+OivG4a4qPCOBtE7ChBXRJ61Q3FJ
CzTNV0ZqlTB4Bg582ukPSdcPznRs7PKsz41bysOpDxcNjvvbO2f7AxySdHgAhrtu+rPpr3dyUl8g
V/NDN4bHtBu9TK6QbZlfFflrBVNqYWmQXtgf5aEB1br3YtpY5qUwz/mgPI405srtVR32p17B7Ykc
MLNCPzDpHFv3oiAASnt7vBsLvkQHJB6W40JZ6nLBae2DCF5vZT+XIbgkRJ8h8Op1/WSlzfA6SHFw
bNQ+PRVWknva7IjjbfvX1xd5sEWE2yE/6lxJo9nRKAXsJtnvG8V5NKa4P7LLG2JaM/tWFJLY8T7L
eC49KvYMmpAooXJTr9GqgSLJc0WpgwpqYt5Br148hIGdnexQ7T9laZB/kIJB/2gLq9px5tfVaZX5
ZZ4p4NJveBWNqFlgD3bPUDM18gLhPE/J9CogRU26wTMS5zkS0ZcmAfSh76GSNkaN6UUAwV4utPVN
God6NNoSo67kYgkKvKD/SyS+bqZuaZVe3Oyk7v+Xsf6PwWWPv3HyWhyQ7eow6FSDK1V/pXZ6gqTg
o11K8FM3NFPED0VVFe5gKTu2N44PEAjgEIyT0GFNVj1Tc0HbiuyTmdv5QU1DxUvznsJqb6Q7pq6v
MjqWUJtg3y4Y6LX6+hTHUadVheqfZnePUOWa0hnKiDc/vr7DICUwR178qj8KyJtLt0A9w4bpdw6y
f+S4+YDK3UFKq/uyil+GOTqqP4ah/yNxmiN0lccAybkIWa85+VdF2TAc9uBKGwcX8A5ZJEAnpCm0
lZeySRuWCQg939AgwzWFF1ffkoI6ZL3nopb3yerIXlha7SWozelUGbBkRcdSOiSWK8Ej9fj13Y7o
wsoy3jc7lqKjKVcGqdEU9ku5f2rN9hQYYA72ZOg3J46KIB5+YVVZBwyQMTjNGNQq7aLOh6H+lrQl
aq6GayjvTS2zgbhAYRKjxRuJy5VrN5JxXAArqp8l2aEwv4vSvNO04Uibwc7DZ+sc8LTkLQdPjqxp
2uXcOYFl9YYear6RtMVdaOVfiSP2yIA3bmbQA4zHYt4YzroMpKSSCQd9CsQG8RCkNLrhHsRNOLug
eRASio35aJpjc1eDWLmnftwdJ8LQp8F22q8U0Pud6b0eNA30iydfNN0Wgt3LQbeRpPdRncp+06gw
UTZzc1arPj3c3pbX3gxBQDA/S6sbAJz1/ZyCXtI0FtJHsuV+NgPItrv70NyJLK/vBwJYXKVGpxtZ
ibXcN4yKUipHs4Imc3NERuNUlcaClHuc5PF7UKnP2rjjOq9PAVVkKodL5yCh97rtM9edwemhbPWR
5p6flbLpD2kRmA+2CT5PGszx3VuUVxSh2wI2RAlgzcMvkfCxxVwT1rVq8RgJs4EWMYJK+vZyXW8K
+n9BNJIUo0B+9WADRSP0WB51X+S6cWj1tDkPInz/eQNuQZhuLGfOYV9cbr1MqtM+arAC4ZaBZiMZ
HdHl9s6UXW89rDjYWNosiMZXGcDZyotgbDXdt8egooFeUn5w9p3nqmm04+1pu3bxbGOskeKD1euq
h6jJlTlOssTwpbJNzkaZc2PJhXyXZ6p2npJ+eo2kbu/23hqfxisfN0mWHdLey1kcAyvIC9Eaflzr
fQ5NfZKASyTDrLt6I8I99sDrrQEgEXQiPh8nyePm0pwopq6ch8rw57wyPLufu1PXtNLp9kxuDYr0
5sIWSL4AGPqlFQd+LuRKVQPOmsIV80cnDe+URN3xSlvrxeud/gCOEjj6VYUUHqHWQNTE9GM7BhXd
69m9mWnDnR2I6M5pKQaAmH43dodTy7wRu1NRgnBhNTShm2MPFN2AXbbsD3YUjY+8EEt3Upx2Zz9u
xK+LLZAnjG7pX10tljYZaa0HjuFXNFKfRT5Jjxl9eXf0MnZ+Z9XhfZFF3d0kmZqnD2rymI+TskcK
tHHjUa2FuFcBM0Av8hoyGI99KPdBAZxDLngVjA+tHh714i/Ib03IsSDudkOTygVt5J+t3UfDxlYi
O0O+mDT1Al1Z/v1NRFTWjhwGs2zAfGrFiKlF40GPpsgl9i535nvTFG9t6neAE3mjXJoKR1RSus4G
UGJGtvxoaPCDfEqmOFNdR+pHbUeM6Poo2gSswNlQZ4YZfI1kyrMsquBMM31JBMGXOrOan+UYyDtX
3PWgFitEBwsD49IedDmoZjYlvKtsQr5v19/V3tFOmUa5y43Tpts5kJsjIs6jywkdU7K6l7aEJRlZ
JmWW77TRULvkDQdxGgT0GzuXwqYhqvoUc+GnMa3VIVQq2yianpXisi5es8DK72RJLnf4GK4R7Qs4
ZqkLLNQQHMHVeJqEgo+AAsI3Qkf8CT0RmOqkkT7WQ90/dIMhP4bjrDwUozQdE6gQTmki5+cmz7uX
Ssnu9STJPDkNsqOVVMHZlnr9m9ym7R9JOZUfrWgwD33dpv9YlBZ3IoCNVYc/DYpYlmKhe1hc55tT
Yw01T/+4CYD5hoEnQtKpZm58NrJpZ8k3fBSHk921kFMa5BVWUXdnjVRgDTXwW64vxVXkKPrT5K7O
juRN4r8rsdA+R13VHzSzj4qTnQ7itU8NZW/I14z0EOwQNXIX0CLDU2PlLUUGt6qcRLYf2ElyKBN5
/FJLkdMe7DA9AW4J7noUPw9pTlhXD1J9bKfgQ5w79UfYntKnLLVf9Ro2oAzH/14A+6KjRh6R5OxC
T7+m5JeVrnfaLrShSjGnL2ZIWVLkYfk8k2zZORrXlyKvOVBxgIcWnZ51e33bLVmuokyfBif3zPxv
DQ7ZGvpmUTqQYbzbuQD7JekAJzVx+//j7MqW29aR6BexivvyykWSZXqhE2fxC8tOHJIguO/8+jnw
TE0kiCWUMzP3Pkyq0gLQbDS6zzmNf5+72aIl3WBUVnFX2feMpqOsmDTw8tlcgrUcUB1EFR1xii8G
YynoruVqfreW6MwWs/JbV8bVMxPhEMWL1wDU+dCfhB4QvptLXX8N0tpamlT0LsZl+kDzjJVeUwuD
dgxyxKczCrKki6onA6IY0MTHDiJb4jmuqWwV1YDu+l1ZyPqXBWUWf9QHDEVJp/c17g2gU4DCV1LN
eVLluRRYZzHyrKAB60jcUehGfEB3grsYhibutbYfq7sxT/Q7Uq5rgEmR875L+/dcSrOHKpVbD5Jc
ypfrB3rhocwwm06BbAJ3Bd+70wZoNK+FU93NDWOyaVpSQ2AujhPFXVT0i3bF2rfvpJ4/TSOBYQQo
VJrx1mN61ufemklAwJdKWt8NK8Y1gAwpB3CnzLXp1As+jMuwyGwB2gYALCIwYEfntohRQidbK+o7
o5liv2xrB5QRpGlKpSiPADGnf+yR6Me4nwl1rSRTHxVnLg/Xd/rjXc6fMS53FESgwwOyB/d9TnaS
AspQ13er0ppfQGCEnKgxM/SCpWEDwA8j01LuZLkavhTGAPmrjOZLtFQ9dVcnN4+9ZFi7PnbeVAB4
d6uz7Gawfbw47+vX67/14sZiG8a4nWi8oATGR+86Gw2nztr6Lo+JHlDVvi+RZe/r0tberlu6SB5g
iVHZcTFqbBAs15ZD2ydXIMte3a2OkvkNBopDTXwuBHH4Mpiwr4tJLNiGytqA5w6Q2V3cZGajoQMa
97nfjKWK6m9rFlHfyWTCLIfeEHGILvcQWGgNkFsksKyswb2V8RZfKL5qE6Nm12T9Ujb5nLoQ75Ga
h3quiIjpdmkOrDrA3JC66rbt8ORfY9CmFYJSdphPA4BWFrq29p3sABXuZnKadJ9GazD4Gb4o/A0O
bjG+1lXrbddIi22FiZprmYvx5WTcQUg5TQSZ+dbC0HhjJEpUlS9QMXCZtc3LzA5nQPw8yJpDiR5Q
sfzLFKeYZvhZdwTg9sQYc9eTVA0VvNQoR+QGA/A9Ll5UlWvOxP50tMfTDSA+lISAvoGu47kVG9D1
tRglQLGbUd1rawsJfXgRyHR6StxpspAsGL1eua1m5gKQ0WXARxqKihcaMQxJwePNu5gs7WSkDkRN
Zr8e49tszoAO6L6uo7JvpK+f3k8M+DVNECExb+aiVpn0SzURZIjh0NDFchdDppLX22bufDbHxigz
vHEwiAEgTFYyOt9S3W4UvEHqCizB/JBZuK/VQZECRxX1zS7ckTPE3dRmY2txaUCQk5qjr5Z/qimy
6kxwV1xERRjBCxE8fiZCCjc5X00cL12aMT2RyuxBba+qr6U8FIIK76aRD7gVCucYl8L5eptKVIpt
KOgMYwYgo5EM2b0MyZbys98UWwxkHXE2TM7qIjI5FCUjx4a4aJLFN1PhZB76yp3ACu/XuNXh00hj
AOqS0cjlwm3aF3Y74Gl0ay5ereTeMBA3Bq3XWvZzcnPdq3kfgC3A9EAO+hitCm7f+fFM5mIZtREb
t1R+tPvZa3yr7/3rNj6aPqfpwocRkPGBOEABBDCScyMLyDSoVDjmbaIl1JdTkgRa5cTBqlvltxHv
omOzOMmPHg/W4wqg3j7R1syzQXT8Lg9mEplzS/flZKu+TID7MmZL8uZC/1VVjoaBKERPRDNd+SSW
/WIDUBATlGsoxfDvXDzyYmJj8ugtKAR1sDP2SjDejT+v78tHgOL2BZVu5CYQT8QZ8HWAWluX1i6o
fYtstvDGwkl2tGmUHXDZ1R5twdkvl7YJ+rmxfWJn+b3ZdfNe6s0yQV1wiI+VajdBbFXpvdV18Z0l
ZdXXXq76JweD0A+wLN+saxoTH/JPst/34OiCqz8YXaBbAHm7qQJYryB88QkKtg4UZ0YEBvATxVMu
qgBhXazzatq30APA63CvqN2NNLzkKHJc3z6RIS4JreUF4A7wFG7H9Rb4Bk+bNLfIHvLx2z/YwV3K
KB8sPeA+kVUt+z7TYccyFsy6NwOnzF5qvQnm1dpdN7Xx5eON+NcUF/oXc6jkIrXtWygYPsbQxbaa
Xb/c9YbsquokCJoiY9xBSVY+DCr49bc5lpX4GAH2dOi1fzgkB7ciaMN4LqBWdf7pq3TINHDnnFs6
YqTHhEkONx148Ad7Ge51a1EEZ8XOgvuioJDAhrniqJBicebkUUtjpYK5qXVmNzfLwW/VTKSHcfnh
ogHB0OMKNAPg6DyIKUfhizhWk4aTmtWNh3ERcR2MaT9+75LRwiAta1JfO3BqEFAXms7e3C3D4Mmz
2i9eXjnD18GWy9RvMXYhcVFc1yDdsVS5rrlasqxvo1nQyCxlRQusZJlkz2zWNQ6KSqH17aBjKECv
1lkh+Wj/4GGbqUkj6o9dRECQoS1ccywuMYwo93UVmj6vBjGkW4D5m+cRUlwHWfEkso87gYtcvGmR
FSDXVdEy/UgheUWmujPB1LeHJLQxjnPX3INU9ba0/rF4EMlpXgjDwxTGEKAK4wDHzOTwzt1RWYYs
tpQ5CR0CdM5oR8D2H/TWSDFnWMIs0JexwRhJzCXQu+L7iv+L4JvXhzFYJBGK8+LzO/8pFvdcLFC4
UapsSsJeOhYyQZLX7Km6tybbhWz7/pOB5cMYNLUMwMWdC/A2iOGLkfZLEmb0e6ZJwbj8GdOvmNx+
O84/rpu6yCiYKdbCAqsZAvQ8kEHC0HUA09cEwvONr8bHGYyHRSSZyGLT2XcOzSLUP3DH4CXMksvz
c3SMalQxviAL28K+G+JvsZLvMSUbRyV4Y1wAleAxsMQY2riEkQxwUXJ0nDhOixlwMkW6NaxqCjS8
OPpGq75Mjbbs87maA6pgZpGZKPnjnNrdbkkhWjKl9rgHM0eN5AkA9kpBkt3oSfcYI8F/GErtqRod
6wlQZYxeuX4EH3cstz1g+yITBn2LHQHn5noMFkk2ZSRMQcLRb5QknI0bdH6LR+eo5L7x2v2OY38X
R+U7fvN14+zvvrSNtzSCMA6Hr6uaZZx2CloUYOCh+uZBx3uNKsV1yH6e3EYAU7loImJ5jNf8P2sQ
Jzp3hCUDmL3RYK0hv9OkwTzGxVdXfQ9S5c6Cblaz3EJO2S+/I6BSaxWsddM82sTgBKAviJ4xZ74B
EahdZINgwgVGxzfgF2JG0bE3RhekJTCFZ9wNxqNh/Eza70On+ykBVu/6fm/EEVDV//4E7lOolDw3
csPEfi+vCQHjtXdjyR972dNEmKuNOwGPKwahRsePPfjPNzudLb3Gi5uE8XKYmj9zvLrJ+FKA76gm
z0YuGl13+ZGD4I2dZb0ApA+8CshUahDNV4c0VLJwtE2vtTO/BDrcKN6ub+HGDQRLKtPkQZMHdRlu
D+04SyDcWGHa9c5wVa+5o27jpdDm8TuBw15GR9TPAGBAVR5wEHRSzrcQaiOyXelaitqWyrgXbiE9
FyIjF0JDuLDRD0KuikNCuY5vzhKlW9FLTDJI4s5hfDS9J1MPEl/yW58IbpatQzo1xdzzpMxEaNkP
I4WppnqXJC+JSue2b18FB8S25TyosGE4uo2ghsQLw3fPrZhk6bKq7LJQ3TdP2g85AC/Pba1d1LxR
CKs9ls/XDW4d06k97pjyZjFUMsBepXQerX2KEdTKIip0XobK81Vx31NuLB2ROljJ1iALdkA7KUEb
Oe+6oO64kfYAaQ8wJCIyNE5AVT3fPslKNCs2jQyslO+WVjzKSbWvrPTJbvNdvTpehhElrf7DSerZ
tfv2YV2kP0zmQBoO1/d1I2DiGYXXId7XAChg+ee/pEEuXVtFQULrQXkwv9m/Tf9X5cuH1kvw3+vG
tlzz1BY75BPXXOeldhjwCtKKx1r9GGjfNoM7zSLxqy1vwfeMDAGvDrx4Wdw8MUSzJoXKxURCUyJe
OWXuYMxuQgQKNReNaPZVgzSB0j/G9bLnx7kZBgxIym4lIVrPEXk0j0CHFk/F0/hVCRsv9qu8dJfD
IIhYW7sI2CQEKADuhzwAd2KpXknpquskTOTBlZCrgPjsolAz6oJUazNqMeQf5LIAIINy1vn6LDzm
FbhpFv4wdubirrfTI3iTQXejBaJ8eNMPT21xEb9eyaxQCbYmz3Ed96VzvyNLcPEA8SbBBc02iI9d
p6a42NW1stqjTpyFXWAE//SXA0L1oeyC9hq3DlkZ1TSJwXboSP9YKcXkslTJ//yHBHTu/41wK8Dr
UDHXuUU6iSEbZt0/1Frl5k6UtLbABzb3CvV8SF9g4AEAPOcuoOrN7Dj5QEJiFcRtJfIgS5Oo37N5
3QOGhaQCSooo6HNW5qaq25bie13Ucd63qYJr0lkNvwVUGI0K+9ciaTK6pwYN+nJ2gnhyRLL4l1kb
slaA/SAagU8Zb5jzhepqPEMHWUYczIzUlxz7tgUhPUhl7c/S1YY/63hbXD/FrSjlIHqAK4ypq8DU
nJuEvlk7xzn7kImzR8VmPeDxm3sEc4gFHr8RMpDdAPAAZB9Y2XxD3KzloZnKJIde6J8K+4eUQMtb
j1FqP72kM0PcQUL2f6h1IpHQUGkAtPoxnowQ0hjBdTMb9zR7a4IIA2k1RoY837kEfP2xyPI8zCan
Ceq4TCZ3WZ03kxSdh7Zk6hI7VlzMI54SX60nIRhq4+jOfgB3dKuUYVp6U+Vhp8g/VEneD7LxQBfp
EMvm5M62fk9M7XuTNIdlwPxlNDuBpCQN9QoCndCZFrIL6TzNv74tW78KhTao+6DhDRYv96vKCqg8
6DzkYdoarjWTgK5PVm0IypRbzoTGG/rPKCyjSMS9ZRuipQPQbGzt3V3TvKbag6JmBweFms8v52NY
IVR3UB7ih0dmqENlskOxHK0NFB1EYeutaz7d3DFBlEMhBu70YYUP2INmTXFX5OEQmEBDpOWz0r1X
YFs/X18N80nu1kGvCkpIEBGCpg+/mkkbHTK1Kw0l1Sm9dqwrPEmn4LqRLQ84NcItZjH6GmM9ZRqm
1NMCtXT/4fvGMGOkPWy2BNKf8w+vSFqt64wa10H3Q6XfiHpoyZ/rS9hyLyamCRo1MH7oUZ2bUJoi
hrREAxPJfRE/zfnNEPumSGd76zQAh8VlA3gBZHy4jWoGqLDOBiKiVq31O2hsnYepXGYlCLwX1H6k
iIDI/rXD3dRtV1eQQErzsP5BkQ1KmL+llBCWiV0ZQpBtI+/jgh5p3bgYRU2t9L5UdMH3unW7nv0G
7tAgFDzUlozfgCJY+RutK/Pd/lnftrafVkEaXT++jXsUNGYU4YHhAAqBT73xKsw6YyJ5WEnhkhUP
M+09sztMeQqdfRFJa8PdUUBFqYBpBqNjyuX5Q4sBlhZR8rCYV7c3/yRd6VLLEHxUGx4JMg9wtOj+
syEcnEeOUpNOcbvgDO03mfbozeygSINDFCFbN5eDYjB4YsCumbwoKUnsoelmFdf00LpqlXjrelzK
z5KG4JKsk8p4UIxRqXHLmZoyw4whC2HVNuGNiSd37T/sGI4e3WugeDDtmvN6OmEWYt+Zedi0v7I1
GscM13Pj5u2X6862dTKg6IFADVdD4sZdRSaJdSCEHSwFebA2pVAMSjyN7iHaJfiQt44GgYKhOPHg
U/jAZyRaOwPYS0OjgOqk/t2BZo/1WXU+djIMh4R/M8kTHu2ej80YF2MHIxi3kdiBkzwo6V1DRTiT
jfQJrSSG6WLNJGBtz0OsAX7J3BWw0+Wxm2V50LbZTW42fg+aWpUc08E+ghKxv35YW0882APHBW6B
u/aCR1YM7bJOCi6nUI3AHRhceV8+2NBZ8YffYw5wnuDQLsujDEnx1yDnHrVMQLXKmcGvakB96XkN
ykC7ub6sLSMMpwZcHB5JIBieb2ZurHJRjAsNV+Uxn12MEK6B/Nv91uvv1w1txXFMc0Kllw2YRb2X
+6oIsSuAGDUK2opbBHb5lO8gG259W9+T3FtEPYutb+vUGndrlHLdSKibwhnHBPjyN0wNc0e588TF
UfY3cZnR2brYXX1SrVmrREkNSccODrerRQ/zC67Gcgp606tyb8xvM7LDaM6hOYqUclmou2aZffUn
lmtT04rZUcFvuqvTcA66393g2m/Xz01khPvaxmRds8TCsc3d/oW85j/XyoufrtvYCk9szgyatqyy
wWM8RrlNB2ehRdj15HcFGk63gtdkdp/PyJEn/zXDlnqyX1Inz+kiFUVYd8ahLNOblS4vlk5EadPW
cpACfsDW8crgAyFAb7FWrnkRTuBDuwOINrt8SlijwRBV0zYSQchYo9cAlDCiLj82EtARQKGUsoCG
MTE9JQZl18T8+OvHs/EtAXyPFxkQpSgM8RnEnLSOM62IEagte6kBSYFO9dAaBTpOYGmrsgxOMIIe
hlMChMkrjlh2Y9PBnmlIhiNGyruQAVfp96baDzXgF7/k8bhkb0XyitZzoxje0ovSi821MjkfFHOY
og6XWZO4rbR5grtX8sHCo62Gyn+ceYkoWdroqeJJiJ4K0j9A2C5099MOKo/4pwihwrjTvdV/K46z
++5qqFuXgeHlaK9cP8btzT0xqZ77/5onS65PWYGux7iTj1MgB5mb9u6jcmxu5n3pGQKLGx8C1gge
uYPHEDAfzHtPPjhFqQxnhGo4ZN2LfQVlMHSnpPTx+rI2AhSUWnQmI8fOi9cgGswaDJA+pmGuYVDC
ul+p4rVa1MffJNH02Y3LEmktNDx0MFGg+MQF3L4BSMfI8bWVkMFxxyIhEAckxb5Y9PmmHvCeLMDG
vMvAxfyHnQQrCxproEjiqc9d0yjWqGqB/4SWHo7j+xCS8fMAEhDPgFxHjx9+CQm188PSxriq0yRN
w6F/qwHIlw2QIodjARKrIxS63fAMVGQBHAEIjhHNuOsZamadKa1LFq5p7ZXNsUsghr0IHnMb3zKy
ww8NfsBe8ZQ9XxHkPgs1N3T0w/SoWAdfNv6YmLn5D+gRxvj6a4dzi8xKkRjqaIdZxpMZW/4gvZLq
CfBuQXTc8HTEePTdWGiED3IJISTs5xYCthlmg5DAxoPBzwwFrXkFyWeRv6xjrQTXv63NHfy/RaCH
z3dQ7xStBikgg+A/9XQ8/1XyVEJt1ZSpYG2bDnFiiYu7Ka1JqZQxWopdDCjVJGOB5us8WIL2k8gO
FwOdAWNLsbNZWGCIzKIRzJvHM1IkEcI8i8vMkMigPKNDWAAFOs7zwGSLc8MuAaJojXnvKPlh1DDY
7vrhbBsBPBG0HUAT+cPJp86QoRlOWBd2NZM/Vr78vm5hI95hGX8tcIcyJkk+UAUWcrkLqP4KLV+v
la2DpNxBwcDH0867bnBrSXgJoyv/8cTnpRIGh4AMbMIgWr0PJTQS5KX9dt3EpQNo7LYFkIlBNLB5
5y4N9Z94VgrEcKm2vSrN3b5/m0W9kcuNY0YgEodaCNzpIqHtLMxaR508rOp4Rx3jnmjPmanfpvP8
kBY9hFusw/VlXX6pAPnjgkAvF8EIMfV8WW0s6Q6A3EUIurY74iKaHxP76yga9S4yw30++uDQXhqq
IgSXAErL1nC/1vemCCUnssLdDlkd92lb1rhnzYBSI3OzDhXGoqFu67xf37fLmIp9Y40ldO8stIm5
BamORG0iTwUQQQ9xVn/roXJTzx2WBSBtKpotveUXEB1AAR2JNBqgnPPF8iAhK0QmnRJ09jMUx6T5
W6Njpk7b/wHzSVyUuXB39vWiZYZsltEV+dkWGJ/Rz/JaD6FOSet3gGj60OyqDtowi1SDNkwhd4CG
A3ALSOD5Z4IFbFW1pApmMmaxflfM9MdMEnW3Wsawv35oF2ECzVbAIpjYByM18ZXGNjZVqWnGMURL
1Zes2k+poCzCrtKzAH5ugcdGFDE1u7bGWvC1Su4wyEMAi+1uLfP+APAe8SS5VXe60Tn+nM/K8/UF
XhabmH1c8eibAvh6MakoxYS1EknoGI6/dDXSvRvFciGjAownNDS91usE671wzA97KJjgzYXmDs94
sovKzBsb6507r3pPgYaCIv3gr5Lgmr/43Dg7zIdOXgRjE6cgf6qwM+8So3Et9Wvit9q9KmzKb3qj
9XdF3KemDTpRYwcrgsc33yAxe5O9O0HvtkHmPf+R/XwnODPR0tifnywtSbK0GQGgCO/WX4+prxw/
jT9iewcdcFQ+0TXGFXZuABl70mEEyhiuv6rMW71K9YPrbncRdzkLXDCsalQcC+YFnXlLIXAadwZE
TqGV/Ou6ncuXKGeIC/DgcQ9qY2BKbZo9kc7P2kddd/tDGI9uTV1Mifg+a/vc+C0SfBIaZpHl5JBq
o0lWmsCw8aA6tSt70y5tvO/TTpMPxvFn+1q7gj3d9MOTU2N/fmJx7ZtcSRWcWi9/y7U7PflGNYEA
jMgE5+pVnMlLRnTspvY4zm+TfVdpL4ITY5n+RUA8WQbn3cAtrkXBnC9PCx8CYE7q6T/qzs19sMPK
fawKAsVWiIc2IqjpbDYTov35tkEvnWhQYR1DOZtdOcZlrNUCE1vbdmqCW1KXglhNkmwK1dmdbszb
zL++Z6IlsJh7cvIYy1DCBpbQkxe1fyDj0/W/f9OZTxfAvQdTTZG6Rk+nMEb1ob4BcaBJ77XX6et4
Z9/Lt8/ZA/FodN2oYNN4sXfaJ4DOWskU0rLxK6XxKuATS1OA29q0AuUNSB6yaovN/vxk6+oMKgS0
xNHEs6e6AAK0gofG1n0Huan/G+DcC3I6E+36fArL38BueMT42hX7cQzabK+LWhHb54QsDAJQaPZB
JuZ8NWlJYxWaQlO4KC8yEyTfoULlpu4f6tme/oJDEqxuK3vBm/C/BhlbmjM45nPfWsygV2uejIHF
bz30WiYMmUGFTODm21v519jFtTTkk02qCYXM5Y/juvOf1897AySR8MYFHwPpMZ+j24M1gdEGn6vb
qCRfKYaikq/X3XpjEWcmuAupqurayiF7GqrKz4r+xufaVA8dlAAelUrw2W5csmemWNg48W11qAfJ
xrCXsKAdCh2vmv1zxiwRRfQG3baDZi9asR/TLs7tsOA2jRq+IbiAM9leaaOQhxkxuiPygI3MByv6
a4kLdEwLQ1ksfEx9Rbwck3v0UgpyzZNijPIW7N5GUIV8tI2SCljUmDCvnq8qkRd1sWs6AeM+uKW+
uhOqX9d9YXPjMMXn4xkNZUMu+BiKtvYYDYlhM/KxaJIdxBNd3Tzoc3G4bmhr31CwRkcZLBj05TlP
sJvZmHQ6zKD/D24239D6u13+ZPU1Zfh8fo/yONrzbJIEw4GcbxutyJRlGia7Ww/j105ySyWoGw94
k/zT0CRI6p1a4halkiqZZL2bQ8w+gCaVRlJvaEvRQ/qym8zMAGqAf9DSQ2J8viAIPyWWkY1z2Gte
HcpBXO1l6TCb7kr3zU0louhuxYdTc5zbTXZhVdKMo0q1/Nb8LamJny3f1SRQlD1QxgKCxcb1d7Y4
7rQW1CWdOcfijJH4RSW7RRyNIhVEzgiovJCOhQqPBgo6epUmt4Mr2FCDU5Va1KL+kJIHK1fBZfh2
3cW5ffswAuERpqbCyqC832lkBlNERzvGnl4tJ1qnzgW3J49v+inAhBb/ujXug/qfNUYXBWoCzAku
owMSqBktddaifM0kdyJZoA4U4gSZ5dfGdLv2o+Bm4kLFfw1i1ir+Bx1jwArPvdCZZ2DKcTlF0xyQ
IYJsklvSYwIdj+sL46Le/+wgFYboCcZE6lyExeWnUMxJwlkRbfCgw2CD2K2Iyirbq/lrhctT6gxc
vGxUtSgF+9Do9pil5s5J49JFgOnbcj3A7BgCE5zSi22jXdEQAuGzCFJfHsTlXMx0Exfht5fz1wr3
zSZz0xhFj+UgfOym/L7VRheStG5jfu799b/T+WuI+1ylFGDjCiXGCN6Hmb5PafPNFskLbnkAOljs
S2UjIjW22JOsYcW8IgNCeFrUzbl+S4psfMh1mgv8bOtzBZiYKVMwwjWPK4WSwETVtdejwfliJw+G
XI1PDrRea3X8kkha42aQ3hNcTVsfLYALUAUAe8FAH+18ZVqDxukIhFKEwXGB3b7H0tNaZK4zLj6u
zt31D2nLJ06NcRHCxjBKSmoJPqHe1dlPvb5JWy82BA6xtSQISaEIipY0HJ37XKWx71ezQtdRncg3
Yw5WzOBSQ8VMD70qBddXtGULYBPwIsByQruJC0EabbIBMUiP0q/Z+GJWhZtov4t+DEgt2LsNF/zQ
kpaB7sS7nCd8qJgMqtszMSMIHbc3E50tl9Bc1NXaWA+LcihyQfQOoY77aiEuprQDKBJRUg4qm0MS
jUrrVWYJVZGYvBlZ8uP6Bm64BHhO6HgzAiF0PrjDMlY9N3NSWFGNr8+X1MLw0OW/pXGee8YiH/7B
GrCemEGGvAXMtHNvx5Ozq6oO1pbeSCHSk3SYfTkbdB68WV3tN3OQMcXzuk22gpPaDYtPGByoA9+H
AST40Li4PkAzZdFX3FJScwdlEA99Bqm8gUjGfRWTB8ygFjjKRnhH2wuVZMj7AdDFz1Bsitxwis7Q
oliZfLN6LaBYsqKwfH1Vm+d2YoU7N7C5V8yGR9xQ14M2Km45JO6E+vj6D7fV2XK47YNAb24QsFAj
RYcMfaFUr+ZEa9eKG5Eo7sfpX5wUjkoBQ4VN7uC8o0FPvxpIokdlP2N0VyQt2WOTjLelhnHN/b0D
ZvxSuU1eYm7HeLsYD9rkS4mXpoe1oJ7RNCK9Hba2ix/E3g0QN/nQEDt3V5RhWowsj7Vode56J/6D
2r2X3afmfo2jugM9EMC2f/hCwDmAYh2E3kBs4c4VbDo1N4vaiKiG+X1yuRvzL8XynuKxct2BNtyU
1Zcga4FUA4MhWLw7uVK7crHkXmrNaJHubSnSs2A0BYn8ho+emWA/4cQEWZeadFpvRilQlHsMJLrJ
ZUzMiQk1XEQbEfBwI0JrLIShZgYMD27xc3PJOKVEtWPcO1WW3DpLXbhaGYumkG3t28ebHiBvbJ/N
fQ/2osxZD2nsKMEc1CQj7thmbgMPvX48GxcBwwEAG8QociBrnS8G+Ps1W8bSiFI9IJYS0DJ1V4nB
15/lud1fN7bh5zCG/Boix8h8eKcrynGgOqbpRbEz7isAeKfR79u3cnnuKGb4qq6Wf/sHi4zYwmRt
wL/m7u3amRIMQIXFJVGftTTNjxAcfu7a3vK62cYdRLP0ZlwkyV8xXNa/bpw5AvdZM/4bBJ9wzwI7
yvllueRJnJHKiEx9Z8Svmi958oCZnUfSC+6CrS8Ar3QQXHCUGJHILRM9RS2WpR5fswQ5NfVlHlKX
xp0Huu/1JW26Cypd4IniAQhc2bm7mM4EYM8aG5HUg2Yrv/faq9U+9cO0mybB0W2ZQsyAkB9DeUAA
4dyUA1SUhRBlRooLuW+0JjzTERwQX99gdzaC0l8b3An1tkWokpdmZI/LjkzNc2J2rtO+V2Xh1X3q
dRIksJP4kWSikL91YiA/fciyAIbLF4+Hcp6SylnNqDBLw101y1en2DN658FWsj/XD40vjX8s89QY
5x59krVrSRYzMtW4yvYy5opB7dqgdWiNivNLWSfzkGmZ+ejk43Es1vpO6ob8BeNz7V2q2KgBxvDx
xOty1fl+/bdt7gNmlWKQCv59gagh6aRMs03NKG6qX0v/oqJIVybFSxFnwXVLvFLBf3cBcDEwtBSU
7XlGC4mb5r/XRLVIrrX6kuLHpXXoe8lbFXA6G3eouvd+Lnaq8nrd9taVwYhOENOEGgNUNM59Wc/K
xQRe3YymPNhTEaFzaw9P/3YumYcQqKSYFH97AoVJiFt5dN3T5+srYF8CH8tQYAamDrMUADTmXt+9
vXYLBMStyK7ukxRfo3r8l9c3tgYfO56nTCadRYSTe5watKclBMKiuLitsJahF7wYtzYKQmdsGDbY
vLhUzw1kmEpvKU1jRW0aGCPoMIdauctEuKqtrcJNg54am0vrWOzPT5axmHGVdxgWikLVPs12zZfJ
FkThzbh1aoIt9NQEuAj2PMKELCV7wPlvIAoQxLbk5SRQm8RrZ/kmayeP1IqgqLS1hUxYBLAZ0M8u
QEETjVG4YHGrioOWOL7SWW6vH9VhFMTmrcvzxNDHFpws0aGjlI+DipiVdm45egomcSkoyGHQgwyV
LkcTFBk3Tw1wcybjy96oXCI0aO1iK7VjRnVtuLJT7RI7BhlRJEYsMKNxTUOlX7WJrDCTtpb9UHTK
dJin+VeXiUaJbYUcyAaif4NnFabMcSFHSqekQfHZinoLM7d74k0t3V2PCVu+AAqqihcoxGNB5+C8
cAXAvF0TxASp9tSp81Y1KlQCSQURoGnDEtwNnyzU5T8UTThLQMpLeEWYkSV/m5Bvr+0tpBvW8h+y
4TM7nBNgAMM6FAQrou2NZT/ZEKwarMK31GixREJpG57w1xabC3u+Jmca4qlkDidDv1WdD5JNPFs/
fPqIPrQ2MA4SJBhoIp8bWZd0dGSCqwGBQodGZlm7JF1bT2mXzm1VS8Qa3fA6SCpBK01BDxk3Lhdh
nV6xY1tF4aXpf0E80StF80I2d+3EALcgAqKcHOswkCk/c3rfaZhpIJLX3vQ2qIUD4ssYGjwuIi/6
pKuX0oqM/gZiKPUaZnXU5aLsk/1U7krFXv01w37GSYTTRyBL2gFLoZgqFRhtle8dsEQxXEDJvK5b
XodqMG4as3K+ALgvCHdb2RD4oWAB4oECvXJeakJzhjRey9mODNJ56rgcSmghrs94cbq21h7S9Ita
vA7G06iLtKZ52CVLxM5Mc6FJbaRmzSyY1mBT0fpj26576B/4FqLUr1KnHvQYg0TTD6VDH7qYCtKA
7bUDPwpGOMgQQDyc7/yEyVxqA4XJiM0VxUD1I+R+jyiCBP0STnp8q5rpLalrAoUYMEzyH9e/ya1v
BJcMslAmJATK1rn1huqABuO2idSxy1xK1dzLZFmU7m7cn2gFgkGFbIpVKrhkal0rWhVNa0fIDN25
/Ukqupv0J0IqbwLbbvhzfVFbbww0FgxMecSuogvJfZgGMXMJA+vsSEn8ef4C+c6qCmLpUMvxwUkk
vzdbf7W/YnTeM4QsWif1R0fUWNl4MsIwBloweSi2t+c7W3cDvLUvnOguwaRk+TC2ni35VEQT2zJj
gFuN5jjr3vBykNDt1CDwjBI9hsIGmBl7SPCcGpKgNs2bRDTXcisYQf8Xj3pYxMwwbl+toTEx9l43
IzrX084u0Y+knWbcFGpt7lQI0QsKQlsBFjUEMDSYdhzahud7uCxSIuWZhoepkyHVMmrNRU1/9Cqi
CtCOmyvDGBI8fyEch2rCuSV7pIy4iJUtY3/oOyhwtxM0Z5sEeFVTcA/yisAfMQf6HP83xn3yRo/R
DB0y2ggzngzMOFmoeaiNCmonUhtX/iqvwHxjAqOvJVkVKHMRQEsSpNFe/VrFwAaUa7XsJi1VvQla
1I92V0NKnjbaEa+i8iAtELPVsk6QbG9FCrY16Gxi1plpcpEiRcNWbgvTjJpqeQaf5wa7JbgHtk0g
scKQB4CL+EZQnjYlhujIZpRR871WmpcFZCCBS219LwwFgclmbCofP/BOTfJu7nsDe29MmJ+m7O1h
uJ3t2EuUdt+rqYB8tuVXqGmzRwoaaHjunfvVQvMiq/5D2pX1xq0z2V8kQPvyqq3d7fbSiuM4eRHi
JNYuUdRCSb9+Dv3NTLrZmhbuHQRIAhhwiWSxWMupUyocq6ViyoOhlSjWzQ7b6Wo6g3h0Gk+3Td+q
PIVPZOWTP1BDvZTnDOiyHB04p6lmusa8hFnXuF3z0DlbU9rWDgsqjBlxWBhcOkGJK3AtGKzhbvBo
ZeHs4FqaIJnfOK7V9cCpR8s0z/SJLwfpjLkxCXexarYr1Gbfj6q3AIVcl87+9tatLuhMlOAu2kaW
KZOJMqTUIxWcxVnv2pW5xWy3ZtLgjHICU87lJIaSKodbJGlmnZyYqK5k9p2bWssY2k68FRJtiRJO
iLFyRFWVO/WNuWOVabtDtjRuOS1fbu/cWgpAN0GQAsgmp2kR59PGpJ8KU88RfNXP+fghWb1vlrsS
cwWswjWaInCy5yT2b0tdVQ3k71Fv57S+YvQ6c84tJ4dQgzSHatCfqd0866nOaSSi26JWVQPeBHwJ
kP6jLHZ5q9I2ZvNYIleDzvZHsMmFldxsPAprq+F9fEBloakPj9CliL5MTOpUk3Ua237PHBrmcfJK
UhlT2uT326tZM4FnokRvu2R20WLglXUq9O5gmH8y7Zs6tKEzL25ebchaWxa6tsAiAUYqEIAK7yr8
hBFJGts6sQYjy++HynPGoJR2t1e0JUXQ9EVBVyxv4j8pKshlIzL5yF+TJvznUhwYc7QnoB0HadvL
I8IaFaJUsHjqUB2z7KDykRtTi74w+59bPRSlYPEQJPOoT5CU2IstKTweIgQzTxB0vSkkC+y+wqA+
p90K/lf0AR4k8oPI4kEDxWxT7CTarNHUOU1dtqsXBx4ITtObpcabiuFPpcXlhrKv3Ce0MyFjB2cC
5B/iI1wDzdcOU+OcDLP802ZVhumpkrOBFuA3RghpMdAL/iBWxJkSBaXoKmpUjPXOiQ6eij7SPTQj
7gLQepEfzT+c0M1dOrDBwqlA9RqOxWdEchY/Vwq8CjsbnJOSL2gyytXEBRnkC8GgyNtKuHZYSKTx
zk5eLhffj9hJ2yXVqHPKlT9gpXaoFJoQVjaqZ2nfbstaeUB4EAVUE4IL/C2oIVxyMjt0Bk3vEAHk
VisPxVZ+mv+Kq0M6E8GXe7ZvRZ5mIPEdsW+O7qFQEiZpDabB2s9AjnZ7NWs7h2CIxy/Iq8LFvhSl
TlnVMowJO43W+5hrh+YrLam7kJ9wEjdErakecCqoL2PSH9hQhPcCjXSmM6KadQJdDihr0zZ4zA92
77IvqCjdXtVa/gBNvn9lCQ/HXNg0mamMHQRZ62F5B4LTibI9KHkDqQjsaUPe2oH9FQcOostdZMnc
NBJ6nU98dEp3r7bH6Zsp/769qPX9460zAKGgXq1eCkEjsNTZs+6cGPvRZa+K/rVyfNYNLgjmVL1A
/+1G5LGqG8ZfgYLbPBrMsBN1cYAIS1zbLANZeSuW50Y+jm23YfzWbhUoTxEUAEIMKm1BVoOO0Rll
MgeV+FOHzq3mmbX9hu1bOyW45vzSyhpvP7/cwMUE20o1lsCQq8xT6pPRTH6sf6jqz9sHtbYWMDKi
k4HD8q/KS3WGliqlg6LHKUbJAkxKIofK1UOtbvGtr67IAMUwr8CjJCesKOlR/lj0GHqnvcq64jZZ
hNxK+i8qL9xAoIaA+BsFRuHRIHrfMEem8YliHrvhDY5bWS+390wcZvj5VlioWyKji/Lr9VtR9bpS
ynJ8Au1lHmJ3u72t9Hx+Qp17fZvWR6XMv6mqTQPk0haPWUw61I1V74ZKkZ7yWRl9fUmXXYV+xkAb
C2CzNHl+UFM6uT0aK4PbH8ytlWijOZADySwMrQSK8VKZWkxZm3rLiU/9Ij/ENHmupWMdfynHcQfC
IISz32/LW7uM5/IEixbnGHU+NlJ8AsTe6YIYZeou+ZlsjvLipurGukTfVJawX4oRx6fUUH87sWKB
i6HyKTIngLa4WaEgdInDvCtcqm/lBdYuDgBovLiH7OvVxbEXTLMuQFNxythPFeos9e822cp1rN0Z
R+ZiEFMgq8LdsLPH1WKlrWV9Hp+qGSyFo8SKnVJo33vQT7goYG11166cGzhn0WEJQJplIqlxKU5h
qgMWDxgdw4jU7KMdRn5LzbT16y1SkpUHAtEYx2hAHTG/SXiFHLIAFUxK6VRIg683+S6twE4yHueR
ujT39CL2lmbrVV85M+Q8QTgGjhdg+0UfL67tci6Jxe/BDHSYm0oYZeHf1v01GaqBbUTBnjPf85+f
HVlLpSmXZl065QyUbWguiWs1dIrgn0rhUEEkjfF+g7tDnByXKK0xTQSKoeJ+Januas7oqvpGTpWr
1+X9upRyZUtjxQGSJ8YcQubFGLuajhvruFZwLgFlX9BlwECJcVIsc1giq+NT2d8x7S0GP5bUP1Tj
87/Zrr9iuOKfHcrA5CrWsgb3qJbofeboy0GJ67umdqyN47++QpcLEkxtNnV6NixYkFWjHcdPfWPn
7KbpX0hBghV4QD4ICXf1cj0YcA0HZFQd3qJVxbYny6EFRFXe5W6hbXg7K/4pHGALshQOdUJy6FIY
1aa+UgiBFvRhNTzJ8+gZ+nFmlSeVoVk8l+ADYRIok5qNhPXKO8slg9YZdCoc4SkcGyIX0hEDm9l0
70r+lWpubS0uqUJi7lQtWtIQ5Pyuk4EG6LmmoSwFkuU60xOYx9/02H6h1Va32rXZwhdhM0DpB5AC
ykKXe5HGo6FlyPGjqetHPU5uZnpjc8DjM33FlDJvax7BygVEURd0OeicBf29WBtCcpFi8Cse7qSE
UaSjlPp5Q/QNX/PaZHGSUJgTA1gmDHMQTBaT5GRhrMM2Y/YJHmu4hG671VW4snOgk8TbAt/OgF8m
7BwGNRZMwozu09JOoYOJWuNrCpQuXk6M65vnX5X1+/adX8lpWsCYgX0P5WEZxUthWYrG9L7uqXSy
mm6iQSspSulKqqwWrr3007s50lx10e9RvUgoTA1eC/hu73Zd7/xzIANXYAdMX/CxdSCwL9XG6MZW
smtDOimVgeI8RlhMOjiBNhbM4w7BXIPwFQ8CQmPUTa8iu3mcnLnRsGC7xLDgao/Z2j5mNbvabHtO
H5Z10PUPtlY8oWUhHCT0a/1z8CAWypG8Gvq8jKvQyKgtM0FhVzox9ZDTb/GwszHmYNrdXumawp5L
EbaTgBnfiB1LOknkrbOftblG0nBDxrXPjJXwTBAcFFSsxEsxSD1VaFIkEVInWbnbWexr3vjzl2aL
d3DlCUSJF0hSVGBsJOEFNV3YoLBFqZIoT3YAD/sFeXCW3BuK7/98087lCG+G1ZlD15tlEqU5gG9z
e2h57x7ZeC1W3r+L1QgmO1vaLjFMbFueLyiOHJrxLjZMt04tb9w6InHUBeIwJIM4ISleJWT1ZUEP
2qklg2J3SbQ030sNbId+rth3mqQ8G/o+JaWf02cDXPbTqVPb/TC1W/i7T0ob8cqdf4FweGaVJiTp
+iR6zTAqsnU112R+dRruM8tNC4+Ae7n1aOwdvardeB3XdhqvMs8PYP4OfMFLm9KqpY3naEwivXDj
Oci7HeZ94sJtEiOu3TYwcCPUQVoUaVIhcF8k8C5IppZEJX0iJLCHXco2dHPtDpyL4JbtzD9jkqE2
GE6VRDyJKGnUNbVHq0x3m22/a68QGJGAOrY4XEn0ZZyqtq0Uk5Si/nnODl32Z6L3PcH47uTnQJ9i
OdsCB12HqBgz+1egGOfUi0F1KvdpVJvgeFz+tFIe1HyBceotMmZLgp81i0iZd+7t675mv3h/Lugy
kaRCAHm5pbzuag0LBBeUhIVtwE36xlBGnnXU9B7sYYvodu0Iz+UJWtL0Fd5Nq0sjZ1Dcbj4tGPSA
IbTzViPHSr8duPVkOL/8Vcd/hIW1YOeeupqlkVrcGfM30t2n5i9mN5gFegTkDK5wkzyoHW/qVpYf
U/2lk8K2GndZu/FCrN2L8w8RVmxlqYwGFjWN6HhfJj869TWdNtRnXQR4spFrwoMqkleXTj4tqaql
EYGe9LHqyUXj9uNWtWpNV1ATs23eTYs2V2El06CCvMJMsqgHB17zYyLtq1Ld5VFv9T8L++W2Yq4p
yrkw4a7bqU4L1tsp3HcbbqZ+XyjPGK2qdn3w/xMkvg6VAuRRZ6UR5o34ZP6jlLUHdmQkTtQNSeL+
oQMN7zfvMkDCB8Sk4tPa4zZrcc5ObR04uRx2ik/aELBFP10CJ954Yj+v7vmjI4oT3tgBo7XRZlew
k44XD3U+tfaV9H2xfiVmpJqKb8+/5yw0sg0kjPjgADOkyTbChM9eRXCUXloUlRiZYcSafFpoG5aS
nru6zSKwW1de0xX7PpM/bh/gmkBEW8gR8WotWqsuBVYKpaNZVAqQs47b1uZdKb9aPV47I/PGbIvy
a00agi0k2VCvQkuHcIgqa6yWaUQ5TUUGWv3Oeo9rOYyp/TaM8ylL9K2gQHyLPufuoJEVQ6SQKbqa
amdXpOkIWiBOi1x41mgca215laXmgLy2l5TDs9bGQd/aG7kQfkzn2iOIFcEDM5jgzLmAWDgWHw6c
FEfuXm8f3JYIwUTn4LxAmJki/1uoh6rsQxQ8N66caBk5/AGDB5FgxzUCF4BwWpQkKRmsLImcpAJd
rbPDc3GX0W+3F3J9RJdSuM6c+SWgN8tGzEFIInkqXTQTebXmeJXypSyLfYqcRO88oBD55bbQraVx
a3MmtMwqUM/1EKoN6GlNgARtAqfdGuTON+hSDbA0YEBBdA0YI0oZl1IwVWIhkwEpet25Gm09q2Me
uknLfAuWtSVJ0IbYmWupmOsk6qUDsguTHEwNiEJ3/2LXFHggnBsJyWthPcyoh6kjkGIsGkbEg9el
9Tff46ucAtQOiUqO7sG1ReZfkNLy2e36BF+YTRZg9Ynkdhaaj8vnLqwxb473PBfonvPBGXG6vb7r
OwXJUGK4rciGgSP38rzqsta7enBwXqlawbnJMdQz163wtpQV3UOWAl4jfA2wT4jZa7MGX22M1yxy
1HoPDgW3VxLM6doYY72iERdS+M/PNDyRUrVIAYSIFNsOMP6SmIe0J6G0xcl1FSDy40L8jgARqSek
nfhyzwSBfzTX9AqOjRb/LIYKtHC2b9QnMn209LHqfgyy4s7Gnk1oyxh3AJwEt7dTfFM+5SMhDBQL
NhVtbpfyAaYHEDapM7ySip8amV9PX+cvQOhved9r58Y7ADg2H5xWIrWamlR256SIJPJ42dWj9SCP
0p2lP99eztq5oRER42w59gex5+VyJmAH7TKdskgBv7sUY/BY/NTJwD+Tjdh2VZANVms484DkiBPO
QIpPrcGes8iwd11p7mEzUpl41hR7t1e0dqts+BfgswJKHXgYYUVJmxT1KGdRrKU/4qQqXEVOCv+2
kCuHjc9W5CNg+L1F3ko8HZAU1FJdkyKqhq/VfBrAfr4o/b7UQ7toQsA/vKXNXYQwW01BV30UXDLC
T1QPQcHJb/Tl+tRhlu1E0/JIsmbXSGp3sXeyiab0p0la7lor21nEG7J73epCuW99Wr7RXN9Y//Um
A0CI7hRQdsBuAhx5+RE0i2MiZXERNac62iKuuUrBYIlofEd2ArX4T7W8/O21zoiUW0kZJRV6GfZO
sy8ww3UYjtlY3DlyUAB/lz1aBdnZ6c6ppycnvWuIeoLF2VCm60vIBwwhG2NyU6MrwsNN9QzkOuNc
RXP5SyO/gZNs2QY5yZoIaBJgfkCZGqifXi42UxdldIBBj+hbOzwpD/8YnYbdBP/PXwH8A84sZpqW
RqPSpopiw3Cl9p64ygyH+yFHov72rVhdChjR0RGHh1SzhDhwzuO+GlhbRWyY9iy+M5v6sdSl/W0p
15YE01Cg/shI25ygR3g26dLTbtCVKkpn86CjvqGW73LcPldbc1dWXAM+PgbXG5kJBNFiwsXKiJzM
sYqjKTsvw9yL4a2vQbRSHJqh85Q590wdTmS8hYpbuwAXgoXofUlMe5ZyCDZJlLLWHZuvmX4gk74r
K+IVo+QT/FNgQJ+v4eEZ5g+4ribShU50e6/FMJjrDqjTUPwGNYEB1tJL3QEpFUDci1lF7Ti4SZ64
CXtpwNIN06NbDzNq4f9C3qf/D3AyIL3Cwq20tC0kRXDflPmrTnqduiXBuJsK84L2TFNyb1HqMswb
fWsK8PW7zts5YdBRXoKLIcLJy2aUJjDpgDZQHw5miUjA8m3Zz2z92yRNW/H+iv0EF5iDh5CnvMAL
drmvbWnQliZLjZtSwVkB7ORJz0nmDyT2c4kRr+qzPjQqvffRCSftGtvC+LaW0b3SVOld0s+Fb091
uQG5WztuFGdxr2AxQMUkmAqGxsd6bglMulMf9dj4WpnlXivj/Uzix7Z+ojngi7dPfFXXLfRYgpQG
4R8q0pdbYShdOg2ZWUeW8ji9pWw3ajDvU7tD4bdNdmObus34bFoHVelcDpIpXssD2WIkXDsQpCVQ
lAUiHpgqQdGbFricJK6biCZoaFu01g6UMZ83npM10+Vg+gty1cgsmaJB6RW9UhE7NZG9QznotbR8
eeME10zwuQThAmnGTNVFhoQULkim/k6Xk74h4lM5L+NMHBfv+0GjB9DihvAodqxXGdI7dbTIjovq
jC69xYHKfuk7e+7dmvh6fKemssvqgJqHsvwJjjR2H4PetvqYm7f6EfQMyxSwfscQcRlqOMiostxW
q5V9wBZjfCQA2ejg1YV9wHSkvJ4UdOea+byb++430cE5mtKtPOtVrzIsJKrR6GdF2coGY5xwZRYM
E8WMmLFGaK9jcBCx/SyXPSDCg8E4yO8keyWojhNMkox9aRO8sKJQF9IFP8ypl4XVKfLiMviq7MeF
PUrKoch+/ovN5NGOg5woSnRC1i4znWIGwBFmIZYQ6GBYV1v4eboV8XwmVQXFQqqaB+EgjEBjspBW
kGsnlqQUpiBZ7jqSYkb604jcf+e4C+BWLH+gZJcvDBFs4zl2VGchMIigQfPUonIz+5B/zbKnZAr7
yVPI4JYOpmnaRyWmB4lthDMr9gKREbLDoLuBhyhyi2Y9A/eUatVR2YAGyrDREzmQYgsUtHa8wIKB
kAgjiNCwKPiGxJmWaTT1OmrZz2SSdxkYm5vFTe2P2wd8nRRDTZzTfKLLCVxoYl+0rJSFXfRlE7XW
FweA16z7sGOMgwYQzXln5YnF5sb9XHluLyQKVj+f+jJPUfqIbPDJtbXf5rVPig+1xVgTaXOeLb/t
omKB1gnobgCvAYQUFFhJtUpbdNZE8+xhRgKO6rWxnp2u8yntvSQzX4thT0cdOQv91GYbuZG1YBEe
BSdFwvsC8LxoI0og7pCGgS/XELdmmKSSpQ+xPYatJT0zMv+oMQheH8aXaurceOmWjWdnTVlxq5AF
B50ZXBzBYKdzFo8pYJJRLcdS2PVt/W3uJHkjlbAihTPSAqSNeAmYGOH2OmZa5mVbkGhqOytg9jLt
q5wqG67TiqoiKwLnCZE9b2IT9rKTTIx/HXUSDfpbmTxmtbSLZeVOyZTQIZZnMSAhxh+3r8fayhDs
8hZRRGno/bp0UWjbmHRQmjaqit72TKXRvHHUt2hHV64EBEA7wJSDZJ0irKxc0jqRMEomAkHKi1wG
WTLeYcSLl5l/NpEG/HcJF+JClvBuED232wbZgciYUX5cMBKxmw+GwzY0//qwoPQyUmZAECFRIIIa
jbqSMTOwppGsh8MwaXe62uohnfJDnpNHNaM/+l5WQ8tOt1o3rz1ZSAbpLXe1gOsXITglLsKM2Xg0
mqtDkyNEch6RCZLywtecSI63On6u95OLAwKBN9wi9y5qyKgCeWaZNKpMvxvvpeYRoJkNk7mymfhi
gNeQkEA1S2y7ppCtOGXdRwpr7wGAe7K7H0WGufbIN5n2jyYLtE335lrzMfkOwR8ccwSC6Aq81HxG
mdpaXd5jy4gRzixXPWkAQPP2/VrZPXTha7z5EFkWpCoupYwmrUulNIeIWr8k41QbjVvlb7dlrO0e
Wm8wtJfzL+PNvpThsKLNLGIMUa4pvpxJcFSL9DB2pXcwVfujIAnARt3uttCVbDVw6Q4mHPGCJ1IV
wsoaVptdUfR9ZFTaU9M7QCtqe2dMXBR/2tQ4LlnmFkX+NhSpb8aZP+aPedltGOaVPAb/CsANgEVD
0VW0/9VSZnk8NH2EyQi+OQV4KN2hDLr5u649KpLsNs3otegJ2Fj9yrleyOVncpZ5kgq7ZWxq+2j4
YLZv624hRQSkPYtvPKavVjCnwYTqlOY6tWdthSkrr+7Fqm0hT1Qli4FHF9LlTP5Jx9+M7RLMt56U
LoAVn7s7kGmBA8fX8ejeXvi1Jed1JAVsiAAZYrKMoGsT0ptWPlJIrn8bxl5l+4Kgojm4S9cFt0V9
ZiAvLfmlLO76nO0xyECLAhEANIxzMu1I/NTrrzUDjQGGYIAZem4ll7x/19hT3SXIaBwr5xeKkJQF
04aaba1aCKH1GXX9Lhn7SE3HveGADWLalcbPSrWPs55tCFuJFfi6kQqHWcJ+ikEohjBYIDms+oiY
pfobY7jlA/JFzuwujUw/hmVg1MvmuF+CAuQOg2vHuazsC0rrJtRHNgRLnFfkue1RokoqQ3/v6hxD
D7OptL40Va0SEDMUzAgWU81Oek7VzgdFfSHtFLkk1S5tjEHeT52Za/e2VKdPmcbqLcb4T6N0dbiY
2YKRE4guEQhcHm43OMWkGjMO15WDZjfd5U/anXUXH+SA7CWMgXDZsDPvvzTvZuIae9/ayE2v2i/k
gv73AwRNzqg2UaNe+qh/I3mou8lJDarifpp+LfJd3g6utaetXygbDut13IPD1TCQifcmoFlAVGrC
8mJIse4hG0qPmHHsDmpd3U1WPH6zqjiJNm4R38irjT4TKOpuUTfUAc1QlE+tW2XtnQocjqXuC6vx
e2Qdq+m10hdP2mrPWnlfUeJA0wH+RoZVJG/CPS1toqh9lFWq5hVJwVxjXJLw9vLW7DAQ83gAwOXO
ua4v1UgyetrLVjlEbXXfZ99j9Q/met8WsZLGQ4BxJkPwFKw4seQEs4wi03iTx6gtDyMNWNC0RwbK
gu4eQJjuq+kO92r3QNufCQDYG1/AdVE8w/MvEF6bWmVLMrBigJd+SJPhgXaaX9A/aYGe6KC/t7X+
nrLhpS+2uBrWDhH5H6grb8sHT9Ll9pK0w/xq2g6RtNjylyaH+4LOgPjr7fWtSkFKAZl4FImQL72U
Ao6apCUqHSLDaOR9qdJ2b6CTeAOeuJLPQlYPDiwIIIDIRHnlUkxMxzwmhTZE6N0L9Z/2zvQaT92T
V83rH2t946VU+cUSD+1cnLB3qTb2A8nUIWIZWm6NbCrAGjsNP3Rmpv5C8gHTBqUF09pntOxrSn2v
mTHyQIo9eCDsyYJlSXofOQ35Ee3bOSrYlb0vp3oM5XRhYSehD1dX4/a1LZzysZEX0Ksn2VYL0bWD
BaA/x6ujegBkwBUX/4zQR+8ye4wqiaS/tbZMvZpR5blhiXJcOhKjD1srwWyAWQ0g4CFLf1DAJvvr
toZcXXN8BcKsz1ZpMO2J0dagWWM35yUDfFzbZ+AloWmy7/sttqQrReRioIbI0WloxhZL31I6A6il
Dgw33SjfErs3J/C6MPQ63F7O1SPwKQfpZfA98+SUYJM1qS4SNlMWtahC+6VWfdQjGAH1csaUqqzx
b0tb3TyQ2v2PNL7qMz9KzW2jTuAwRaZTx55jllKwlGB5p0iU/FNz/LkwlJl4lzFaZoVHtS5aOsVt
xyKUHNxWjQ9lNfpWtmw83uvn9FeM8Ii2AP3kGnizotQ2XtDaHh/U0Uk37P7qtoEAAETCKromRJ6a
TB4YydIR25bTXa1MgdnSA7OV4PbprOrCXzEiSGtw9MIe0VYa9eqffjwwZ/bG/EurThtyNpajCUdj
FQsxJANHY6NT2UI1I+8G1+y3xipzq3Zh9ZBHwh1COhLoHjQfCkaWOIWaFfHEIjlv0++NFYPRNKUY
u81kcwx0YMT9OFNnH6PFtrIIKysEXRaqe6CiAHxJjOhLgikGVlVO0SB1nl0iEDRpoKBr+vaBra0Q
BKqwFJhuAWY1/hln1ylVMuya0kxIZgVEj9RudrNywsDdFEsbbMDEq63OnRUd4dT56OQEXAM+q7Cp
KunAIaguE1AjWuW2dGhcS87/ZGmD3oypn+9ur3BLnPBy2VTTxtxkU8QYCx1r6dwe/AEuiavJN2J7
411eucxocIfCIDuCnt0r+FSv0lpL5Smqy+pOl8cdilsbYPDVBZ2JEBwMfVAZ+OLUKTLLb3rH/E56
KPSfcbw1HmdVA//K+XxMz1SjpgNQ2ao2RUX5DUNJAqVoMYdk3jBM4pvMq+sX0zsFg06nCVZC66ej
Sh9BGmp6luONj+BBSTtXGgNpY/fEJpYreYLGs1gxGTMwm7QJxrDz8qfmq/XY+rHbu0rAMGf6d+Wn
D86GFvJDObMk/y0V1FNICgKnIj6SVDEwu6yn03Fu77OYgggfXDntd4q+tfi3XYY6Br3c1nt+jQSJ
nCQF7SuglAD1mnDNlpYW5YAixrH32wfi/jxsjc0WVJ0v6UKAcLE6zRwlKZumI9MeGiN16Va3xcqe
XQgQFF1r7FLWB6zALFCFLlCJJ26cBAXaaksV0/RcsslrIui8uCZR5yfWLsUgQaTSYgy08ZDmXl1t
1dTEaP1KivB6zUkZO0THwFrqK6H2poX9+9E4zG99gMYtr/l2WxE+W5WuNQExDwDMqICKEUlP9b7S
AfU6Mi99Bm5jj4nqru4auy40drqfBcl9t6NBc3xc4CEepXuQEvtN+Pv2Z6xddBzn/3wG2rcun5oc
Heo2GaAvRY5JTQnAG6bXIuQbB9Mtcl9G8sdaPJBBv94WzPXw/16+I3atzaVMi2TE8ss9eWFB/B2x
SrQ1qFCEe/73mf5dneDFASSZL5WDQc52dyw7XxlclWV+UYw/2uENBBiBPBlu47zrQHbPaCOzkRMq
/iGT3tVHCK54jBRNa6CAc3x59rZKJxtqhBm+l+cXNzVFHQe/PFF1V2L2g16ovpk+9FhqLnkdihqL
5cfAoKWBNr0sddgR3phbOp5c+u0AiFDYjPFeL4i3LDt7CXvnsVOmf2X3eDVJAYBH/0xInj1biLfG
uUd34HGQd93kN8kBuIS+DuItX3fdwP4VJBhYauY2JWzGLQ6Z5O4Pw52xv625/4dS/RUhmFhpUkdW
pLgyiJ29HLdWCS0XcPafY+mmJ99wc29DopBg+48GwRNEuAjMJpg2Lg/ZVpJBRwZ2OmZK7U6Y20h7
QPvGP4C/edbkjvEjZp4NmbNxaIJPcyVWMPWLmcxGlWIvJ/mLk4Bn91uix8CV3G0sb9W+/+/yMB3r
cnkp4FIy1SFHc37aYNl9lsbd/LXoPjU4/T6il9QnI4BlvYp/M49trHP1ScOQMF5mgncoJorRyJfk
pYnttTMZPONSwMgHoNvhAidfzcZQmr5K8ZYW8Vt/ZQDPhArPTTmwPmUlhGI+JUa8NJ6BCaN5c8AM
QsO4T0bPVl91q9zLuK9pHaRLs+FzfS7r6gtg3sFEjdqeKTKQKAsKTMBPw/QbVb3T+pdBK4I+7n4o
bQgnORiseQ9+Sczi9dOi92pK0Jr6ZUwlT00BKk/u6fLDch6GMj5UycbzINaf/qN7Zx8nOoQ0TyTA
P2HXTAPj/Sq/d57RzK8hAKIPDFsSKfOeIOi7rYurzxK659C9CogewrxLVayrpooXxsXGaEJIdr3m
od3tgUrOz2UyAtuWNvCA6ws9kyjogTanKl0GSDS+SHcv8bNymA7qc+s7+2zD5Vg3XGei1MvFqVVW
pu0EUV0VKOFL7JtgY3oMTBcDzR6PcXB7K9ddizNxwrtXt1mdA7U6YbKUPy+esvjmUfqQKp+cai/d
bUhbNVZn0oSHMLWdIgPHwXQktbFfkKpMWg9pZ9c4miBTSx86XcGPXjXetKgULjrVaLEfFzxHVPNv
f8uqPbPAh6lyGi9Q9lzus7lYUkMSFZ8y7NTxwVBfyBar47We8n4HDG4EoFBGzC6YZjTKoumuUebj
Wxn2ASzilmNxbRN5lwBndkQeAgh+QVeWudOymUCAldQvEsU8zzCpFjfTAwwsdmv9u0rGDV90dU1o
1UJ7DuosmB9zuW3xLI/9Aubmo/YGlNeUe5iW/Tw8ATF5+3jEtDlsC5Z0Jkg4H1XudXmeIQi3W/X6
92Rytbv5VfMVNztYwRRk+y78Q1HpB7jOpb7zzN6/bI2GWF8tyKUAqcNj8llKOPOIgOc2J4Nig1XT
w0g5T7+X/K1urus7gYUC6oUqL5DyaAy+3FEHedLaLM35WNlePA6+3QZK7nfT1o6uruVMjnD3Co0t
C9WN+Zi/oJmqpjuUz+k3Kp8GtdnwhT6TiJev1uWahIdBUsqMoB43H6cQvFVBH/a+vitcdgAq4dFd
PCNw+B+PBrVrecWOwL4davdAvdyFI7zpgV9f9svv4Wdwdo4ojTSFUtn4HoRKZR7GZudaW6teF2Lb
aOMFjOiqF7+dxlJLGIRg1m1P3HZecIr9htlaMdh8KX+lCL6zszQtMSVI0fNvtRWxXV2FOnygUvvB
ksCxKk+bjI3z5L9TPM7PqUbALoMgUqyH6Kk9A2EAmVYR5s4vlu+s/pE4nlNtgdpXlPQTGK0hHlJR
BxRM5qxUuka6djrGoD99iXO3vI+f6MF5vm1dVo6Kz/wG2yXQFcg2ClYMI9pmp+iK5UhyGXs2PBEH
QKU2uC1lxW3gg304KymwbAByCKsZSN9PbMmXo9U8oe/iiCqZW5E7bXAz+WmyQeox4ty2XoWVPB1v
teNswqDn4jyEl9puwWG0ihqrsx8k96ne9yGgFcGCIEgK/gyhlnrzEWOuN5Tk+ugupfKfn90xs2oW
RgxI7XSwezT3aCPTJ8/QXpIc/MLZ3cbecrN4qZOX4oS9BZYVReQe4pYijNMHnZYuoy8jO8TIuu4G
Swp0LZD0+W5OJ+QM3/9/4kUNSgpTYnVfLcf+l/2VmQgK7iQrvAPsaJcAne9mcMC3ptJcX8OLJYuj
BXpQ8JOmrpdjnRFPl99a89v8ht4rj7GP28tblwRaAgzFQ/+tLdhLvRtKvBYS1GT4kktf5fhHSj+0
+A+mQN0WtJLQw5rAusdxZFBWTXiVbGccMjKnyzEfLEDkswAgRnRvHiUkEv+Lsi9bblvnmn0iVnEe
bgFSlCzJ8mzHN6wkTgAOADgBHJ7+tPZ38SeKy6pTe96pGCQILCz0Wt09oH1c0bZo0DB/WBzrvn03
43Clhuj8e/6enyCAAg6agMDRunjXtVnddhmb9cB3KoOWkOKwxMXJVDxCUOCmoI/6Ud7zX/Xr12/+
b+52HvYsbg2ePZSdL4Z1hT3aCcP6XUIClS3t5s668X0yjg3tQAV7+Hq4T86Nv8e7CAqugCtcHyMW
LfbRWh+H74oCP7XTsIyhQ7gDXnIlHnw+sZhQNIf6KOpcWg23kSdU1Kr1YDZmE2bH/gQNgfMfO58U
5KOiNmFXTsdPY9AfQ14EhVhDZYtNcKu0qbNHe9NNsIvINSTCdT8LPf83ymWpto9YbfiKUXQmTy59
Al2FrtvTww9DvrHUobin0yZXaZl69OPrz/jpYv1j6IusOFrsZqxthIBxhf4b1H2GtSdodeLL7uuB
/uvF/ye+/jHSeRL+COfQ2R6dQGEk30Z/CUtDgZ7WdVPbT6p5k8VTy4OsN7lrM9q2zg43BTSc7kb9
4+vnOO//rx7jfAz88Rj9IONhTrCIkuJbmfyo5yv74tNI98drXsaf1atGDnMTfEvRPsTFS+OdXPT7
+dfuvp8gOWidQTkcf6FPDffOv99E9kExND1Wzbzh1H9ZtzNpt+O2SaPNSRLvxqEIBBt5gx6f4fXq
6J8dl3+OfjGPE9ODsSqMHt4EG1QPqKB8Ux77bZSVdKZ4AFrQPvWP1dHa+XtA7OQKlHUpjIwQiwlA
YzrgBFxawVr4ewKELBzFBkz1uBky6zRv4oxtgnRAo6e7AJsNJzpGBJCzC5tOWMDSq2DHZ+EBukvw
7TrLgeHA+fsJUP5aBsPNelAvo6b1Q/8k79zvkUnl7fTq7kcK1gtuJHI/na5aY3z6Af4Y+2KhRUET
S9/W66HLOrLkbt7v+rt5V/w2h+EesIuftsTLGf3+raUvAW5Bmn4spMqe89vn55iUNKEPDfnO6Lf8
aSC7kqDGSwaafT8wOmeH2/7W3QR0zB+fp334cC2n/Czu/Dlz54T6j22o1yZylcDMCWA1414cmmt9
cpdtef9bHnHiIbJADglw8t9DtIOEzv2wInaz5hgoLujoDfHWskEUat3VOopJQ/RJDjDiDNusiVS3
E72uUB5i3ub/P+qArIEbCPo7/pUqH23jLB10Kw5l9zPiJ9lcia7/Rh28JNooId0GrhpkrP9+1wby
J4XPg/gw+vSuPuiDvLnq8PvJGCC4Q6UNyx3o02WCUbqD30RTVRzi5+4FUjQbRXFL3MzU3ri7JQ1J
xkmTTa9fz9wnYQ4mJtCFgyo3ODXowPn71QJuGzm4fXHYtDxbX0VHduaH/4SUCgoTeUuWnf+KriO7
SFc0M95da9H/5HDG+GgihfEazE6hTfz3+JZgHhQHxuKwTxoa3rgv1m39Lj9m4u6S9+Q4peqpuxvz
ajtsA+rd2bfXmnT+DTIQWUeHKbh75xaQ8CLMxdyBcowbFui5h4KBBRzgLrDuAJAB0JyuiTj+B1P+
fT7+PdrFrnHG1klUEBWoUCtincrvFoFS+cnNpyzYlA8DaTZ1HqYzASxInh7ClJG729eQvN46VNxN
uzmzU3djchtNAWvmIu58vR7+Pb/BTAN0dmbJoDP7EqtP+IoG85oVBy47aBvs9HLlAP8kUfl7hIsF
V9ptA9N6Kzn4ubUJ3oZcPbfZ8Gxek+f+Vj3KHEqd17C0T7Lpvwe9OMwLIQpVznit4WHcrzlWeiZp
TSS95szxyS4GTxzuH//Jw4HZ9fdyjqeWiznG/Wd2S6K7W5F59b3v1Ij0X3+ozzYuXFvQHgqOGghk
/6Xzf4T4Qo3TGHHHOgho5xz5ndl5++ZRHVub+Dt7V2z57XIInv09OxW31qG7kh5cvigqiiDuQjIC
ZDLINV8yihx4nkIZ27MOFiA6Vn7I1sBebiG9N1B1TQX3s8GQBAClO/cI/iNDXdiLG6q1Ysdx2Mk7
nC5bcKnQ0g71vfUKjf4yHJzf68+hLlbKuPS926LJ8egVxa6cYw2BImj7DgDqGBOkAkpgs2tXlMvL
5eWgF4nOvLC2lwLv1z+d4iotj+GuRrTFEv3x9ar5J6n730iQ4IVsAghhlzJZgCI92XIL66Eh5uDS
dgMB87TfA9IF1Qgp7Zz1RG3EKbm75mj2zya8HPtib4TQSKq0xtiJNxPNnsI1n6YtO5a7uf3NVpg0
lB9fv+6n84r0/cwyx668pGQtyi2iwcK8OmPuBmk328R+q0Btj4qHZRddE6/9fHYRNFHxRgzFsfL3
7lc12DNrjcWzls1jM6u0M5KAggZYbec9c/Hols8M3vbxvlOnqrlvIIw2mNxAcYAvxLS/3PWq0sCn
e+f/nulS07Fx5h5mpZiDhBMAjKfiRh/r52VClKgP6lDdNrd61x5Lm1xtQPxsL0E4H+U6JEhnTPXv
6eDjJDUHj/UYEKc/Vj/b1+Jbe9J5RNlhvlm9zQBFjYP3vGysXZV//ekvmWo4vTDyH4NfnrRTp5e4
xeDQPclENu/Hk/h+po7Ux/IQcIrkfNmbzH68te6MRaZrwlGXKTjGB4fKi+HiAi1lKOD8/fLKPxsH
TD47MpnD0Wbg93Nx50Lo7Ov3vDbMRf7kyWlxOo1hht/mZqVXouFlOvDfS4Sg+kFoC2pj4UVggjhS
KZEgIfDG5ltR9jum6yuA3n/wy58p0XkMcETgWIJjBDqWFwkBB78c92zDj9UuzttNfLOm4mY4Btuj
lYUfw1GVpLlJ0vXY3lekOBVAabZblBtQpGqOCWr6X0/oP3D85fNcnACNjDsdOhrV7f7FxO+oAxKl
03H52X+Lu+dlSLF4QFa1+o/hUGtiOlKK5wDYztfP8cnm+WtaLqY+TsrIKl1MSwOuYVKsJPHufSut
9Y1X51VwZbR/6rd4a6icoQ0KLg8gDF0KrvSCRx1Tc3nkiky0ps7rKMkC8ipHfZqsAk3Dbeaf5gyA
w+9lb6e8I2pfDHT79Wv/U4T534MA3gVx7T9N1b/3zRQ1i8fDqTwm86MbEOndTqynUTkTvq1PAD+P
wbUrwCVl+RwrIJYEyi4UxpBTXdZ0nRmaOrC1KY9iOESbbkaf/qaPbirYGNzPcuslG78DG/6pKT/Y
RhAeH3AfUleVmy4xh8vHOO/GP1I6qxH1xMK1PHrs++QMtEW/aDGcxF0hUL3f6/bJbdNWZqGvqRW8
fj3xn5yV4Cice6ih54Aa20W8nEHNQqiOqmMdvsY8gh4jDZyC1O8qqkjpFJmEh9LXQ/53APy19dGX
gNACCWAoFuGKfXFAwCuqa+umm4+CKAAkAw3pQELqZpBXo+sb/vf7j7tvS1pjQa7ktSd1CosC4Cct
+hhWZCu/LGrI60pXiobiLZxf0wkXI5raSO73LG0BlEE5lly7T1zWI3FVhpLHuckAwFQYeBfPvYIu
ozVaYI+mfSrP/n49Os2ubIR/Qu95DGT4Z7FHuHhecjgbzg0rlJmPUHIl0yDROXwNJYKxClbU5QcA
tgfdVmjk4D0uProeralJOF+OC30/7k26pW99uv7UGdsC9XTpj5m8luRdYAbf/IycNjLNwx36eunp
6QSpNUJ270+7n4bw9NWQPnu8v/dIenMw9NtvQW6mjU9CcgdoCBfYhm7PTTW3To5/7dPfhn7/rbOa
BKShE/0dnnzibjz854fZBPi9tN88xmSmMal3DbkFyBacANHnBy9/ndJvkjwfGpJdo87+sw0w7X/O
yEUKF/c2OlEXhhnJ1+EpsFL75wzx8sEmTbRL5JWS83+uqF98gMu6pGXUpP0Iw+2P70ebpjV5UWR3
/Hjf5Q/H9Hja9Rn+PGQ3N9/zw68+f9te2YP/0au+eoKL41eUcyUmB08QvkPa8RDS3ftp82uzucvS
DDGfPGaG5CHJSbbNbg/0ZXvICLkjNyT/nsb02pI875yvnubi8A0X32fRiqepSZe9QULuyuv+m6L/
/X0vZRUND8sqgT/1cex30ItrcMj91r+sn6HOFPQpsOh3azbs/VNTwvmL2Kl8g9nz13Hv3xTj4iHO
2/KPQD/EcemIDg+h2jsbzbnodXZrUsGTm5NweeIfVrFXkL8erD1D7w9Kx7WERNi15O7aZF+kqNIU
BYMgyXLcvEhs6uPbSRGb7mtyTLDDnwg2H8UaeNtsHqBySQ55dneTHx5fPUr3z/fYgR/XPv+/JzHk
ESFjjnIDgGUIvF58f3hNJUtbmuYoXPTH7IbheVDQYnsv5auDQ2KoUmEfGDTOl+NUUHtAtz1oboDN
hjSpmivf6T8x2YvVCLUh9OtBPBIe3JeEisiKqimw1ub4ZhGTpuOO7WVq3TanOZUxCbYVTqYudfJ+
G+8wQWMO+myBYJn2KJV2m9/VcXyW19r+P5kjSJp5yNNcdCtCq+FijoBHyMGRfDiWUqGJWXXsiMOo
Tou2sPPELcbMDViXO/BjzkaIE//0pZvsZKLEbR01Tdoskm9k7JaZTBaRT4OyjpCqY9la2tfYIv+e
lHhWPwCwi38ArbpY6bPrr5Fyq+HYqm/aG1IjHqt5oF/vp/Mp9fdnOg+CLwUDI0BEl5rAXQRxS5Ng
kPCM2j4lKyRXKOrk4TVKNqjz5we+HAuVeTjpofEVecDF+TArV3Ue/HefkNVwnzRo0VuJBjf23tfM
+c58U/1c+dzYFOJV5gj5yPHXssAsPgc1CbrM0yLkoZ/Ahk3LXjjvveyc22Wxyt+qqcOAgLee4Grs
zXrTtEjHp0QVpxVQ30svp5YRKMDULjG9QRel6S3Dth6KKvlkuWzOHbjCPnHtVQGtQj57pCsaNNoE
dq3zZcVaIsWsLGfXBKZ57cwUS7DY+5mTCjaWH91cxS+96ri3a6UFr0pnNGWVulEDy5huGAY4yHRC
Le0haIe5Y0SWjl395h6kNsDxi+GWaNBiOkzrRvmBVLtSJ2LZlHU8uRXhWlc/Fm0FSOY8rx/TCroi
yCTKxRppyOCW3BOoDpc9cJDaH4gT8rBLm6GsgltfxUrshkSCEOe0ZQt7Hk/rKQ2DZi3oslbovqzN
AJ9zA+lVm3pdHYvcXUNdbvEoaL+xmBo/RobVgy5lXzUU1V0HbfY2WuLAiZcBAXV2fFVxMWNTB2MZ
7v3JWo9SDA7fcUfOEBCpe5hiqKA98CYcTWpaZ7ifhc1e10qMP3pI6dpUTX1wdKs6gZyXWePHDhz1
Lq9sW1mkWfxxSp3FBGmgalNT1g6w1JvbuIavLvSBfs1OkDhpEKm+SeFoDMH+xluqarOUHtRaa20H
u3YU7q8ugDBpLn1pof4M55OsVPG8bmR0/tyzp6OAxI2ADugAj0mWw/VDPBWRDT6SHoOxIWFth3kk
eydJQUcZVjKgBqPB04oquek85hybIUEwm/q6PUnJm0f8LtUQ5kM4ciP6thjJujT9vSpKp9qv3O/x
Yi0f83JqC4cqy3aXbdQl436a7cWhM/g2v+pQldbOU4UAtNqP7rBRoJ9UZFF28FGpPoLv2KSaJHMt
r/FIP9vefe9NRUW5CYp5q0HU1aTvBttJwb/nP5WI9c/EM2AlVdYwdkQHMzg1SsbjizVALpnM4YqP
xtioYXcUun0J8G01ImtartE77xu4xCq/7p/rGkInpEP9b4Eq7lB6kLkOmSHalAX4QZPu7qfZc9+C
ofNzCIXy39ASDBm1+yXI24o7Dg3UIF8hdwydvbjEZ9m0/qh46kW+5RJvdfRyM5W9to4RSLLxcbBA
YMscWSpAGcHquxQlGfN9nvrkaS7s8H7CVN5re0zyBl9qobIy84dhCwyY3RJYOXXsFUW5Uo3ey+qX
1bOwOPDFIOQFcecEoJY2DHOgCqw1Es06fLXFFOGrOlH3CyQJictS7603rCoRA0YcgzXxRjQFoI1/
hA7dWig1EuBYUImLhkaBPDRP9Yuj67GmAK37H7Oc551jiaUkkKziexnxpMva2LCEnklr26mS0Gif
wMthNCkL3MuiAHRntliFe+uOEwSuhJQxpC0KwTO768+nvAqs41I5ACDqWnTPbRsIfTCx22Ci6tJC
WEtc8dGMU1dSrSEjR8o1bGI6BsIpIYlUuoz6yob01mjFxRO6OzoURQoQCIjWAe5rkS+Cj6AvpiGF
yV+C9w1DgYbEoneeI1AYlxQwRPijj0bkfuug6pVyu6yfZCnm7+3U1ZzG5eIFW3+BbOWxSUrUJaOq
HYiYeu6d1xiCQuKO0PktwEQh8FxF0BrdJpDZGq22t63A1fyh5zaJQP4q7CDznI6VBzTBDjd2vRSo
3+BOOEF/wYOYle8v+AZmSqYwc5xqCVK0k064K/srHCbsQnhvoTMqn/aeVgbWG4udZHJmbk/Kcojv
oT2NPLOqmd7JkFcvXEDoNY+0FK+J9Kx+FyeDyld71m0ugk45BB4vVr1plEjiI+dJWd37dsDc1BqE
qwmKMdN+1qw6Y0Sgc5G+CZvjsEKXNF9na3xM2tq6BSxcN4+Taw3VwbK1gm9R53s52FMMVDtE/jcU
paeFeM46/hh0lIwZYILy+4zW1MdFVYNHXBMH91pHY0djGfVPKyQNKuLBVSqgYBZ74DBFAuIDMRLH
NWsSDVS5ZLOGL7FfDAG+BGtlbsEhx5CKdeqpr1F83zqhtsJ8CJbiNDs4bWhYG7y05YvoB4wfu/q0
Bp0ZqWjAM3i0A6iOEd8ruvYI/6f42IZthW78LsL2tns0zkGUpXDq1J0CtuyhcMJ5ym3HhGRYPCkz
ycYEBfUCT08drM+WhuhiwjRWVVPc6bmInpBtTA5pyjhY94J3C8br/XgB/3tkLXVcIMmQG+qHb2iG
jh5UOfFvuLdNFQ5pxytJkJRzfximotPbWljzfY1GzWrTlTbyoCZIFCo762Jltq3HetOeB0t7HrvY
3vDt3LlsbCfquZWdvIAuslokZq5h8DHqtSGxNa7vDI7MM4FGsImIbU3+d8+0lkfhdeoduWmFu+ES
WC4pHLuYd0HXJ4aiRFiWyNL1wh4BxSd1KvTAJ2q4Z6NnZlZhc8OWmkX3poQLGlzX7WikprUNQsS5
QztFOA/Q6GRHXIKxh8VNi2RoX2IWwqqnHmAws3EauCTk/tj6MrNZz37PQT23maiC6ISmojN64kVT
nTaT1cB5O5w6bNASHWNpAUC0T61JubohbWTZUF72MEquWYeeB9dCWjP3PR9v8C3skwXl9mI/OBp+
B4HGr+ZzkZgwN44an6Iyhky1KdrB3nShqLs9K0trbxWs/ZBV0DwsgVnmdIQkcU1C1uoyS9g4xUAW
FXSmktX3xUFZy1khgUkoQ0AKAPCn8lzjbNjsmPvGHw17VB7Eek5xO3D2FIyj+yxGFSdkQP1s2EPh
ZDEr6Rcn8sC06+zyRY6zDUTXL1BqQvaBcDPO3TKlvoVMlS7jOqK5Y2z1q5oc+/dqYG5BF7Bfpm3L
YLFM4h7SSpti7Brke8hD0c0jPMNxU1ah2ejaKW/gHi+TDM6GcQv68TgFW+a6HQyTZeLyNG47ifta
rZ3msZgLh6X2UlTPoJuoKWV20fiHyERrla6Dblm+8l6hC9THj9zhUoOLsDPXRn63WBKxxwJ7SBDL
QmtYOul4ss+iqcihkCzE0QTj7FoZ91biqVRqotl7HbE63t0idNpNseJvEx+ZuFclrpkkQUvvm+dY
M6ceSDUPg8XWn8FoxzxziljcC1QP4S0d475iyqZ+ZNDz6na9FvaDN8coBJ/PW6SWjRt/AFTg7yh2
LcuDKOqYbaRgHdRzdB/AgJ7LtaVcOxzmAq1ikDOX/7lIWIN9TJg9//QbAwWaCdLESVqPZYGGuxBx
BQsfiiFkshAK0IzCxAcvHJDLhdL9b9Go4rmLDNRDO4TGhnplEI/Ei8HZQ8WpZ2VWiMjjcAQWKPUu
0ogNApkN4xhYGd1W6DhyIELQuXc4Q8KG1PEiv6llWQwZEng+b5dywj6a63VdiGCYZRJPJU9wB2kM
nE7HqLp36mIF4W8UPxNEtSLrBoPAWEJDaDhnGcmrK4MQ578VSg16gbcck3LguL/Y3ioyt8Jp0I48
uddzJF7a2SngTu6iqmMlQV6vdvzKrFocjCXNvd1DMIo2fuH4mWd65z3hNtAbrrsKn2OM/dSuAr/e
xh6P8EGVDnkeMbsbM97pWd642m5NVgZTYZMZsmtIeJbe99PBH/vpFlOEHLyMe0DrTdJbqDh1rXXD
AlyOs2Cuu5fC1QDCeYxUn6yNk8C5iM/g1A2jG8/ZONdJlNW94rjiwQkYFLig8Ms00MpW0JH3V4n0
fUWxCKA6mFxNxFtO4SmVdL+WKcKcewPjmvZVKarcVMkwImzh+DniCqb6vK8CsQtYX9awHje+m7p2
3w73EfozBTYmzqwm95llqhScb6i9RI3XUGlriL4YH3CKzc6Zhus1SM/sGepINOpxmSbKieeS4OwM
37SUwas3Vrh0tD5UlokVVx16ZEYDDwfdJ4JMYV0HqAOg3Q49/2bu6aJY3BDF2jULEKkd6vYoupOQ
BxKp3nSWnA5dT+9ZANa1wE0DEBdU7w+uLkWCzMqJb7pSwy8hCdFsC+Mwq11JbSczCo5l9Mbc0kNh
QC4azbfzIpBj+zI5zZ7yW9J0LERxSgd1SPxBwHwobkp3Rk6kl58Qf2zg4WGSpkr5GBoFxkcr7xX0
Uj/sWEfA2RIjltSMPRx7dRjLBIuyQRdrUpb8ESxC/35oYCGc+UMfDaSz2MxIL9zoaPEE3rCLj2IJ
AXEbNZJuLJGJTmhl/92jfAMtCN/4UFO2nJXaJmhO4Jnh6i68Wvwy7lTfOjVnMovbHluyCmVc0gZZ
E6NNWXtRykB/AI+iknimwDfLnW3zqt/YLgINIkoXPWHl8Uczcbi54deYlUKGW6E9ULrwXJsV6zNo
t3dzOitMAH6Gmu4E8+0qY11d4gZl4urGW926oXbYyomGk5a3OkSBgTlVMOGHIoHFVXY2AYGUms0J
MvDxdfSa6gGuVCGwJvgdP9mqtlUuUFB0CW/tbiEudkNJCt/BZAm3rX9VonfsjR8whEFu4mTJknDl
Pxc9rA9jOflL6hWAOfBbqmqPme0ZssFQ3cLEBILYnRVZjwuUT79D4V7Zmd1XIbiWTu2FqYu+A0Yc
w9YXROtZpDWr6nFbRDDhgrKzSb7FTeHbMOkIxUmU6xxmidXwbwsuq4CGdDAGpGuRDpEGHk8nkHOh
0Wg1C6Ku21tl8jAF2lO5X9a8SUGHsXU26aDMIN7omK1ANRXd9b1qHOL6MfsG20Qjb3CZUE6K4APs
sowt3FbRXLm6uII1ncqixWFOxryw3kJPdoElwdTwn11jxJ0CJs23bld73bYTQ9c+tgmDFhrurYOi
k5FoJGk6IdiTcmRfwmRyHf00VrUwu9ER/dtcqxgn4xAkL0yIdoV8tS0j4q92i1uw3eLKwoTfOtu1
mbs6V0UwehuHI9+Ny9lpqIJwzIrDAw6XdLAc5xSyCpF7lvZw6qGbhuS6tlzse4EzlhTKcvlB9U6v
90GvcVcETRA1EjTJJsj1AeJvw2ksFjrV/XyOlC6Ysi33JZLYUXgtCbEEAbfPVYHpcv3WpDBd8mPa
l7gHpMCHX/Dj5hyEG6BOnAX6dY2VmunY9QqXMQvlypOw7AEozAhIiiQzGB43XgDvFWRUYx+njpdE
4HVhJbjU6X0Gw/ga3AQSRdWgCMPNGSJf0+DKfVi5hZ0qe2puvUQkLcHlCNEOpkW+RyeP+RX1Ioae
93pgKsoKtdbQWRGyQ49msWgHoa/0ssmp6vVRTgq5pDwTW8jiFVZHYS2JOgJQdhTvY1xPftmrsr6t
XTA6G5g4mBGHZu178LEHw53IUI/JqeUsgcBwW0entmdTAqhwdiSyyxqvoTwOVRLVMzfeNl4g3hOn
W19cy13A+jDW/NsV64y7jKdxI/H9OaZxsRQPSWdhxU9ujfMv8hiOcY2uglerig3uF0ENCCwBbNVh
J8tl08YI0SSBCA6i3gqu5Qb36RYNYpCkD48aIl9Frpcmgny8WyLG6hpfNGsqq0Kdfon0QKdqtmNa
FdAAoXwOx2/eIGeV8Yr1PsH1GmAPn/T6PZ609yEXLwR6IwP30XTLAHGyAbkRjaSPzawiDu3DJVQ1
ztDEEz9NDUlMGp4zfACEPXT79MC8c0uG0pKOI0RZUdZsEMemEpenQiyWhXuXicDycWt1KqYlXrPY
nluWNpXwvJMzF/NIa4SDX01bJzYxvq2OCgp3gAdLNby6TtB4ubTX8RjDqKJMFwWIhpR8sOUxqeuQ
b8PIDM7GXSbP3VSWQU2Y10JikzmFZzao90B2GBwH6L/Vbm+z1DKOV20NYvtdElSNlbplWCJ/syJ4
UHVroMpTAM+9cj95lWRkcByoqPSTal1SL3Hp06XT40+Pj06bBq0t4ixx0RRKW0eUcWY63/0Rg+yK
b7PWnYH0eO+72eqxoaemd6fX2ETmVizK4BRwW6Wpy7r+3dJWgux10IFOjWwCJAC8anC6OW34NgVn
GPLsprJTiQXbvVbZvKPt4ngqs6QOtklUVEsqQA1wiGTC2UYaF5AsSRpR5nIRIiYo/ySIpcyKb6F1
nmjScWRVipgZoSGFdr0HjuiCA9tagM9o1jcPnagbwMaTCqO8Gj2e0AqJVUzMEs89IH/lzZvFtktF
lhVbgjqC2QCYBaqrm6TrgQ53uJfxtGEwJa27wKpTNHSKhS499/eD30X9lrHz1aKrZ2yxAkcEGt6B
Z6JnLhJw5HG6OepSLd35vcIqU9TAnhtJbxuXwD0T3qaTcasbS4cCKui+5QGEwSTWN0ONExBplt/u
lakB5czASm9924cafIJb27YPPSi512q2IY1fC3UY+dkxuAg0mgogJAGJnlWVP+EqjBjIFvsFoE69
pI5aPCRMEsRPpDKdqkgCyuUIt1xkbUCKxvi3UyZhTyxlBjt32whHa7Wg3T+FkIctt0hEhKIO1uhP
g8+FrGDxeZRHi1fxN+31xXdkZAunvJpLLkjbte6wVbNTlsB1bWHdVI7sps1q8A+CahLqcLGnOxcK
P8Cmzpo3MWChRS9Rig7/uN8Ecggf686pbybWQKE3aP0uaABII3oxM9ftvdUY5sClbbWhIx9XSY1W
yRpN1N08LwvKVrrYV/AmBYGWcw8C9LBIXNMesqVtGgEhfltKGB0APqymBxaK4i3ga/CzK6pVvtUS
aebdgCMkeHJxaC+7tagdfoennCHrbA8BjjZo1bl7Oyjc4n1S/YoPJrv24LSTMFQmDVMU+8tA4MyL
YDfGoBbyrQd5CovBl/FTN8WgDBS2geOKa8+FfFzaekJYE2IAvOoOC4sn2oxKQEAhHkLA8AWMvtVp
gt+D2jF3VA7ErlTYycdmsRx8i9aE5amuqspKA6S5+NK9Kh+aRpXoxPp/FJ3HkqS4FoafiAi82SZp
y/vqqg1RbQYrAUIgwdPPl7t7Y1x2Jkjn/JZtafnbyUan4OMQBqz5CD1EfKcCGVlM1psrjkVROVnO
vWdIGJmXqJxvdOMkPge2rJy9w7RqbogI8d4Bx/U91SpLc2qZIqpDSfB2dL9uRv0uu1StmMJlqB+C
ziUpIahWAXjNtsjqnVEGmU/8m8RFtMsynglgtt1+nhK73CwwVhzT14wJJjdvvheTWoePaY27GuSh
J1X7CsDj/pxo4ujs7IqzXno0yjtnlpW/56wChxeB4/B3DnPKIklsQnUztBs/2rw47hcTb9zsmrR1
yfxIRQQz5AXb9ZOF/GhlW7EMwXDECS01FY0Xxdxs675sUwdHJqDqdM7STXp5q5d4oFs1Gyk7IgZf
7IOyLcZj1HhlccIkEryHCWMK31taO/tad+t3RY87QyQ9mcVy2BCS6ZNnlq656GwK5S2pqHO8r5qk
afZxq0X9aejd0JemYL4pAPlWr/LAwAMd/QuoLkJat3nxRZehpkK5D9IvrL7eL+FMw/q31mVS/AGq
s8kz92vAFrLKqzxRCaakyhtvtrDvEwisumOMlUA1zPaVc57CsAfpUlV/5zUF2BaMAIrF1YKOqTCj
3G5ulZtvmezX/9TSb+LWiSphjtWQyMep9sb6vohX4zLCtDA2YUnHII4h5XfU0A5ye2kZRz5oiF3m
fI3j7g0+HUInb51+dW6yOlvSz6HzCUUaN0aKjYys7rJu/D75kLpi2JeT2yenWJg+esyMVxMrMrR0
ntZBjDh3NV27G7zQjc/p3OnHxExNvFsn7R3iJtzuC7+W/mEomPwObGfiVo3xCNVXZE20C6Vq/vpV
6yb3Sz/O7n5bAZCPEKvOM8fOVN0EwaLUC6XEFqKjFy5Wy6Zl5C1bQQ3HbFMBzqlTeuEcH3/FIsV2
8ce0eSPxfUI578QIQeel0y/j3K8vCzN2fUHcAMgguSHj3TD07EVV4foffKPpE3uGvW+1ib+XjF9s
14fVciJwu0h3SSymry3KdLATUcfgVY1xUPIoJCNy/aEmPX0wKn72QDMFqMG1+bYYx9TugALWfueZ
2HmjPK9zdug5Cw59WXAjGLB/u8uGNSH01a1DqieLHl9Kwk3NWzT664Ge2+nNrIP8UYB4T82imcYc
V/V5uG3Rpe5AoA7Dyr6Xe63mM9WUjo97ES7uf1J4gd6Fw+j96iqn/yn91pl3w2LFS8iYFe5nVm97
mHylng05JMWOUNXtc+4kA9tAOcFhq9bR5v11zITFiNuPKibuPBdxBeET+1Xx0XZThObhCtdr1u+D
Rf5QM9GOjdlXdqnNfmm7OOOlCNVrBhsNUqXrFU0hcIrMp2rIfq0VGstLxwrwsGEnfC3rBRKv8EZH
7QqzrI+dowCivbVafsoiYeiv6g4Jhwd+dkMhSxsfjSebSzFRkcuz0m6kVQBo8juyzvOIOmF2hgiK
GGsaET+ZURe/l26eP1H8wA+R6d5DshVb+OY03PHsTVT/BXyR3c4V3Ow7RwlnBXiv/Z94pkFz6sYB
HsMbxzZ3Ur1w0ga++tCZWzx7IUkMqd6yt5V2RBeCZ1mdnVcr4P5u7sDtbO2pZwxuUXPgdGQ2EWUZ
fRKsXNWnMbHVqQojt94p2Kg7a+TGf79d65vAZhqOpg+bReUxc+DFZqGglw2O5m+ZwITsgEDFe1x6
EjgM6PCFUAhpDpgApixv+9Ul4M6rpiCPOkZpNoml4Jeu1uAmIfyt2Y22Xv5UrsRRydUMXOtFZjRn
JsklBKqH1M7xzQuosyG0zXGYCvdpLEY32RkL2pWnveX3nUOX0lY19AAV9BNPF2t8AaG8dPa9XYrm
PzNko8xLqRO4pEbHb9KRfUBYW9B/wPtvcpcZNuFcTl1KnU2m/YeyCmsIcVNnpyZgboCJKLBAi7p+
UePmT5ex1TxUYX0tqhMj+W+85Gt/Hsamg+BYi/a1GqdN7L0qs/IQzcRF5W6wpn+2JsCCNovCvCAV
aJ8EH/NxLiPDEzFduQ1WY/2rd3R/BzxQ/l2XamKBZHb70WOw3YvWB8hJKRkX3tXFsugseg2qKsK7
Ibv4P2k3PzsszRzLVxtAuPEMrsNl1jxWyg39TzaMK3C+JKjNllL2t+NcdROwmz8xFbn+perWIjlM
QbSiSYvb6ifrrH5uB9CFnWZnXuk3rWyRWxPYHyeUUh7XWQ2/0Esw+6RlVMd7hksnQiMwTzfGXwnX
NNzfI2BkPY6XVqxmODYMvq9JFWzjF+LT2cE2BnkuToGDmjYXiTMe6b5W4+08ZVDNNOddn7JmXDZg
Bb8Kz7AWfgVf7gpxmYdllUcb2yA4VdrZ/HPTZeLzWp8QgteqKPgNIqu9d+y1gfpiwizRWRjyfECY
+Se3pm1szsHtfQHDy/ik7VS7h643mi9Q2dhhmeI/DaSfIDObZ48MB8TQOnpyl6RmKKyLYbyJNubZ
vT8PzVcs4cb3BWeUe5BdSyN7Cb+PqJwdpD6znRUmT60psuO2aTKawhaQ6pQ1XjfiNFtHoIrE9P/S
DBoK/K3RHwmrWcrTHvNFLkgY25wXQv/p0lQIZOIbxqZsNjTtjkz46hiIGSicyrpRvtMhUfV/Uv5y
cjvUrlPnaggy7k0kBFSWzGTT7zdVD3ScrhAgyV5t/AvvONPC7HYopua9m0HROU+K5Cla4/C/eVzd
gsYyb/Ag8uvkO5UeMQC9O7twwvDxxzhqHHNuKhwjCKNZS5E1uYQhr1O4UIyrdA9wkFatMx0iYzlk
rQNIecSoHE8HHjuwARjrEEXdtkqs9YvDiypXRzwFfUuj7hT1IKQxGApSiBCdDY15IPfQp31BdGsd
oiUquHJF3kVhLfNA+fSs6jGNXl0v2xao45WFEi1H69x3IhkNK19WAagFbtsdg9bgl19DxEdwn4mE
sJtT7731vSvb0ZG2c7GrKZJdny6xx7mdRTrvqowVaGauT3dOAlBqMpjeHFA+/c17bGluGGYNL2k1
tWc+DZHru98qbvxUGO0cEFENzY2q3SbdVVsFObago4gPS8zumnOgJjN+qXIN9iSos+nOayP6fUtL
k30szeTB8ypYuu3g+FOzHeZBrNWTVWVMvtEED/UUBUgAK87TJZmfDJia2dNruFU3/bCI9lHFbuWe
lrCjHC5TBtBeTI3rPCGustW5jrssYem08j6d+lITq+1kS/MOjNcurDuD6l8CtdbuCu8TDvWbV0Rt
dkn7BOpl7pyIhpQKsPmTphZvpJdDgNRnm2veApa0eFd5ar3G8FZTt7drZtZTVvQJKF7j4EPvncH+
RTUGKOYGTbIcEfzVdNCXS9Af23ZLp2OxQrn24Wp+L4Ezz0fPoTt9L/t0tbmzqaLKTdgj1Vv5XNAs
7HhPolrm8rwQ5cr9JE1hb5HgaZGj1gM1qqIFUMIFiAK/FEZm+RwkcZozfxgcScLHMSf0Bi6bajUM
L6WowOu5aM128NoIB8VYZ1d1kWvi9dSOqf5i1ymfE1vCivhJPfn5hJphBP8giOugW7ncK9j+7Sic
sSyJU2Cw+CXbgnpgN64EPbl0WIx72cEB7wRmDb0fzNBnaCv8LTsiUivGu6yp6nZHl5JpDrXteZiE
DizyMjpj7a8O0eK4S5Q/LR8bf8r+eSrQ6B1m2iCrl2WGQ6c/x2lD5Gg02hwir+8YuS19MI8KA8H9
6Ihaf3r+tgwkL8Ujb9vC5ZsXY02MbOlNhNoOJSml2a5Yh6Z+FQKeJi9CjAYEZ0PxAm1VW3FP53wI
aZQkLd5HS8X2BdWkDW/khOD2AGxd01E+Z7hCF0qnvSMTahofgHIk01ka991N6Gs4eais/rxibGle
5wxI68NNh8q/ocdsrf7OMkn1rbdiYN41iRvZ82ra+M7rE12dysKKLZfV6pFXGiNHuS9sh1sbfSWp
VfO2gdFVTrqxdUMt1O+OmwQT3Q1Jnz3ozEnnr3AIuDmcsDT+zcacQ/RrESqVK/6wYr9p00BKIhuZ
SYjqPG6ttkjSO+QiSXaaLSzjues0hXq7Kmaay/XE+3OCD57mXSD8kP5g9JXrYQyiIuMp0wmyjGgK
qxuZGp5Kg8rKnmjNjeU/b3S3GsFWgNpND1kmYMam3jrvadiK6NDMTtFQPZ7Ydu9Eizc8cip3T4Pw
uAZ7LxnMU8cfLztLZbviQ86OXV5ckt756FxXxX1rCsZbK5byj+fg0L7z2oSTOQapdm7hECks6EB9
iWsYKq/5a2zsU/8w9YE6lLYP4VBB44sLnWHcYO20WXgpDm7bHTZrOu/ocjbrNwdiR1/JG1g/5s0U
YSJQdVFd5tIv/4BHGEl3JIjtupdqpQJ8gcnrLjN8AJxyJpR/dGTmmGPkRoSxr3QolTex02v/FG3e
9pbIoibIp+VjnyJb+Th3eHQ+iaWb7GHGf97BlXBt9zsQGeBdhC8sGyzJM4arxBnmPfw4unxn0THX
R8ZljURN+VdByZTos9PPjrrlNUfOkG4ibH9TI2tYVP3Riw4mW/x4Hy5zBFjk+UNMgJqVzW3cJ8tt
NjasgKt2CGjS4Rbay2IbjzdfhE59dNYW2UgQ9WGY+1OE9pdbkmvVHVbWAlUwS48tXOypR4Vsd4Kh
R+3cJdXOHnkd8ddz4aPAq4F+IDOQaeG1ySBAD40c4+ar7bX7LcNxGQEeVLHtUV9kaqdMknzBE4fJ
KUp775X9iLSjdWxCjr5mGusHqBNhTlZC+FwaGVzfZe1a3v1G2BjyKrZc0yqMx3yk6DK6dTbX1Sxu
eMFvnNLxeQi2CIjbj9pm21ECzX6lZj9YUa9IL71IrADr2dn6BmJWlAxkDm3V1wliYhfFiB1le1kg
nmANpLfw4s9bGe7qYZr+E72//VfGTRMfBAzL89bHQDbZLF0MwUWyfXBy4Dka2UOfgwxK9DQWk303
ToXVP+vl9AKsPzxm6VgXrEDT+loT7WFONe3R27Fjud/QFI7BP9n4VbQD62Gyqb1gDSFOtxiKMTYe
GqMs1f9FzrSG5zKePf7wpH+0QERrTYJHEjk/UCm6Rns3xC/TCt+Wz1mjRF5I7fPTlu5yT1rGQg4L
Ewq14muWkVqo13XctVZXn26d+V9sZ8PDIlB772aTuW2+oDv2zsqbo7+OHzYDEvJYqNxdo7bcw75O
uAuTZrwn7ri0eVo1dclT2uv3BDlgf05WlEK/FaD3jEAw4bFFSS7qG2CKcCQDUyzubrZ9iras5Jk/
oBwzmgnQ54Fr1eiCLkyx/Zcs3TbijpsG56jLBW2FrSZvO6Enc+8W3p52L7PIMMLyW8A/RQHDq5pq
/0QUaIZAQKbCP8gAgG0/o9vlngmDtT4Xbq964IdWy5Psa1IAeV3xWCexbnIEbZV72YLUweOeBN1C
cEMa3bpuhlpRDVSScBdwaaEzsFV5jOcm9fPFZ+jgBZvkcKAAHFGijaFxWbGuKsLYny0mtR71EtyC
8VY6PAoe8GJZWXiYjVx7nkSzPFRoxiV4HBMEsVgNmRgKgNkcGI2bs5Nl3nAPkZ69ZagAukMSzg6K
+UnEUT473RZcGkSp9gb+gLfB2dBWH0RtmAVMMErUrA2wUB7X5YjgcEjsexqzH+WgnF55MnEHk99O
maoPKhahl7vb4sL1iXl8UY3LoBElqfwycTQgrF2XIj77c8pnVnZ6CHSb/ov6xnlFmJM8LYVCcTBM
aP5u+DDgX7bxu2vxqVnQnY8pqU6sAesfnYyR/GXV4A67RK7+tGvjpoyeoCyCikg94QgfsqWkq/DS
wdTx2EExe+jxERsflDtF23uVAt9SO4cgdOfogLzTNhzm7jjFW/Tg8etkOStIOR8IZEvumynVdncV
1/yAkYsuF9tYT3kg+/KlaBTDveAhu4E54TUIItbLo6yn6bWiuYcqmBV28aR1CfK7Tm7xKy7llh6Z
RrdiL4oBlE5NvOx5ssnWvZdJsJ6DbSoR365aMnXXGqSZL6F1fiXJplhC2xonzWKCsPjWUEPna7ME
ZcOkmAfrKXLFhPBftfbVcUJNSVwK+vEtaQtmdRlo3D4Qbut4RPJzKINqtOuzKFaJ6CtWlFIkA2aT
I+Vtyt4ITrs3iJn0j4qQO166dJq/R0QV1X6MQl40H8GxOdcqEfimk2ldnnu6i+ibqtap+kxCU5kj
X7PkRNSB87FMYxIfmpIjOR87Hdkb05eFShB7hMGdweKxoM5SAb7HOkqyHYDCthyTtsji41K3/RWh
abPvZPDS33L27YAsWAZvjlDTr3B0XHxbMFXNQcbFvOZzvaXP09A2FYJJ9uNjFzeeg6u9JHgKRccA
XyvTNigeUGjW014vKfllTCDR+Aq9EhO81zOT5omJyZl3hwGEW6/C/Z7DpXpqpiqgUytYQR27js3t
wc+2Qe2HsrbIY4wzEjkudervr/aPETDDqg/fSH/MEYwUb4a2rAFFbF2X3A6caQeWZHErEp1yv4Ul
eDQjFq4M27vdp3QH/ZdRurX3fauAbxKzzOnBUX5fXWp+hX86Gtr2O3TxiABPcQjtl9kAXARKcZtm
g7PZ/RSVlT7E1VS2P/yAFVptltV5b/HFE4nLxUw3ehC2PwM35aNrXPuNKLeN8nSLEDSN3hJN+Ta5
8c9sgzE6ag7Rmh0xHp13r71a5+CiubBlX2Tr7wBPw2M7ID77rVRjncuETNrdI+Crx9uGsMHtdSvh
NvM6bgAYoH2Bhg84a0R3AVgupr9MRKF71Gls/ZvWWjk8Op5SHHF2M8FuCQx8SaRU4CF98Io2uNVr
NBV7FINzTGiOXsKXaLAhWR8N58F544qgkaM0NeK8wV+qk9om0x6rcBq7czSVIrlZuK2dC3AxjKjX
jxDzsRdqb89FWbnH0o8gzEv2MuCPtKSzeMpY3N0oHD9MNcR038UpFLCHiOo1znTt7bkXO5JUfbzu
aC0q+FEt0pFzfouHh2F1EJfHkFHLEU22x6cuVnTyVHNYFHdbwKEBO77I06icPrzjcUzKg9Ws9Hnp
gYnvRlwX4YkjcZtzganWOWeuh6xPIxPj622HOS9d43yT7DC+dkqr+TmbuiA89MYtfscTEpS6i7pi
b2RR/S1tWAS7Ugd1fW+T1QGbwadV3fnkJP8G5Mh+L33CNtxaN0pfOhZ/F+0JErf21MKfoTmGOpxf
C0xRaDMqMTGJRpHlXdySwj1OtV6ri4nQA3NOuZVByx6M67EzU1rc0c/JfOyb1B+e6Eyp6v2spqug
r4mTKf0OHdYGHtJu/TS9br2T5ylNGn4xZN7dEm/wQFZCtNwXIYqYo5f4VM3npPctyXCQuC7GGclP
h+INQEza60Ber9GAwqH3BqCBMEqIfISm47/koDqWIgude88DoS15e70IbzLM9PAm4CDlUYANbPk4
FT5nQybavzXPW5Wn0M/Dh4qSmlQBnBFsIG5jgp+kDSZsQVlgMLNFACzEWUzVBgjNQGbMon4PMGL/
sjWUeAp9cg5fHLvKstoNTtqBZQyremsb7WZM4o7v9LfabVsOp64cPhUeOBikxe2/tsEub8pd5+Al
syXNUBCY8pevxBzmi9DG3UVSevEvigYGRKQ1wt6dX1nBo7eZETyxYaLyc2OjNT0GKbkYOHaSrT/a
dbK3fqjYgVCsbdWjAa7y2JtrYJqZUOL+TzhsoMc67XVHNRVUoDhMJt0+1ipLnwSWJcXQ7DfJvQtm
KW6KsNDl3eJXTXpA0FW396GrZPlsA7kFihkqqwWiBmasFS1lb9PnFbXz8g5H7n1NLjTRgUgPpztU
GtkLB3SVcMUCMphdKWdiRKQXVW+Ez7XLefEQXMP1WCseg8K/Wm+w4Bm2QKozDkXncF8UXdX8gWN3
wfjQD8zZU6zIjnvtUvIjc55BbhaU1umXnhrx1iYQPZhqhACbZYn1jlObxTxHRaX9HE2svutNwgo7
9aF4QAp9dVrbyTc731ujL5W4m3iCCWWEsuQul/vEm8Q34FXA/QUfiQxojnpMFB7o+xI3WbOLtjrG
PiGvWme39kx6hzQBvq2bkwmhFJsYHapt3WbcyAMygCLir/4HBlyWlxgoqT/WMaol5g0095xf2hv3
+EA9cV94XeUdasZe9DBpt6CP7NxAmMeSsbG+mKTZ5pPrSvXdDCzz+3gL1oXl31vqXdJU4z8b2fi7
cseBA0JSFt8safvUFyb95eEK+U6cRqFJLOlS3ntJOkV7Ofe4RZXXt9/KzI53W0celglU7fVy8Mts
urRGR+muQDYX3QXa1POvRkVzsePlTaj4wGCg9klcI3aeQwch8JAFBPQ3sgtgxUebfjJbX2tP8ScQ
+lSUuNMQ/yONzIrV8gslc2Gv9o212vHVM2ktrY7GHDe4dpnUI7Xuh0l45mueAjDCTvS2PKfhEGIh
za7+OxglpvrcgUeqsEOuwscll6rnSC3BPZCFngFaO/1H2jTBehMBh4I54ajZ/jEp2Q8L4zYfy2Fg
Jj2WCVJauWOhMns/rjpC31jy2MDD1s54vwraKKaxl/6+qBSOCxlW4rXP4mpARSJileulGUnx9xan
R7pRyGdsnDxsmb+4N0zrRbp3nbF6pfAgdG43X3hq39i5WB8mkD4GYDVk4T4D6S8ZvmLOKl4KdB5K
efqTZq0pzucE2q8guWaBpkvtZ1HPlfnc7AYirfy4nlF5XR9TU7bhPzAbfocGJ2Zxdud5ZADnteZX
slvg5zCIEb9kuFAyEiLS2idj6BC9Ya4oR7Fdh6SxDDDuThnUJtr62r1d6wynuy/q8G0sx5E6x9RH
kxOX5QSoVjrOTD/RPL/B/krkOR12BEiAuij2ia/MLW0xDdgo3+QjK3r7GOsCdxFwVC/yCPnsfEi3
xsV+OV1N05HjwuvWGD/DHdymfwtAMn8vrbeYnV2a9V6w+dVcfUVhT3K5qjehot1n6/KlPCwa2uIC
t7YMZAZO8g86+oFdPYrkA18g1cabRuYKF1IH6uhlbQ/ZsIQeXiMUjtgl+k09Tc48dPuy61n7nYwP
cYhClf4EwYzzADwUQboI/ZkhvCSLliLPDQs4r4MYUShcVZ7GEeyQbipd3LzoBXOwzewzpo/7t3Sb
nv8PtP2pO9e9Y5ett7yHevooC4blPDRbj4tgLtrnCT+bt0sRMAL1gtDtUJYDsnApIf8dwJr/cPqO
5RFRPe5BfhIbHG1dWG8XBd3K+15mJIMzJ83Jfb25+qmsnfWp8j3p7pEyifEUi8z+J8bemXZNpCER
U/bUd8iM4R03EtdUGnRtdPYmBPm3Cvryj2gLDAxbGyzRoYqr9oWU1YW9fwzmh2iAq79qAmaYj2kU
r6FVnX8gNA0RZbnZ5qagtg1znnSJeYmHKAEB8IJCSo7gesjuOYMddGAFJfcICjynHr5DpEkE4mD4
mZqfGnEk2kWeCHHjhc5o9iqKMjwkJfULz67LMv4UjjJVN5xdy3+EEITjHSvWXJ1GEclPSylahNSr
6ae3Zgh751jLLn2oASm5W2uXH5Y/CPq6xQUfIVkgQI8wNCGsHruqDm897JEjzqfOhuYgJHDmxyai
8slY2L078E73pXXTTt02WQy0rYMhqB9MMkXqtpDBVaM9Z1516CxzO56kdvuDmRgSiQ2HkYYFEPYZ
trj8SiemJv6OIvovSAB3d47b4TtI+Wc6EDH0h2e1mTTLZecXj0Re1fNhsdn0bBzrBZcIytj7Vagi
eAt1M/1soWdGFEvzUO3CbmBZRbWQ6QQVhWidaje3GbWESYLu56Lczt1uMcb06TNO6/U1kC2qCNuM
uPCvI5m+mYaksvyMHY4/jB9QarZrUmffDGpES1mboDj4ruCyQFJVnOELlnfty+AT/KWhRmjWDTnr
U5ymNI+X6ntL0wC99+Ku7g7/R/2jtkx/ZbJ1eAFtiDPFokP96zMhwSVOgDk5Smm7fBqnneHzZk7F
I/RPEN5NnmUjxl6k7zp8sLjlspLjiPW93Wdrb8NdmQrU0wtoRM+dsMETzkHoYqAgLDM+hi4T/nNm
TJY9JRiIEPwlpnxxgA6XRxubjKyGgKVGAr07aG/xdhakVDkSZY3Ar6pzd+xVcA6DCjlayzaR7FfY
vSwfw3J6k220YKWbcQxB/ybFYQkDN7yMUz/A21SJ+hqUM02nRXTYWqt57vaequOY07uQI0J96gUZ
t9yvgeo1SGk59KCuTSDOHqDv1dGmxAFMIpp4f+wm8qXx2eDm0K/OpuOwuMEZXyB1r1vH/GLaEaQw
wXjVDy0qGv2PBU6SqdEVZAXtAEq7hHu9Wh8GDAUfxtfoaKVmltgFvm/G1zXMQqR9G/JSPm4adR/M
pHN9Iepr+dtWeJV2qJZGzochCb4i6awPrbvyEPZ1P7THZZyHd9tY8ZrU3QYYYcb1e+ay/rugVYmv
nqn5SVa1M+yJ7F59hP4uAt8ktdFrVKzICSOVBp9dNVyPgjUpRI7/Tnb8Hox6uRmQWe7qUROso0Ok
YfuMz5nsVs6ij4joCWRXqi4/dFG19WuAqAsRAOdq9zr6tnpvRWpXZIt6fgIiVgOP4oavZi7ddDnD
CoHGR6UW0dH1cO7uBlDIf8nKnLmfgq150GuBWRfz2YTsBZfcW0ckXYFc1yfJhebRFb/NWnffehvS
ctcbB+UqV+OPy+ut9uhJ5XcCCE8YFbbEZY+vg0QDadwkh6c2nwTGrSG2xKZ5JL4/o4svdR33pBkx
7xFIVJ9IkhDXR8PWkLZKkscnbq9FHUksLsdTgfSpRDM+tePPxj3ODOa2wSsbZlrloh+y5h+KpZL/
HRsrLzEBM/3d1on5PG5K8WhAJtU8sGGMEBpK4JP0fr73ZNLLQ7v14bfyEZ3uEqA8gnSVAeR2Mgw9
SIli9FKAwtNbyE7+B6eH0CdRKO8/sjtG/2Dpf6IZCHae5sylvP4Es1+jsCfYbJvh9twtwiwyDFC7
4+D3QZ60w0qEugik85Corf8AD/OvnJ+Rn5y08sEyCLg5CG3KiDTVs9olYVX/4bWfvR2mMJvdrYRW
QBX7TXYDUozbHymsaF9CUgEW/pg94J+adcpsmLXmPgnRZXHODSSJ1iNz1K5uO06ZpYum+H0hm636
wbZSVicZL80dwqkgA04k3YgnFVXGAD5pz2Ap43ieqplEhahBPZnHfkOv1hq6iZ9vQ2LwBkQy+3vV
Vt0v8AfuaZtSEzGlj6u6vaLIP7VPcSPihCR4byM/AzW3pkofe89M4ws8FR4zkV6jDZy69dRDF0jd
HuZERr90U64EDzOSPRZwTgzwSJ5+Dd6KqWXx5QZd7tSrpOZ4ZS/OlnYB++/LTgIUXVUb4O88CDz/
IxZHd1EM+cm4eg9y2spH0nuau9mL8WHvONVU+yqw7WUPcWKkx2imG5zfuRu6juc+EMTC7nDsmzEq
UkS9czT93gSdfGoPWItadifSMDH2SOfr4szPyPG90XtK1xl/1cmr/Frg6cEPKMqXbCVhYbxNAzTB
rIcsWUF5iHHURwkGFdzh9YVGv9ShuznyOofhVFXjTzzEm8vah95p39bLgDFd/k/aee04ji1d+okI
0JtbkbKZspllb4iy9N6KTz8f8x/8R8nUiHO6b7oLKJSC28XeEbFiLd1wV4GLhE7qZKUsQ00amjy5
YYFqxfRvXnkFmEzq1V23FzJLtV7AqA/mUs66jueWGECjoGS14S4aRbr+UeBvyXaDyyuD4oKap69d
4Cb5zsf9aU6DAsV3CwIn8VRRyR+7tfHs5m+hTTrvJBtXi5qNKUcWLJV9EDfbSEiMYZ0qHRrQI5UI
eZbOS7wfw1Uvk+0173xlU5Pi9PZWJ4v6DuY/HKVcDX7idGJo9C81Zxox4tTQdXozYET4XDRyODxV
ZqS5ezqM6LeSiUrp4qIaCgxC4vTX8gIoHm1Zi5TTpfFYpYVkSbqjFC5kTGjd6SNKtzsBms1+IUIB
w+kZ4CiAyygGluPV1pWfpYjeLgi3uzGvV6CJ2SUpYDhLkk4Q+UYg65teGmgltigQgLgIP2ltqf+Q
aaLhksg76yLlQ4qosUyG80ppkWahOAl5znDZpETflqstIsO9nlRXU9sjpSkuLk6k+qlSTGQ4Pc74
oRXaFsIDltvaCVpp/er9wvsZMQHD0gcXLpJdIJ2zbEq9+pX4HW/GTg3IexoJ9SNX6fjNwB06OudU
efiWD57gbuQoF8oN5bv+c5sa3SrVdbla15Xbt4e0L2FdMcETvLQWeT1gE3QCb3o3p+sUBqCOvWJE
MKC27MDDkHGtPvkG0B9gk3gHSINCd0mhu9wMyVAXy6wussv1+nbJKVL/qVAowoGh96li0kCT6raP
XcP2O0vqSYxrEb0mRaP2GzeL/C+QjgSECk1iPdPOCuNJp8bZMlYlzViAtAClGmhg0Rfka5tsg3vP
8VlqC/nP4PtnMlxSuSBWJztXiYRdY7ZKUpYVnZgvlPApTStFLByvvk+etvQSWtfd1mr+dp1eE5Ny
gPJlCJ6C+Jz0cEZOkL60g0eLqAvxQyY1257EyZM51ICme3TaEVGFwkd+apTcBGbtVWAnREqzBQcq
6cOlr+QVQ/PceniWDXKfNKeXbmt3FanohdxKA1FIBQXxKS6VPliblemPbVpFIT7LLX0F1AsEknV5
2be9IyaEWTZBrwh24hqCxTKyioYSr4VogYpcuPAqWckcOfK6P+DnCfhcAKcQZfpGo66zyvBoJOGS
XmfQiw5LGMK0i1/AmeDA3NGexc6kxN24LtES+Dz2WQze7VPtFirFYquqHEMlwQx0TizPEMAEJLHg
aiifDcjGPl+zrncPGcqzX0zxWjqRLDftt6tCyZvk+dUKeexSr+d8U6elXRZSUPCNZWstqOWIqQ2s
BoIXKST/uARzAsZVgWIAwAXxmETHZql9ycdYx3E1uIL5Yj1PtpY6uJ9K0aDrmcKt9mLk4tWhtbw9
Fm0ZrwaArh44er3+TRM/2B36Q0i6w9VHhDGQ6xWXhO7iEboZa+xXpk66IO0Y0bFOC7e0FOhygroD
HDIYQjATNJfmA4V2OSnjL1HSxe6TGcdCD8Y7Fp0k1KELsCSTP1u5BtNZp3XDviBS/5XRZUCrutCF
F38oNZlWOppjFiCQG4U6JdjiVShR4WefWdVTJkqujPqJVaaXXPVInqRiWv1NpTb/mZEP5gvK1CQy
J01w/dlqSWksTavojwn5rG4RpK5i/dFFgbqRQm1+7UmRhYTTVapfIJHQ80XrmwmhUJ2nCUiBQtn1
aknhpEo139tmemUOjkXdKV+ajYy2jgnq/kkaiYaW18xvjzjWNlpSXQKFJuEOhPWo3qYc8qS5dk90
AtAv0cFAIm2LgA4xi0gaHKBYVT8bfH/z3FAOdU9ZJQQawckgOyIVgHgBshP2OHoNfSHc6ElDK1ig
Gv4POgZCEMGV1dVH3+v1iuXpgXqFVaOv6pym3CNk73K3F1u3p0pCP0sQrcAxmGzcLqIxUKIH+FdA
4veHRc/FCdwQaG8eFK0BTZBFxyN/lrO9QWuDsCVUaWW6g+ssXhaUnjIYIeijIRMRgFFbuLylBNtC
ZyxalTHREicroBRoB6UiyI4eu6a7w8vB5qkpwggigmAPNpp26JoTrfmQmbPxcxNKE28A8VfbWqA2
ytGrhBQIC/3EQcel5tObUdoSzjq5kPgZ6NBEfkxbdbXlZRtLi2hPpMLWKKsBfk716dpRaRvTvzKz
w/XrEI8Ovh3EUv27awrllKhwW8e21ZDa2V8RG4SKKtVFF5fpXeviCZBNon6VIJSg8qsJQncmL+WX
n0FL+h6d7aAIVCcE7gIaRqYmSEIQXpX0c2C0+q8YRwP6Q6EwYQytSpGn0yGABNJmxE5XAkMHDU61
dZXkUe1u405vjTVcPWW1tjoeLFyIYDgsWwzLKAfrrFuwavZl2OyyNKEn2W9LZd/3nuhZpKZ9Sfk5
pGr5LKek9L8aALqkUw30ULTL4VqblzCvC/fZolWSlEUuCHClD5hZF7TdCl8ltWozNH35tZfYIMm/
sYqSCj7dLzLwO5rEIzVxZNcrzrVQp/K2IaFgQsEkyy+hHHjQwYsyj+si6kD2CGNDZCF5tbgTwNhE
256ebW+FQwYNUJcSsaVV1nANJIbpfyes7Ks13JnNqZWNoloGnd604JRrwdvSWuyJdt5mV3q66EKQ
hCeTlD2sXa7lu2c3yuVfYS54xTY3i9wEmm4RhtDhq3/Hp9QQDNWU6KBz8sw2IsVgKCYlswpMTPE1
G7gBc9roEj/a+X4o1t9NkQc3GQEa4ZdZcC2UgwY7nb/JQvAHqFRAH7XQSN+hEhyHXvQFppbOG0G6
mnjJiirPjhJVjswpFbWqTpVVgHcbWDNxS6OQx6NdFjSleFWbXKcw3VSkOtouDHonqXw1OZEs7/ud
ooP7EVpFpxXAUDOXZramVXkq9lq3h3l6+K2arRaAy63Dn4+ZO6V7dJrAuhFJEGXuX3nCPhy1iWQC
far3AIeb4EWOk2UCCA+DoJvExSB4r94Qr5pM2pqb2rZZqRkKZukeRakpgy8SUQhBKmTyCYWeGnlv
8QlI213hvPaWMIk4oEH2yRbVCttbzUoMjAytUxJRU5G1kddboVtxwooqMKw2Nrxm38XFddmWyKCU
YLCoAndoDNJIAJTCwq1FfdGsBN34lpp5txVbXz569Ci4Mzy3HzQkJNkCTorovSHCozqlM9ca6HT8
LGv2FD2W7XUTJn8s7ys8XTOL/ZFveLQD4zuTDfmPOZnpoZMameakZm+e+/o1s6/91thrwrK2Dek1
SPelo3jrBD4GO0PS8ZjMSBbdW+l39ifEuaQ9fBmSBVpQfxBS5zWyptqSfr7rb23frcCWb6iX+NLK
t2YmWLo7clKXFhLZMmOfjtwI0OMT6wYRltwemsMAbQbRjieuoSCwuCm1nJaCv8SdJJuX+Yg5rrdX
5a/cCas8i2a2/McdT9pNFMflHuWm3+Tgb+iny5o2zxbqsj01naNXrCic7cPi8ni17xqRUHBgfxu6
NN1UVGaVPqaDYS+pyRkw35PSXEL15R8YIVYl+c/TTJ7qj0epp9S66rZ7GG0/W7r0h+b1s+krM0zZ
07FwLHiD0A9oWGQTNXNyXnXBqkRTyyFTCr6U0kU2PpnFjInpDsGEJAIp0SVJ49EoTSTOpby1kBeX
wyNA1LxelvST6psy3oCpeDxl08M+NTTZiryhtdrkWXYM83MdXSL3r2z9LJvjYyt3ZuzdcCZHLUC4
YIhLKTxW5U85+G1ax2FOqWtuxkY1jZtdrPlRTIWSGYtVu2qOCpfXdQkCXC9n/MbcWCarnwu96/eB
Eh6N4JOrHVz1t5rNiD3MLcr4CTdjgYutV62W6erck+YdWBQxvFyr//K0TJd+ohXktwpdViJWoBK0
YymD7uerqp//3cqPy3YzlIBGAR5fWnhU6D2JhD8meHkW6bGRccpvL9D/GQkvS0USZU7OZCSgAnIh
F/XwOJKRLSiX7cSaTtzHRu4uikkJXuNS1MG2vR8JkRyAZlRRjn5+NKGUDeEclYLfZZfPGPpwPYzD
kTUcjGKQSVGUyWkx2lQS/WsUH4P6mfRGUD3TZr8MQA0O+berRtqO6hY0matBPrrG1wiWbyUx7Z56
jA/i0oIN7PHQp4zq0w+anK2+HlQYevkgf5CXMSxogSZT4PWcUsjpqUNR5ctjg/fm+nYGJmcMHQxX
r8gKHVtrLf9IIZhMTKqZszM9rtl049zamRy0wSjImhZefIygMU0ALdNqByYI1jdrDaueRe9l1K8M
mh8ej+9tR04Nm4rBradI4LynO7YxI0mkMSQ+WqlwpHMSHN0Jjj1aAeDvE16ii/GTULF9Tnb6cwJr
E3nwObGRe3NsqiaVuPGxp+qTOQ4VX2uuIPaOueM3S19AUIXWfi2dG+p4g3wYqibpMi0Gmmwokzm+
SqYL1LCOj0V9Iee7gDQtJkqTvrkL46yu4NUCwBfbMxM8FW4xZOSbeM7oIg8sXdYnLiEC2FWSYbqe
ZBSbRALZClYIVJrD9qJ3r1L2RGYwJGPTGGtT/tkX8WlcC2AvV1jC8g2ZxpXWJjNf9eGOmnzUxBnW
QXDtYX67nho6L6/9awATggXDWEP6QspWj6fgg1McjfG2VuDXsWQENN77qxwSUC1xmQHDu5D6WZTl
n//egM7vj/pQ8DBNIyVylgCLtPx66ijjKQpM3cK3xxbenjnv9g5juDUxGYPQ9ppJaH498R5a6Oaz
r/5mzAc1Wnawd1MM30IB0hbWzDr9P+wSiRmGxgPMmpwNkr5QIKZwLUbpoc2/wYroCGPfnnUUTNiQ
fvYNrJNzEm8fDiSDZRoNZAJRO+EJ+37BKnpZCir5w0mAU7pO6I3gTIJX2av+zJm8Zwl9bIloE50M
1EPeWzIL1y07rxBPqicT3Ze2G26hDwcetX+8gHOGpvNopX2kerF4aqAXOED3K5CvhECXgxtv66tl
Ov/AniGToH8LZszJHX1FJIGIuBdPchUt4vrF4v0EP36RbB/b+XAhyvqYI1BlWWfry/JkqTQPRBJo
F5EOeONYa9G6Ll69ooRZSaU+I5/aTHx5bFH+6DswafC2IStB0DF1aAnN7ZXaXcWTkUGvGqvCz8rV
zU/JQK0ngfbrSVOVbFdRt9up1SD9Jt1XQEhP2RPK2OqQhNS0BokG4YXrhclTX4Nth8RN20Elsmjq
/HtNnwu92Vq9aWGmWNTUPmyhEw6JqYVbqD39b/SY+zMn7d5EKvS+wIvFjpe1yU4EQpPRdiKLJ6l7
Sb+FEX7QHlqnLg/5zFa8c6aJbaGKJM+CO5Smaqyk/4Ssyi2OF+ThUS6tcl1fBsNOMXs7h16npzOn
G2B3Gq7Lx2v3celGN4KwuYmTNHjYvT9uWRXJaHf0w8nQhRX0B9B/CKs22fmg1irl+2NjH5SgUed8
Z20ypfT5S9x87XAqfwFHr78Nv6UXcWetwpXrqFt523oQIS6sH8mz99q85rty5t5507x577T5AJnw
m7hV0/Q3lbmbJ78qwN0DBHU4dTvvotqgh9WFcNAuujOs88+H4JQg8Gptq024B4f1ePTSh9fGOHpV
MTXL0viPPHqkG+MRvEjggo3h5FWwN9FR9eTrCDOEyVcpofgL3TMUcfXPjFZpOsWcWhm+/pMvsEi0
sq9lhSTB+y/oZQ0MPMQjp6oSOFzlZ/K2W7d3ulDbQk7wnT5pEPi6GS0a3rWPjd/babx40N/WpJGc
deKXmsAbwoqy/0lJq1dzVxm2laYvyfDXzNf/ytLbLryZZ5+yO+0q+tuezhYqTfMU5HfJEG+Fjr4m
M/382N7Hm2RMG/FWJ9GpcT1O1jVVADtZkSeeGOGu0d0VXNCQQuQXs52xdNdRkP6l4ZfLmMt/Yoqk
sz+oYoJPOhZ6RrvHr7B6RRwupMVNcPNFEYvLIjPm/NPdEd6YnewbKAaVJCoxKxjVqmzXQV3agp7v
49B9dV0ZJPnS96q9l5dQRTvQfDVCtwusaJmTnS/nNMjHV/n0EHPbkKE0NMjZ9MlO6uWszaBpFU9p
Fwdrq+3/ojnU0SwPQ8Djlb23Z4mANNGSUDPSpjspkVMNDCvjVinARQM8zRvgknn3SaN9+bGpt1Tm
dFS3tibZrqHs80KNI/HUaQ1dXkjL2NSfN6qQfgJVcehkRbBDtX8eivJMVespGdSXJB6eQ+isbIim
w2WVAIHWYNlfGBZ0Xamk0MIlHj3Yov2hPnuBBI2hUA5ORgYRcgsKM6702ze1tQyo0S5kd6m3HVBs
uZpx/B+KJ6Pj5xLVQfjKZD+tyeCMIgwAnZY8SmQNYmOlPjRR80XUhtBO4hStJyX9CSPyNivU7xQH
94Hp7+Iyk2khVjagsYeZu/1jAML3KNwAJEtRErYmjzGenmTA3UY81bwlFp0mhzaIWnXGyp3javJA
0EyADIR75Crf+9u8sRDdigTplC0gdt1166xbhkdQwGGxgvXu8Q76eEjfG5sEsyVN/IKiePLJLOma
yOXnxDgM6KyB1xY3j03dHxjKATp1IUWUrYlDUKCCVHLaeE50g3T6KnSM7/4BJi565T/1/2hgmmLJ
ssjj2RInAwMGPQQNGWlOBvEobIo+BKogDWjAeTysj46FGeQJiye3qHhNX3ywCsWDfsXQ0FTlUZCL
YV2jbLX2MsWbeaXfNaWLbEILxhRdHh+fN3eUIF2TvCEAOpUUwP/SKBbYXtClv/RA//V4UB99GIMa
wwGwfrIlmtOlgpdaszwspSAywGzYcbvTT9B7ImYWz5QGpPEB996JYcyCrNnSTYlAZOKao1iNKnRL
ZFATOZzAwO6MT6hLbVTjtTa+J6AIguAzXY8wrm4i+joVf0aj/ePBBiuqE4Xgrk1KhJO9kvr0DRYd
SiHmFQA7T5zEScVE/wcbhSjOUHnKSIA3J1ZgN5MoTXfyiUe9CDRGBVAop7Z8ebx09070rZnJba+W
NOCj3yyfshgnuBOCM6yugMEeW7nzLmXOxicMI2LfT2u8eTXkggsb3SlU/lwBRwrRaw2happsovgP
iKWFmiCxDrL7/NjwvTNwa3cyi9ec/LtiXOWTRwFXTdQno9tIeb16bEWS7+zJWzOTWVT0XOmGRJJP
aQaTgekqToYY2bIqyf6PsFAkPep2SxRUHmDzDnZwTyb7yIiC5yuUBDNfMxqbHBB06y1V5e7hWpjq
iKt1Spt/5xmnK9Adcg1EvhDsLLzSUJZwEDfLx4Mfz9vEnGUQm1tcP6zs1JxLGUWPVPj/2vC7Aq04
uTLb689yzo6t6efxmie/qGbO4EejlkiDvaaaOuk9wgw+6sa30UDT0rwWGaegkDZCuhheYuXUXaXn
KLyY+s7SZ+zdWWEYKlSLp6BCIMu9/t6g4oY9oMrOOslSsywg/6iCcxFtYXKHja5cFC2wk+aTqki2
QacvzmNmlu/EtaCUTRoxR8/Hu3TcgjcjtmicMUP16p+T5odmHWlUXajhWgITF/V20278HgJGphyZ
AyE5A2AcrnuDXim4oAp4wxo9QZjyt6UVMzmnezNjmEQlloKaKDHvZO9n9EsD5ZHcU0SjDVgqseL9
uAOZ3oKM95FXJTFEi/FXfRXMaTZ/wDCMFwGs4NIYafOemiq2t4NSA731vHPXyJ/zcptHdt2sSDBC
g783mn5pwc1aCvBPWcM6S/ZacJKEjRdUM0fuzqUEgINHPMEZTxZeou9Xh54bWqOkyDvTKeko2mdx
IKtSvmS/ZLAbexC8YubZ0Ow4Xf7N8Gau349ZpPfGJxd9nmp1C1eGd45Sc1Vc4TmHZMFSv8P6bufA
/iR3Tvp33O3vzzyTDdu+wv0kWqo+OQ3BVQQWqyneGfYm2g0DYG0wSVobSFLm6jR3Tvr4uODYAS1U
jWmdBgGv4WpcDe+s7+GVVINt2h+MzlrEerTMim+COXPQ5uxNhqaGiKmg1ead82YsRsEmkz43KPXR
w+/AIvrYd35MayoAT8Aakawh3uaV+37fAOaTdXhPwvNwPXibWN1evb0a/m1ZwCh8bVSq7BDj56ur
7h3ijhSyLfW/QgdaJsGWhbUlPFXwIbtQqBa5YBfdmv5AH0bzOAzmAo0Pa/7+U5VJPIOmIgT9UROe
s8/+NxbcPBV/ik8wxW3jHWi0Ty5Y9Znp+fDSmpicePkO4VjkC7vwXHXfFHS9mz+Pp//DTTn5/YlP
hVfOqHSX31dbSEbMwqY9uAh+tM23/96OKetkeXXuR2X6ZDXbsk6vwzU8190XtawOZo5LSvTrOfA6
YWadPrzFGZOpcl54OHIvi5NlSgutq4XIZUxGkq7FPothHy2IgYc821TXpt3S7TnzyvoYqynAgXht
4A7wxqTo329j8UpgCnfcsG9sxEyW3ZrduaX5IZiFrX04nlgiuaqMATUJmumzONFoTwxaT9yTsXb6
rXCg5XclboKZW+3jznhvZnKpXS3DT0IByetm1zvRBvCqPBffftzcowmLogaoivH99H7OrMBIREEN
xH29JTvt0L20qJxf3sneQTH1/Pu/3YHvjE0rQ+QrEc4bmLZo4zuWLT9L28cGPm679wYmRzUe30dX
8W1duiVUM8/AB2bWRP7ogd7bmBzXQrSgROp8cW+80BiS0NVCA86lf2b6vrjHwHYZWecEJ5Leh+6X
dXYX3ZYmlJXx3Mwcsg837tsu/N+1M5X3a1ej/VskXSjuq6VFXcGyrV3gGDPj/Rg0TayMO+jmydfR
XlPBMcoOcbolhHUr01F/LeQFuayZ8dw/Vf8Zz+TSg+gsadqQ8dCA9hQ6gm2c5Y3gzJm56ydu9rw5
OVawF9NjnLKC1RI0j0NCED+R/mjXc9tRmluhiUeCDQMa4RZL7tnaNMvxENNgco4+5U/WQd4qdrGS
vyD+ZTnKzKU1dxImrzEPCY0gkLEs276dPylLb34e50Y38R1D0UYFDV3iflhZq6TfKD95ftvpk7qQ
bJhKbf1gneBqtRrHmx3f/W1JRpMHGWBWXi3vt2WRhmqg+fG4LWEh3MWOvC0ccCQrxJ9mvMrH4GI8
Aje2Jm5Fll2UCNFq2I+LeF1GG2PjOunG3yjLzImXj33YXf9yY2ziX1LNVIaxc2q/vWzmbsjx3757
MU8GMvEYJUmrQgEKsG/ZicEyYd93Tr+0icud4Mvjcdw/ZrpugB4hCUAl7P0KwYKTCEJaiGDIow08
Lcv8KTrle9cOZ/zGrKWJi1IFyOh9BUvjAasWrgPr1y7dufbcqZq1NHFREjzHYjGOqVu222oRLHkP
Oupzuc5mAK53feHN5E18VI4sTexd89FH9Y5qj9elsaO5699O3dRDpc01MzUGBBvitt+GTr2Q/trQ
eF3+5W6YOCRYQCwpVBhQuYK9YVEtrENkSzbyUjNDmpu5iVdqUL1P3YgRNdyKMU0jvAHt+izODOiu
8/vPAk0LK24uNIpuMZ7eGS9feUsR357zPHe8OKhAHuwSTo5a9mR1gOpTHqXDGSO+HWLk+pz8g2P6
zsZkYYZQRYHMfNvSsAs5i3qxyLbCdu7WvTNf78xMliW3EMCi0WRcFqR7bZHLDzmKmbX/WH4DaHcz
YfrkVvAgQQiGAAnvYkH/vl0/IzTqhPjqAOZxmkli25wzqXz0qe9MTi4HRLpUVW4YmHLUz6NfFewU
EvlF44jO7u+cX7h371EOtohuyHmAGpvMowQjYJi1xnjv9dv8W/7Uc4qMH4GDbN/M0D5m+8bZ/I+t
Kdq6Q3zUyOs3W8mhhbT50uGNKtIRqIg9yy/uUbKz3/Ii3olP7mXW2Y5ue3JbvTM/mVk0+kqaI9/M
j249doCPvp3mYoUsg+0T5804qfEXP1gE7AhSk/kFGszf37x1ZUmXYoj5mNxgQYP5U75UF72N5rsN
p/GMh7+7V4lWwYWSQNRUbXLR1xXp97qKpH2S0GXtjxz4Z40Q7OvQnTVvVyVnGYSS8opG7qKj59sQ
9Lnx3gkwx4D5fz9h3Ns345X8IojglpW4zmQ7dqxD+pMO6+6bu6GuapsH4dm1s5+iOGP3rYVwOs+3
dicX9tBrApwY2K2WwhFS8dIJHNMenrsD9+qz/DmwE9izka1z3GP9AyYqp5or4N25JiicWTpxL6XQ
D9kQyF+Ye7CexNYa4r6O/xpcgsvoZRFbWiXPyLYhOuZf0kO5iJw5R3X3aN2Yn14fQhWTcEN7dO8/
a8fa2ZfP6q5+DjarlXRYo877A0G3vwNbL13P7PF7p0qzdJUWT5ob+P9kzbUuk8VrxZqfm6W2qfY+
d767Gd2IvJCf5uOEt5zch9W+sThxWaLeXj0lqKU9jHoIFS8723jp1uOTJt1U9nVJYEnCBq6qp37b
rcdA1t0MtgWX+y+UFemAX83HR/KdpzBQl/+dBm1yU4RCQHPxwDRYG+1onqnun5vdsEIAhscWOvXp
z+oXWvTr3EbSgoC+ILCYWYk7L/13nzDxb50bhDCi8Qm9EzvIEjjZ3j3J28EON+keZWpbeJ17UNwL
Zd7ZnDgdwrVKFxDIZhnyfBFtlLdAm6Z5B7hK92JtZsY4TuODtZ8iDYxS0TrFLKX9d+XJ513es8ly
23JmDc2t58Sl1IjFJ7HIwBSOU3aobMGGCdaGHaVzENPezoxr5hRpk0CghI3FHcZxdcsxrnd5ZCS7
luElJxd/4f2jIPTdyk0iAuIso0zCceU4LGMY2j9XtnFJN1cHbPrcK3p2o0yenqM0jCq4bE7/uXWS
A1pGb6vXOZAR7fK5C2FuOidOqa9HlngDF9FwEbVb2tQQYnNqB7Kqpbx1Ny5OQDhrPLFz22DzIBJO
rmt2Ve9eCjdOYeKpTA8eg1JnVZHkfcsLQTNlt8fRWakOVNd2dRr9gOUIs8k8ZbxrH5yU6dNVR7QQ
2SfW1zy7u+KAK1wisnnwvtQOMGlm/Uia7wjkbWOhK7tod/FnvXQGG7H6dmHsGic+xAekW/9hDvB2
7+kTT4VOumlpLZshW36ulhU5ztNaO4uLuWvx7usW1LAl6fR78KyebHK67KOwiTppr++HX8abx0Cu
eIk8yGY2kXvvsXdra7LDS6Hp9Ar6k7c0oPTSr7p1u22d0f+nG+9UL4x1fBivxZADDWfM4rELGbf0
x/X+z1AnWx7G8AZlA8w3O9gvbRLHXHrhHKB1bpCTHR3qihtA7Y6fsnm52+kxOI9uEdmC4z+KhG4m
dHql4usl+OWxRdWdvGr76jrteHuyfPJC/WfBHjBLWhaAyAIum+zKWIlJMF2l/zmt4bO5hywef8Hi
bVvOg7nyl4+X7O6rjSejDh+DCpOlPlmzpDO8JEXTcY9u4t/ekT8r9fa1cKR18Sxcl/AtbfJ9tvL3
GYGmsNbm3qz3FhPvBDWEIcPMN53g5goPUoKU2t7iZJjsUHCvNmRZDq/0uejk3sV9a2syuUVjinEN
+dT+uiZi31t2f6kX6e7/Iw4az9n0INxamjxJYAXsKzVkVMYRivgf7auxCblQzef6b/kjPRQrlSKA
a18vjxfzI2xjbMq7mc1J8IOfgSq3ZYTogp6zQ8ubVHtynfKvsfNs5Y+4qGEambF5dwXB0Y2oKBQ9
p07edV0pKrVG5p4TFu0x23lLVnFNn7T49E8cjHVja7KCEhQyQTHU7JbNWAwN/lRbAO0zj9h7N+at
kcnitZpWShGMhG9nfnSdPOvXGg+8xxM3Z2ayVlpZdaMCzDhvEbn3dgcH/AIU98wBv3v/3A5nfKfc
BMTlNZcpWLcyhd32WJ2VJ2+Zkalq1+qXYKZffm5IkxdkLXeyMaDf/VZDRlW7cpBKZrfPrdDsmCZ3
asAdZ1KOl7lTx/e+txzdcm+7C2lffHm8TPfy4/RY/Wd/T+7UCJnMTPIYVOnQbHMIlj7lBX/D4+1f
boiJJ87SAaalcXND0v885qRGv8+g5tzguAofnNPNgCb3Z5ZJlT6KSXJLj3datFF/XA9jkAqbogOf
vjNka+v3v5tFYxKbKq0r1ZWP0bHkKpKYSexhB4Wf7c74o7c2sMnwoGoRFVLVJmIAU8y0kcB7HKtX
mTJhd4g2gBmeFedXDQqgc+gN//GJg7YsXl4853yem9o7D6B3tidLWMGsmdAYIe+fvuYneRk9DQuY
uO3WxrBmQ1+7TFbxem5uR0/xaMSTBa2NQsnlnhEPz5R9IcwleY/szXNy6g86j0zldWYx7+TYboc5
zfRUMNvJWswwjcVecrynfHXcnpb5oTp92vyemdM7PuWdrYnLDwfwz2rI4JolcrEEbNFzuGg22szh
u/cOemdn4vWtvg8g5GVMX6EM/ybaArCAYbv9A9B38e2bvIJuE10/tuscVE29s3rSG8hHN0D6T2Ge
VRDVstUXTKbaHJKi/BTF0Xpmwe7c0bIEekmlW4FuN3X8hps7IAD3IynXajzy/1N2ifb5U30Yq/Sz
4Ir74/mPrcklAK+3As/yaMt+S8H6C7ivx5fdmHqiJutYwmyQdW9DglUdgdIWeD9xMr4muJZNI5Xy
PtQrWiCXgvjNSP7qxizpxD1Dsgg0FtSkMtKqvZ/IJmmiRApVea+uWyJ5qpgk17YX0LFLeUWu0RG5
wmcW755TubU5GZwWqei+xNiUju45uTSf0624VJxXZJLscpl+jg/Ja31Qlt3mseF7C3lrd7KQhCKZ
gL6QvIdmFJmGVaX9eWzg3nOVvqD/zObkGkcnxjPUCAsCZIwjIbLhuPmT6CLIki3T9lC16zL/2aTC
Nte+mIVTov47hz+/519uv2FyvcOgKaU1HQZ70XZ30dPPaOktxf14P8HeiRvtHMoYKG6CNpk7+few
NO/GP7kuWrlBRK5V5D1ascvo0G6VZ4mW5nbRLuIFJMJXR18py9LG3b3OTP3cpprcGaqUyzQRjDfV
z/1PmGkXr5f1+kRhoF+/dIu5KtS96sjtSN+8740DSjI2EooyhF62vh6cn8Xi+D12tnCicDnq3Mzl
GE8/dYvf/3aS3z7txrRfQ00tXZlkJJyo0wqLYXt8XZ/GLMgPVJNI3p7n0gYze+otUX9jUi1lo6d8
OrrbDpPhCmZRsu1zEcRHQieISGHbGDkAaDVSpkyHRikEqENp4/5BPyJ8blfH1TFY/PlTLsslAk0/
PPvvzL4Zr8HpW+PW5OSaVGqI0AOP2aRWC7wi2xWkeepdedE3uT1b0brrgm4GOHG3yKDVjV8wQN8n
I73av3pvR0P+Kv7SdoKTO49HN2du/PubdZNVwQiSAHNalC0G8aBm4YyFt9v80fxNnKrVhshOuP93
N6q2ugyWmc16jScg3pT2X9SHZmzePep0sVqIrKk0F0w8nECKBd4AXd6nXz3UCFsn/wLstlCWqAc/
nr/x428Gx0tM4sEtiW9sFMCVJ/7MQmMHGQ6jv7hebSv1b6n65A6Xf2dj4rhyhBIgQBb6S498ro8Q
SlMSzLqfH1sZ5+TDSCDzoEvfGAHRkzlLhTyK3dK/XmB0F18oqwmOliGuXORSggBrIB90CLhnOq0n
C/U/02eZ4xsQgiP6499vv8KqmwY9pf7io2WO4BEiquai8BFAXg2BWv5CX1L9gpxhvup86hjbx0Oe
Brpv5lWIYDTIrUQVGpqJeWEYBLKP/aUL84M5bATlWaNqmJFBRnuuk8MLBNvWHF3rvZlWqViPeAGT
ju7JntG1Mh3CLrxe1OaiouvY+I7QfO/0Xee/Ph7g+P3TNcWEbkIDSr/AGwr65nQjkaiP4ub9xbBi
gNRuuUKLQF8YGZTeiqv+l7mqt+mEMmjMiUFTAeXT++k0kgimbkG5XqgUVxer6tBX1MJSb1eWfx0Q
OkE/qEcQ6JrCz6Zn3jATCN+bWPoG6H0ZG12hwn1vX42HSCLtM1yGvHxG69gxE/qI6mTsCv2mKDDd
P57eD/YAKaGMZP4f0q6zR3Jb2f6hJ0A5fFXqOKk1YWe/CJNWiZSoHH79O1q/6+3m6LZgP9jwGjDc
JZLFqmKFc3BnwCMK/bmU14lqSbuya0+xjGUBvK8HJ3rVvQvxR56/XZf17ShnWQZSjgAiU7A0zghI
ylSRWjDbk55g1pXJfjwMwPeJdrK8sovfb8XcezXj6+iAEsL0B7esIus7o1YqwLvpYEvob6CuGzUE
IUz4SQwGWmCMtcfJY6uvTc5zQQTo7gA3JSvqDLgCcNvfObAzdTWoWQEZw+xPBPxcQ/IOVIUkRuaE
5s5rF2qbVvL+8aaqKkY/4Cl0DeB2nLMlwG2fCgyanyrpyPLOCUFsJw+pX5Du/t9IUn5PmFpYIaea
ZpyAlqdIxZOcvDCMUY6bFIBhwDtfUcmFLVQxpw+gA6CRYbCFkxNJyTDEkwVmvMq4ZTJYsCkokahd
GiBkTtMjG9J3DC/+88WdC5Uv74EUxWDEAzjaKQI/ax3vxOgT939U3v+FGNSJZnAKYJOanN1M8yZu
yxFriz9FEXS+6bMOAs1RWfEK33wSDNg8RYfmMRPooXx2gjVR3YPlWzqBk+NVBu1XU7hUlW7VuDtm
stPG/zRfDb0HCKppWCJmemdUK25hKB9GojKo6gm30Z/AZa8U2sYk6KyRgb0hyIcBwFpiy4JSzA5D
8nF9W/kADeINCVE15snQHo9+Is60dFUoFJo+maembjdNfJsX2SavLHuiHsDXrOQXG17T6QHk3Mo2
TTJP138K92axchdnq3LhqwDXB8QV2Ld5RBN9spdKZI2gbAyJHoJuG2DduZ4Lhx6QrtgLSVlJ2n+3
2zOYI/Zbnl2VwiNbJeZIJKLLcUBF1VaOlnBXglkdDAJh9rSyt/NXc6vSwQU6KywcMLTpclV9JMTU
GAHAD25dbR9F5Y++T6TbbMxlHwx99MUisuSOItgrajBB7kpJv6vBf7HP8uaggAF7JeD6tsszBBEA
tYD9hF5F4Cdcfo8GikyDgas46My7unvs897LDMVfWfW3KwQpyBSh+xLXZ/7HpZRMwn2Jf686cukv
465z34dt+gv8la9F6g1oSrSJhw6Q1B7uw2nFBH73X7+lw6wDdEmZZ+wvpTMZDDPK0CXBMCODTY8G
DeL2oTETL5N/FQB9kkGINSre9UXPL6WLk56lyiK6HRDLwndy+gvWDAP8NdjZrIw8bVSdRstXnjV8
EcicAaTOZczfcOYgsSogaYJNN+h+ILSSkRwGZQjYBH+BSvVpNU/EFY+/SeN0RUhILndikwRo9gMQ
kODoSA5FjtS6Bqbg/5/bx4XiqiaAK6mFMGFIQff1maxzBczf+/2EFJRIJKgFbuTl7imhRduoh16A
ZWuXHaIHy0OHAfhnPSDZ3fRb4bFxAdlzXS2+2Zr5yDDbDrRrU5lHaS+FJiCl00G8kgQpPLEjsdaN
DQJ/DCYX5MF/UjlaSe99CxQ5gdypETQg6XIEHYnyyKZWtE/l90r/obNuRdDidiKUAXoGLrplcApf
JxXJAI+VBImkpi4Y2gUM0utIgYMjy7m+iWuiuE00YgLuuQKiRhKMINAWLSAe09W82WyWvikIng46
WqnhgvggTadRNkxyiOslfkWFtNHj5qGmyk0y7AlhO+Wtl8udQITbzKhX1IRHffjrsp3Jli/1hIRK
JTeGlQSq4UzESUyX+TNJZvheCjelbBvZLursQbPxrLm+uQsKIwF/CDgvIuAmAKN9KTmqtESXOlwL
0Sh2WTmeLBXY0iSXHhRQB6+sc+EkJXS+4M30e8CbF0YKDJT3YFUMKoVEDl6LJ0Ej+aYzlZVVLdw7
SYKTA34GMNzgjS5XlfcmwYfgLKU7rQ1KZJ0UO6k8UHRf373FBakAQwWMEwBleWQsohmxAsJAMOzI
1lawUMq6TU1pJWD5FtXjcYI2E8TYmoHMp8bpfxu1VdxWJA2AGjGlR+AZuoJ0SqVNAQ83sMZVhJUg
mJ9rmPXxQuS87jNXkymxjHd6nAbFr545cWH/yF3z9Uv+lAxkr2VgSG/B1XZ9L/l21f8TinjUmgEH
vg1TSPmEEBHT8sGkOPRXcUt/gq1yM+3AyJztaOeY/6zS+k0ep/p1ipk53YC8Du17L4w8xCIY5hy1
9GRtI3xeX93yIf5ZHHeIeTUKDWbn0iCNLY8BhpJFpmMMriEE1Nr1g4mnRbRiOJciBhzjH6HcMXYa
OKtIihWCoNdu1cdSBGmoC4gphyiDl4VfUe9XyNVo/Yp3WD1LzqFjgA/00SN0Vvoo2nTXSeZWeCqj
MUjB3T6AE1wHt3IXO1Z629bdivrOe8lZ8otlz9bhTHtB5VSKFFSm4MwWco+AvxtxUrmGJ7MUaeLB
NoO3gdxJA4LbpZiKshH0sXka5EdJxa1Ar2mxS2S7jj0w9AJJeg1LdFGHzgRyVo0C+rO2RByn7kzb
FMzeuItZbo8vK7r6O0L/toFngjh3VIbg2JUlCEqex18sMA7mF31rI7v3yJ1E7Q9iK/vXo4yaweDk
J4y5PF2/LMvqc/YB/NUU1SEdG6hPMdrRCVQCCpikRB8jHI/Nxti5K+IWzfiZOP5y9to0dQPEoVlA
dX7KX/fqHfNAiDtsjta9m36tdV+snSR3MVncaDQToDpVeNOp4FMMeqQaJCT1+vhUPKZp4l9f4pKb
lzAOh1lT4MYA9/xSVwWpK4ig4kR7djv0vpT/Ij+rNaaE5W38I4S79BhLTwFkWKdBWMrUbyf9PZYr
yQFZwxrE/1LA9JsuYc4aor+Dz1LmWZrXJcxb0GjAxTP2ox+imNzWT5q+j9KPstqOjxWQ2dPhnw6+
/eU2gFb/H9HcKo1a1oCi3KSBOdyF5KvWD0rj1KVDy8gexUMtu1X5oT+2b2nrqPVzhMmO8IOw0a7L
B816UU0/ZWt9GsvH++ebOItHaV82VoLtiFIhdLUya30K3i5XsNRAmHrvujL9F/vwRxyXskKOmCaF
UcCZ1bFfqT3iEoISvvUeaR1QajG6P+x14jC2H37FKehize0g+Wm2nVrwriWOPMHRPijKriXxyl1e
vll/Pm3+72e2vwYnbaXNpyPSg7zXnYHu0DfyFN2L4kq8MhuF70byb0n8ZK2Gup+mF/MmoH/WHscq
cQFKskZ18l9M4R8xnNEvVNCJsx4Lsqwn2fCyY4dhRsWmrvmS7uOv6yfLd2j8pdxAQ53z8Ggr4rGE
hLgVmqjp4GKoJ1q34Ug2RfdYKJU9yn5pPZFdWj31tXNgn2Z9GFsgA+9qyZZer3/Hsob9+Q7et+pW
NrSiClOS69ticjS/zTfqdEP0Ebf9juq3OmAOWG3Lmjs0mIYo6rkc4qnGMasfwA3eCm86tdXTymct
pLbQdfX39vDvirSbmEJ0bE/XxUCM8/N6O8ZbUt7hsVaT4kFtS2fSASPAtpn1IaevtLMT6YSE/6ik
Xt6qdhxu2ejnpUu0ZEfkm4gW7lQZB6W3iTl6NFkrqyybyrNv5px5TwDUnaOuEahPxU8SZA/lDd0M
Xv+ovsQPWSCs1QEXvcCZPM53E2UElogpp0EZRpM/1iYwWcuwchqjXwMm5ikSfqsrrD8AvIBSCg5B
zhYTWjXIxuFy5AqYnwrqJDQCoedJsVwmbhuAjYvtozL5euNM4D4N6eMY2dIIkFinRrBvNDaNVlR3
MSw8/ybOFrNE1gSw9GK/TWFTT6+qgM9KE7cQJl9pPjJi2qz7iRqGf105Fw/6XDBnlXtFntSywZ2J
o0ORB0qR2kpyBxDRfALDoo/qZLjvmcuMI0jrr8teem+fi+asLutLxUgBeRMwUXjBUQhpdKRMsuMf
ppytWPglu3sm6/f+n1l4nVVW2uCvADTntiom9j/F8Oa1is8EqWoq1Sg2pQGVxy0Z5R0t6+0EgHfR
iP/hPNBfssBNBwozEDSBpvLSX0WJjnkFEaupQYYMMBrhzXAYJpaHm+5mXPFYy6p5JowzBdNkNFUJ
puKgRkMlcfrW7YwZISGU4VParTD9GPVkJVhYzCVgOv/vFXL2QNBRvK4V2Ey5o/YIpO1mW8lO9Wjd
meO+ANs0MhkmOKGKB0N4runKrViyRufSZ20605Z8qIkh17B+YWkWmwg5oZkAHn6rR3h//RIsuupz
WfO3nMmKGSDJiniOwoqDPjlUvJHEyo7pDTjWheHY9cBNr+4KHzDc1yXP14sPRc4Fc2ZQGowBaNAQ
HBvbQflVIoWBYS8bhOSbxPg0Hq9LW3KC59I4A5cJllYxvHyDBMAK4PBO296JlJ9hh0xRNCEaXrnw
y6sDArWKSj0qLJzWdoMgC1EzwsjvtHI39X4HXI9+QxvXDJRqNRc737jvm/lHHKevkZLVtDexPIsc
GQM6lHQyHG20EU9Yqoss9NrbbNGgIYOIEiGwcJFLv1SbqspbWoUmBMaCZSt9AoIpDUmE66fGNx//
ZWnOxHDuQU5y8Aom8Msp+CeBazz5RnnXtuB2V2wVwAHalxr6iuDpuV2ArUCRHWMV/HpWxG97e/YN
nJ8YmEUmLcU39KJHN8pBkmzxq8gdVr9Un8o9c/XslkiPJtvXwOJuirUcIz8sw20C2Jov9zqKu0Qg
rQTnLKLIuo+eutzWzKc2Q7fQpmS+mm1n9t7+aD4ULxkDLu4+IWjnH1MHLMIbQIbatQys8NfePKV0
3Py/zghsXpefl5O2RfIFn0fFDUn9rr2Nm03bvE+Zn6d2ZfpT+CBkx0YEBrwwuemEHnLwZ1z/isX7
/fchgUH+8iOmcFC7XtaRPttYsUuJ0z0EZKVpZDE1CToCQDFD8UFKwCk9keW2FDGrH1iHLEXFQx49
NfmkxjFvfqYzTTOT3Mr0tO71+uIWjfS5YO4aTH2mGEo/JkGYPbfxL/p4K+g2eG7taPwUMGnz/nBd
4JLKo20ZQE8oRwAwnFsoa8D+UeY17IaWbsbmTqRPdaQ5LF2Lu5fMyLkgbmEJmRq0TJeoNQ69zZLe
0czn60tZUoxzCdztDbtSM5oaS8k0hrmr1pn6I8hs+/S9zH0N8wz/QpwK+jHQnAOYX+Z2jkqJKmjz
STVSCVTq3AVzrk1rAAoZGrjs2xkgPV1lXVs6LxUYixAsogjC98OkkmAwQUIprnGbDyEoBlcDVAIY
SLotENg/FSAtds52ur++1sXQ7EwsD4qdDWwSJ7DoBi1y83Z1F/1UTqI//RRfhLUX4coKFc7ISAnm
33Ug18ARhI7eHRTDbYCKbq2ECf9lSeAjRJsk6Bx4ehN0vqjdqMzp6qwV8QIRBjcBwvtTlVRHWc+r
h2rMRqDvltZRkUhzr2YgSLy+rbOK8P4GJHZ/f8K8FWcRmVWbikDbNA0MyVWrxo7bHbhs7dw8CP8Q
Yvy3Z0EH4++2Fx3jmFzw14rNkIsl0kGRWZp7yirNRuprbWZ2MUEDAhQTqonhL1A4XK7IqLsCjhxv
E2MMumjfl8+4d8r0q/zK0bKpPkhtZiefk+an76Do661tyLz+zny/vq9Ltub8KzhLUIxSK9Q13ntR
JOobvWDoShVBO3ZdyqKtRh8qWrVAzaHKJrenU6t3YZ0ieCexpxiCM3SypwkHobgPkVXQTKc0b8Di
1HwOq9m93/ecV51z2ZzqgPe8NyqMLwT6cJcnyT5shH1b0B0dnmRx34lzVTJ1hvpVZh9JR5xR8rPu
OAqoM++6+n3U3C7datKuLnzovxuFbwJLd5mUbtWEOhEVdukAMvJu86/2DO8tdO+i55vfMx3QmVUz
IlruqReBoBHQvpO2xeieEdrTc5ztAIlmVcw3nq8Lns/i+36ZaFIG6guYrzir0kyWVYuIkYI6VtFi
QyzlYCpxuRkFRfevi1rUPlDb/kcUF6DoYGklXT+hXIMJAi9u2LRlkrRivmYVvrYe7hnQmSF6NhsR
z1YmbbN9XGGSK8rsOAqDMHoLe9MzorU2qMWoCOQsf69sXvmZverKEI1LFIdnStEuCjUQ46WOoeC5
2gIjRCncGN2R+nQcQDKcju71bV06QYyxzn1K6IfG5OylcKKjfb7v8Q5RhwEYToWW+0IWC26W6vm/
sMuI+kzg1iuge+HnVwVRUgqrseZUFbUb1N+TzsU4ryd2uhflKxHY4rrAHYRWRNMQUai9XBcyrKUO
xt0sUMIY07IxWmyTvk7cFgAEKxZrTRRnF9V8REMLpVlQNkTfZHgOe1kWJb5IzbVkzqKBQjPIf5bF
45CIbSaEcqqTQGQVUbzGrICzF1m10fpV0k3lTQiaYjruBQ25LEfsFRWwkEkf3tX9JGlehlJh4jFd
BmmhkoaZtKOTAYqlxgLTjyuDArE9REqulE7bGyACMqIiqX5JYlwij6jLw2YMtRQUjnmljwezl2vL
jvShLreVyOoK061i3djTGBcmKKtAhGSsbPVSXklBG/jcuoSsAACnLo/VGilJSlnJEDGV3juoqdwv
QDDZH5FTYd56Leu45HgRFeJJhuZztGsbnH0rp4zgwjckqMxPSa/2BnxSqIYxOirEQCi+apbasYDU
M2gu2zG/6RNPzR7zPvR75WsQglD7tJL68/qVXYjIFaRiMDGITlcNhvdyD3KrJ83AIhqocWXLAiAP
xdzXyehZzAdihM361+sClywUJP6el5jrrjypKwJHVo9CQoPGbyQ7dzvBsb+Ut+mpDegaxeGiMA0Q
lyqGXmRMwHA2OG2pUfQWhMGlBnTTlnb3TPYOvUv35Uoz0MLNRQ/HH1Gc5S1iyJK7eV0E7jk2ja+Y
xW+aRNdM36IinUuav+TMxms9AIRkE5LGfZ9t22KDSkQ4PilF4YbCthBucg9AVKrmhdROnk3xRQPI
cuem7GnlKJeUB9YQY5KKJIpAMbv8EGrmzGC0pMFQ3QwA7xgcIoLoqk/8J/lHdSpLL3+IcjctbSqO
NklOuWzHw0YrTtc/ZCFIn9tn/v4Ozu9URjmlpVDQgNLGtkZXKg8oEKO1JCq21yXNh8j59AtJnD7p
LNf73oKk3E8eirUi/FI16uLnOR0yomQc8xAbmoyOUbhptUmzx5TY4yH/Kt8LAP59TWhJcMSXcZs/
mbc9Dn4tZl6qnM4TB5gslMBi+21UrCFqrHR6A/UK76udbt6yFrBxIsDaW7t6rTpH6j+a52jY5xVI
072ivS87W9oYFR6b+WrP+uK1QkOfomBaA7lN7mxpPnVELvE1AOIgzJnC1044UBOFqJFtG+GAnoBY
e1X1u6FtfNoBIVpI9lp8e/3cl0pjCjQMlEJoogS7G6fqzZQNggQyg+BZUt+mvLBNs7KNziOaTYHJ
3m1DKVCF10x965U1R7V4IjoewOgRxYgLPNXlPRvKsKxMc4B+nzDy6e3U3fRebpIN3RkPnfdkbRpH
fLdc8Ra0Sod2xa4tqfwf4d8SnmLcVTlTJxowM0OnQn2gorXmiedD5K/V/BbVEVxJyJ5xTyWNjLWR
ZCJUbtrrzCGqX6PYcYx1R3uunqzYbgyv0laylDwk8fzgRpz6RyqXHtIwpFhV4rwyQBX2Xu4mmU38
5k51wtEegN2e3Qt7xXvdNXfacXjc5KfuFsAWW+1X4aICfEreryvZ73zGtW3g4sxYV/XaLPBBmi3v
6zfmv89gKekngOwZQCmB1Axs3t4Jv8rtQ3Gw8I3VQTh91ECrjjbWk+miV2DXbKMbYr8inttI+P8m
IFi2j+kqNuzvcYdrH8spZVOUYL7t8LEEoyRIqz0kukOCxhFc+cWTTprXbsNb8aXdNc6KEf7udtDJ
jOB/7sxG0ZPPcct1aaSqOlYBEYCbJwK+KfZRMgaPeIUsW4ik7/VzmVdyudIZ/h4Q4Sr+xsACpydM
yfKurFgTmE9YaLf7QItm9UzdtfzrQr7LAI2NiR56HWltFJAu77nWqybFhBwEJTswPtftyZKPfa/a
xsBcIduVLcaEV3rD56vFLw4E0Ih/EZli9pnzaLXVRWVRFE2gptpBSjGxa8WfVaf4ncx+Xd/H75YE
zKwiUICA6Qp25t9xzVncEg5UTUy0VgVRLR41WcVLKllJXnyPBC5FcEpppn3O9LFsAqMffFIz1Pi2
ZekmpoQemRWfsLIcfh4oHzO91RLIGhr1FJHMV8K1Lug1EZxCiExPC6mdlwNiVy3S7DR6uX4m3+/S
zP49H4qCf1p8Kjeuw6LsNIIzYSMQWjGcVcemOyXAeSGFl5b9L0usVko3azI5l45+G1UMQ9oENEwd
RS93oxnZOb2HPbHbDr026orBWNpGgCUAyEABkhcA3y/vVaqkRq7m2EZtGnVvNFLNrnTxx/WdXMg1
zlv5RwpnJvqoUkkJRucAxDZPE/gxsuNL2NrT3tESd1hJ9y/v4R9h838/u0tJkxeTZuVNMDrjaCdv
1s9mBGDe8/U1fQ++LpfEXSdqVZplhJAy+PFj/LzmgZdu658dA4bG5SKkHqcQNbA9Wq16whRoVocA
L8CkRquuOPslM3cuirtJfcbQcDbNNrz+YDK1a+I/Cc0ahPmylBlODWzAMHOcMZXUMq6TBFKmQXAp
2ySS4ldK+t605krItCZpVvmz87esOB0KuWmCIrdyO5SjUyKBdC2VngG+uRIBLmoBhsxnPk0DD3Zu
VVrTDFmqjdC1MnLzGN140vuEoOy6ri3fH0TW4O9ERzaqupdL6tFDz6QJYuLqJqrRlC1XnmDlO2Ym
thF7shHdxqHiFJHyQ2OTN0TD6/UvWFznHF5j2BoQNjwOZhJRgHTkYhOQ7LWwsExyjOK19uI1IdzF
1dtCr2gsYZWW4Md9fCBCf0+FZMXGLjwlQbiKeBo4BNBD1HoudzOMLGDpqyEUhH6FyCwBUMZBx5aI
oU7wwjcZtcn0JfcFaj8UcwNe2lGvLVCPKNI7gDmBSXl0yuSRTfH2+i4vBI6XX8btALpVyqStDLgc
PCJdAcDLpwqN7r/CyaO3xraX0BXsGk/Grdb5+qcZmGFta2qw9q75bnzwGTMMmIXROuCizAd1doPa
Rs3NEBz0QZkBS1++H2TpQOh+pLamrxbdZpd2GWXNmWq8ptEUPVcTuTULgqCNtcrauRt5SuyR7qrs
rbA87WdUvuGNa6PTU6BfQBNaubvfXR+6noCpA8iX30jXnAU32QCQEAMjjLHxU9MPVfZ+/TQXYlYI
mPEJVJTzMKY8r/xsG6tWnQqipl3Q1H2n2xbLROmmy1DpP9LWtJIN/t16lwSzVVyVmpNh61lpbGUB
fVru9W/5frUw3I5a3/wmAHwQXwEXsynKzDAeAiSppcQFCoe4TUcdbNmyqa7hTXw3wBAmywhT8SiY
UWcu190KVIrkMh8CgZCdSsfaYRJsxpAChXDI10LnxaUplgF8ANT4Lf4JEg4gCjBrNgRocxH3ox7q
t4MqKjtQ+qYrkcWiKKASmbAaMnrJOI0JE13McrXDwkZAV2E2lWxlrVAOSohhw+sHtriHQNLQ8NiZ
Hx/cFazMpCvjUB6CtEgA3ixv4wwU4uMIJm9tnLzrwhbS/TOuFLKUaAWZpyE4i4jKe49omo2BOAjW
vRXpdWcXWgRkKwAKWZMTGSPL7nGPiZNFUeUbtDGqfVIa5J21Hd58RhGSwS4a1jxlCRXDp+sf+H03
8H0oy+OtCVxdg29FV6SITMOA79NHrbE7QbbQ4t+XXqwYk8MEYa3bdEEecuKqCDUGSzcmty812Jgi
QygVYQxKjHYdMI8/7nVI2TVFnTyKal+ujHR+N0VADkAKAyhGKLvAzV/Iu75X35X08re4cA6pIjnU
IxV79aC8Zzv95frPL9QNLn+fs2oAd4lCIcHvy7GT/cwOcbCzahvjYOyJkvnPFXnfndGlPO4sNJoq
baZAnhUfSXMg9UZ6SfWfQ7UZ0DVqqqdB8KTGFncsjR2U6+x+eKjiz1Jdm+ZfSHRefgln1yamaxED
gXaQRp7SHvQ3nd3ISMyVb6lf5o6YazbZWO3d28oOzKd/6SEv5XK2wAKU5IQqzhi01g8G4FqQ/U0+
DYGEH71EH2RzXdyS7mOGcW6YleZUBGfklE6yZFrnU5BkMurwRTKiyzq8s5IytDu5qJzr4hb1ScHN
RhwmAiOJB7tI6oaMcJRT0CqyqydfM5zkY7h7naRt25kO8RLTvy5y6baB1w7lcTT6wGVwEcdoSXWi
9OKEB4Je+6mYMn80mrWU1fwr/KmdS+H2sSRWHA59NwVmVTiVFG4KtmlvMP1vhwfTWiOyWbolOsBb
gfELpCkc0YUF+R/SkDyVmDUFlhnRWxEvBpsAy30nCbWyqdUiAHF4sfsX+3gmk7uZnVT1Pcw1ZIpd
inYhNmxoWZjbfyMFxfi/WES/Tash6m6MJkEdWFabG2JOP3p0La0IWVL6GWbQQhbEAtY/t5Qhs0yj
FVFslpshuokkw5dD5UQMM3fHRFNXNm7JRMPao/MKbzkN466Xh4VEplCEjIrBJOqa3Ztt84Ftzm+1
vC2967u3EIQC2gw5xRnYEFiKJqcYUadOah2aU4AGSGU3DDnAoLO6cFTLHJ08E6PnrkEF0uhZcVtW
ZNwbvaWvxE2Lu4squoI4Bn/wcdM8oiIZPbIYEzKo+zQzGztR2tEF1QveF5P5eX3Ni/cb1K94qeoa
pHGHOWUyHYwQAGtGN9T+RCXRNismrBiuJSmYKDDQrzAjnCqcFdGoIJdaH4tBYfQPeZaVdmu1p3++
knMZvA2xWoAIE+g+iEMk8G02kdNZa1XNhaI5utkQ5WiwiMh180i7RmbkpkIHSEEuf4+52/pgmKO1
C4exOQFVPHEzs7a8KjIAXqNW6DSNRt2Wwmj0SrR8e1oiWH5f95UtlePktoKePEZMJU4MtuGVma6l
qwM0GFQ3MJhook51eXVQVC9zi8oiOkFDkM/BPQVdA+inNiVZcH3zl0WBSgqtTYA85RF0hVTOozqz
xKAW2tGRSdw9FbWp2tqInpDrohZ1yQRFF97AyDboXMw2aFqSkFqBLoltdDul6eSpcrNGyb0mhTMF
TUUVI4HFDmSzVf24ZcVOJ626Ej8sbpslAugRb6S5JHt5QqZMhi7TIykAxgWwODt0EbJJTm+RnFrl
512RxRN+MRXtOKlgigFFbgG1ILPKu6M0jEW/jZRJbI/dmCijLdRTV7mKVdJxqySWWNuSMdUo3hMN
5JQRUXVbTLQ6sptKwxB0oaYYWbh+wstfagCEVTSQv+Nfqa1YtEIjhSJG5TK2lxpD+zGKff0QtoW1
UnyZN5gPPEwRoGjz+wW90vOnnKUd0BxnsMbKJPQ5yk/DpL1XpXyKtSCSMAqC6HnuMmlWQqql5QF2
avYxFkBEea7mKlancgBXc9BXLLYFrWzxLItjH20U0YqopUgHsOCWhmIFAC15Vz0iHOikgklBnOZ2
cmh0dwi9rvarf0hZgVUATOtM0HydzvYRXGSZDID1WZHzexonDonWOK4XHCPcE1o4kPkCsCwPc9yr
86N71oqojvZ5U29S4HzYWk/R4vJ0XQGX4mzUamEygakDgH+TW87YVbE1dFiOCNRzRwZ0u97Eqp8M
1XBrqhXoYJOiPzZga3dCzbzRW3N8oYLCViKt75ioqItYmElCrApdAc3K5bYyginqaEglNEzodlSQ
m0HFlL78XJnExqyBU+7VBlA/kez2LD7QUb+tCQhdSXdHi2In5NGwcjUX7svFB3GOnFWFJfTyfF9A
v6wmvkyKQ4hdaMfezvoRiMJHda0deMEUQyag4QyYA7yxOFNsDkwV46SGzIi6anov5mtT48ur+iOB
C4IGPLmspoIEtYpDn6C2Zw1B2ydPVVchmZE8sCE8lla/llxfWxmnZhMSvIxUjRSM+aeevQi3kYVc
0jQ+pqK6KdIESSKXjYljKaWH2dpbkCMk1goU60K9BJtryph/ExFmWzxcej7liKkF2Aj0ZynoWGFC
72QGSLN6CW2bOUUaMtyneuOH0qDbeaoclWENAXtWG84MX3wDp1ZGDY9ijfCDVZ+1b6Ig4uWXd137
MnSIlCbAfh/7rJPdieb1iolcNCtny+dcsN6buZTMyzcwlyCYH4heHdV4n8haWnnZqPyRxDvgsirT
CM3LsJEBAQltCsIZpLHT5/Kxv1Pf1xBUFrwMthT4WChEKQiWuFtThUkSd2klBXpzVJVAqH11XMnE
LXiXCxHctek6mZCxL2Gd9A+sCHiDMn2LehPubHfdIC8f0p/FcBelob3W6zouCp0c9AptNZPaYLa5
I8NKQLYU31+siQsIEHOOLBJhClpkastsV1Ffr1VHUb9kVCyFuHclyRFS5X7KqD+YG9bh8BK3Ukd/
7PQXlSpfWiJ+Xl/+on06O8t5e868q4S3mUQ1bLQpvcaJK4bMVqd9n/yshbtculPilRB76SGMij1S
rDoQmjF9yAnM2zRJkaNA3NDZFXRVAV7Cm/5JZdtEzxI71WsNsctW6Ewi5+loMYnjMO97HYceK0vb
mKwNyx6SMdqowluRHftW3rBCLOy6e9aaFVO8aInPxHMGqKXlGOthOzdfWtUmNqXUrqMy9a6f48Lo
O2wtSDCQzQCQJrAlLw/SKAZA5+UQo5uO/LRTcfsngHUdZfDDEsBsOGvPmMUreiaQU+dGAMy3YOLi
qGASGUllt6bsCdIrmH/dZvpxfXmLJudMGKc1UduwZLJwhqxgP+sWPKRmKkk2JSRzrktavBBnkjht
6Y3R6McBkiat8aj2kJlepWxr/WiNDmOTg2TUisRFC3QmkVMQi/Y07Q1INLp8Y4bbsftRU4zPdf71
lc2/880Tnsnh3BEYrCSi/T6witpx0KcbsVHtSI3sLAE5NG1XArqVM+MzhhixT7NGw7oGfVeDnUEN
cxAwrVSP+ZoZdB6Pl7nxWMc7y4CBvdT7vBPNqo+n4lZuTBfDPaAo0XfwUNtMvqEgYOmamx6Ayq2k
O1QS7tR2OADx+NAa7J9t7/whwO5AfkKbaRmR/b38kKyOEcfrJftfzs6rN3JkycK/iAC9eSVZVTJd
VEsttXsh2g299/z1+1Gz2FVRRBE9mIuZOxigozIZmRnmxDleNd/IpWHT50VzNTHvynrsnDjunmRh
l3hmqUi8+aavRg2Dq5Q6jE6+tzIaz600N9AMeDUF3z74IVSPVfbFoE8gOY26iNO0N9H0KZD3jsnq
4/5r2GT4knzJlMn/LldrTkUkK1JeeZKa/9MawSHWCKf0ON3Z1S07S/ueLiByH3SyL+0MiZ/0vmmV
XpJYEXiXTLf1z36q7c1brm6z1/WYdBmXvGwBo6zWE6diPFZKUXlTEx0yJhDNOXA05kTU9FnRdgqx
qyfhX2NwJUCWTp0P771cVBB1tO4EqfJaBvceJSHPT4xdWe718761JErNMA3DKby0sC+tFG3W+PBt
116JxoQm35gTAvBxcO6bl2GXwHzjHOKBVFWW6TFSqfW7zukQrMGKc88ybzsk+SzbvJu6HIKeB+2U
HfTyuz9/yKPazozvsbXnju/XChRgoaGX0BkhrFi9fqI4FJOuoHEFL65tBN9FBW306RYhA9eCF/v6
xr7/fJfGFp99EzN18PhPSZmUXt5qjELTOih3yqvr1xwPYZqEKYNlmgIVrTXuADWyNjN6M/EmxzoW
d9K9elv90W4aZ5EeDtDvsqXwrtob41g84vI2WaxCC0+bgprLukmRmPqg1DJWJTE98AY6STrbceN/
yIzy8foevj/Xl6ZWAT7F6QXZoSVe6TYQx5nGU5IOO99pz8bKKYQ6FmqVwr2XD3QY7b6M0rMWZaaL
5Hz7+fp6NhzwYutWPpGZ6ZCVopV4WVDZc3FbQf6umPeiUsDKtxNR7tlaHWwGbbQ8MvhM4mOhH7Xx
c/szYAQ1zYzD9UWtQ+f/dcP/d4jll7zxdG2E6DHOsKTHC0XlGFIbSscCbZHwUxjWbgmzd/xhgB8l
IHEYpL0W8eZKeVXh0FkGJNcQJqv1u5AkFIcccicP6i9xA0cyzE1pgLT5Xm1uFfq9rlbhNcPvRAZ9
1q2k1phmfRTht0+rc5yfu/KkJm4LsUBy9ptHdS/12tzdt/ZWAZmRysWUadhLUDAVme55ePpV2mAM
j/lOiLkuEKyXpq7iBHluUqtO0pQX5yAW91n4zwjpEiFt3B2DurQVBpktobbLsd8xvfUJlw4/MQof
UF6XwZN6MpVZyVKvBnAcEW56JnPidf4rCY873rp13t+aWp2LENSeWheYGucvc+zMEuMCco8i4H2E
+ybTCRaYYB5sQSbJLRA59UnAR7sR052LZz0O9+92v1n06tyEvjp3NPC4eW4rbzggKy3ZLQNc3VP+
ED7I34Lz8LE9IBgItWNS2k4+OtUeD9imN7/5DauIxlSR6VFMdkMNvvJ+zF8N3xNGp3vOfon5znu1
Z2vlyX5KdDZQcPSM4JSHpR0yfCYcSbWz37oBbdIeGeC6ev3vBmv07aFMAoz9+gHeXEzEb7IvGV3q
zcJxPtIyGoWfC0g1m2+k+Unofit3/XyO9M9ZlzFXc4DFV98r7a5LGa8/Avpg9CcVbRH2W7ULG7GO
JkRv0OquHFk5jffZV8oYmW9Xv+eRmvpOPLdtj+sJGT9uKU7T5W1cC0KSGW2aeWlZK5JNvj8ylRJL
UesEcc9gzKAbVWsbfVf8k8VBzqSpKKa5XTF+/B+eO5Wokl61iNjQGgkIYc3YwgSUeprawPxwI3Om
p/Q+Kx5GAIjXz/XWsX5ra3WYKjHWA4M4xtPKx6B5SYWPgrVTblzOwjrwQeBApsdM1MEnvdzZRNHL
rmu4ia1kcOMMos7ADU3Tnhq3Hr+ZTONcX9KWvVc5RhQVFjS/fGlPb0V1ZmIv9fz5HBieGP3RddRv
7if9O3RG121tPjMagNxFEo1GxzoxjcLILCZRwFjzeYrtLLPBltlxj+JALtmiYOeB7giVdpDnX5O+
czNsrRS1IYXiNOfF1FY+C6t2TrE4yTxBDJ0sC89CcMwMZBa6xBHMw1TuhCxb9pZkUYP6YTG3OpN1
oCjRKI2ZV0fiHTxKEh01338KVNfILQcx3j2a/q2rDw6l5RywtbBWXX5KhDjEqsvUjEecWTi79R//
TCH//3PQPAfKXv96a3mobDG5A4xn4UW5tDYa3WyKgZVx7/k2VD0Ses9pmTO/RaUj/1SE/k6qup6F
WC45dZl4plNJjxQW6kuLRhpIUt0IuTfP0aPu84YVijdVLyAvW+W5t4bH1PTPAzwcmnIQp9yRPwT9
xwBi2HLu0QzQGNX7xcB792XHrTc2Hs41EJI0IMihXxPSN0+AFZSzH/hp4Zl5DOGTdl+31U/FKn9r
+Y2phfaAw2m+clQb8VQJsPGSiIZ2EBK+Smpx9GvdEev5oxCf2mIn5nkdXVndJwwbACMW+XUApleR
iKLXg6KPQuEZ+p/Rnx4AXjA/YffF7AbCUx4nbv2oz4nb9XCr+Dcq3MACxBBCfwszJUWyvUxosffu
93AAoQYCnM9+XX7EOKtVXxhAJPqm72hqV9KHys/REMtuGXy6/mE2Aj6mLf7f1uq6rvtc1P1ZXWIB
VJ9Ppqg5FRvfpG5m7CFP9ta1OnxZEKVmYxo8DQrsaeVhkj8JYnvMh51sdevpXTSbIHWH3pIHeBXg
xNSMzMLiGqsH+ZQn0AyJ2dIxTdwpEZ0uEd0wVWAuDV1U256vb+jG+4fthQGI48dI+WpDQfNNcQZt
i4dIllNExi00yC9WvCsOt1zFaydBIW2ZGQERyf1y6SRS0gtG4zeZp0TxuW7GgxgNH7rgU2f8TAPL
bXV71lUXUsUb9GN/qOpLalU7B2e5vt79BNoXzKtQ1KRmdfkTqq5W5tnPMy8XpcjpxrB1phZI3/UN
3bo5UGQHjLlAo95hMfuoKcSkZaHhrP8WpepTM7X3Wfs8yZMbTeJZC+RvSq4dr1vd8lVeQV5CZroY
HVp9RrnsNbVKqwwEVu4YrXqb9qRDeko3aNq5tLc8Bkdllou+O9HZ6pWQUQpohqFlgY0o2WZnCYe0
seSD5E97RLqbpl6fBjCe1IxW720D2FSPIBbCVA6GC5TX1DQfIioFO66xbWj5bFB9aERql65B+lq1
kTFkXgTCLGhfogFKz2QHs7VlBPC7ClYBuC6FxEsjiqCGGXOVRCsy5He9If8e6kK09Vb/S+TJ67Nq
USmltr3Q0WmrffOzohRLn7ChBhMxw8QcjTsbtuHl8BqDbGZyyZCglrxcC1y1pjVWBfzlc1/4dxka
IpLjW5Z4KoWp9W9DQSFBFvzJitHQ0cUTr5OYHa47/caGUn4GX6NRWoeZZvUjKiWe6rDtcy9OnlST
UmZnW7vzmutJ0mUzgbwxTQaVLQw4yup2zoo0NPWqKrwoc7+geWr/6W3D+ei9fDlMdmJ/7uzY1ncu
ka2C91uj65KKVZqZGgO095KmdivLqcKbkUH3qWgOdXzbQk7fo/8Lf9pNmXyuoztB2EuMNoJBbRnv
AxjLVKO43lxmoqBLg/rDS2pRPxoR7e26hOY8G/QDVfLyWOu1cZyVcq/avh7Bed1wtEgoUlOmhfh2
dRiziMnukL95PFflj0psh1u9GFVHFIvhNmrNxaOk+ATACArTrNKdwZIHJ5Li7DHXJQH6312wzdZm
LH1vvIybjx926e4jwIm0NCzQ80Ji3gMmkw4NwdCdXFbiXVBZwaEeysnV1HCvEb7l47oiKnTfgW/z
RS4ti+HUZwvRmCdo89Ev+xv4LKdKPF0/ScvzsHoaaRVZEn6uMV657vSJVjiP7VwUXucfquoHfE5f
Bu2f3RrolhkDAhkye848l9NqMUU28jrWbCPUr66QxsSLo3g7zMpD0c+aS+Vhj1By46KicURos+Q0
XBWr0ztn4ZjlSVF67aDcSTnqe4Xdpsa5UCQoPm76E7iG/3B439pc96bzUmnLtqdZ2w5g/86R+L03
n7pUvM0oxaXKgxo3DiT4c6S6Wf5cB8Wp3CuuLzu5+qBLv0xH2A31Vp6Ay522JF+oi7kvSaZmRxi/
N8Ve0Lpcru8sSNCB0ZUm3li/MWIqDkleoYZXJTdSjNYVUE4yxUPffx7Sz9LU2UH6nCZwJ1931Y1I
B5w+sQClKu7+NZlJP+mj7yukjF0qN4dMbX8oSaeA/ItEOyvN0r1ubst/4GMBvsnZ04h6LjdSRFe7
y6apILDq5srWI7G0A78IH6Wepk9v3VaJLt/WPSR/iSSIO7HWxr1DpEpcB9MJaO81zr6gmm0wSETn
kfFLJC2c5Bwn6RHMyIC8A1fxzuZuuA2DLsRBGg8quOh1iOJPSa+UNc3H7ovUtXY8/H3FhpKqhE4P
2Y6urklA41TPIM3iOMaKWt8EE0DyQhunj42SJp5VyAjeC3JwMqvA2OlrbVykS3kKcDSzF/xtFSwM
yjg0Zj2XHtBpilQWMqrddBPP/6F/y13D8ApjxZJCbWPlMJLVScOU0OuHgDEMgD8rh+suuVVzAxvB
BAl9pKUlvXqN+jzJCtkClxHkwp3JJdPPrVMZrunXdtAXT6HRJHZiQOpWmbbfwumW1TvImC1HkSne
MFvJdCXkKJerRKEssLoIhIafRPTOnpvuz/VF7hlYbWPfQJWgaWnlNfn9KH4ZC3/vll6C4NUFZsCo
CK6HfSTIWWWkGrMLSubzofL0mPen+tbyXdUtmhv5qGWuVNlgNa+vaeP5g0KZDAC6BGrb65m1PKyY
CpyCysv83ktD8WxkgNAPheKOe0qiW9vHBAAXv4qjkHVcfp9sLkWzLJrKK4xaOhTNLDpBujentbUe
YhMU3yESX0bbL41AlCAXTalWnlrWTjfLrlgEtg51DUxgj2PylwP7S1xI3o6AN6rkMFmtccg1I6Hm
1Bc1swJ0vCDgNJhrUrih7T1Rsa27gr1bxinJqN/1Xqgki2Q1Se0lsVkdVKt6AN5d3OTRjpNvbSDv
J/Rj9AfgTFrdSXM6dWPTqTXBXXochNCTyhMIQXr75ZO418HccAkTNBvsK4xnwjaxOlHIvoUQkaeN
p/vF59lCeDj+S4qD5QtRGVgoQqEEoUC+CraSbJgGGoMAxpo+tXPDjw8981c7x2gjAoDVh1scOmkK
/2vokeVz/6USaCq5Nu97Azz6PN7qeub2e3R6G5YIVoHIyJC7LB2OSwcXaLKmSlm0Xgb8D3Wdtvgs
xqpd/SVLDfsGAI33nSkhJuT1NT5MFrISyhGGc/VZNB9GzRzgxaGmef36eR/KLON6/AX7BzWIdbNc
RLpqkAJCmTzsP6gDXLVy7yMBE7SMgcaMnY6jWSL42wgHs52sw3Xr7/eSq5aY1OK+pXa9ruWMdVsW
vJiF1wyo9zZprD2qvpG6fjGOd9po7BFNbaASlrudmuoiJkLWsbqdRrmVrFAtS08ZglKyZ0bzPjRi
bNopCjUIAOTxw9wQCph15iPj0vj6V70vpd7OB20Pvvn+oPNxufH5RTgSn+HSkSI9G4Bpk8VF0vQZ
FcMPivgt1Y8dqseGsXctbyTQWEMNjeFZWheEyZfW2iYJh1omNE+4oDO3acrqGzeMNtgqZMKPY1FQ
0BbySrPcHJaPr4tQM0SbcNCHzpDUhd0rvVA5xTgb5V+fXaLYhXYKVSJ6BesaGHSbKIBVYunpiT0F
j238WEdOvTegtLXdC1mbxBTcUnNebXdcBxp8Xj6xXtPoN0hq+yfNj6RDCo+bKyDcI8SVvBNfbvn3
Ug/lCFvL1PIqdO4nMY/BJAO7rMOjKKBZWmjZnVHFpVPpzY/rh+l9XrAUX2nTE38RqCurLyxlrVbk
MsaaYrKXJogVT84MF6Kf2F1iHShz/3XBD4sEtgjs0Y4ko770qYLwmRiAS7dJPsni91I6hMYdc4zt
XaP+jmE4uL7A9y/wpbnVFxy6xhI7uDm9IW4/GrVwM+rfgBJFO2a2HAV5HHVp5xoKI/6Xq1LjoKyM
nHyH/3wa0uDYjNN5RGaTESFPpJ99fVWb5njvFx40mFDWNbVuFKKunPB+M5FOEeIWzmx1f2bF/ClO
v8JyDym0eQWSbnELKLBegGO/XJ5kyCKjnlLp1R+S5J/OlY+16Sa/mo6ZJ0d6ebm+uq1vRid36a3Q
yQVVfWktSZA06mF5A+A52kYDJB70vzXt6URtHTT0XUSNFIuHc+37MBNVltFNpB6p6uQN9GaTFnwb
Z4TaVf3z9SVtQIGYsYZoeWFUW2KA5SC+6QNLjeGHQiJjjDqsbOQ34VAcR9mZET9WnFkjxSuP8vTZ
sD6JiWoz7uUow4NonHdFLrd8h1tFe0U6gLxeHfm8HQslrczKq6aDzLxsdN/Uz0Zwo4nHnTUvXnGZ
GLHmN5ZWXpNoqV/4oVFR+bV1w+kOhZ3+0iI7D+3bYrDhdI0ad553zsZGF3QxqzLNjrtSeli++5ut
juCYLwkfKg/CFEei6BsJ2W1aD7eiD8+NJdEAHV/iMn2Zy72qxAYimvYB7FwksgvAfF3MqjM119N4
rrweVB/JRc5kXHVu62+ZodpFfE6lJ03+IcIm3vr3SRG7XSZ8nLq9vGPjGxMY4Wkmhe8lJrzcAjlK
K3pE7DwT0a50zBx54KQq7k4guHFQucSBD+i8kQvw4tKMURhzGvpC5XWy4bWgBCP5Pg2z5+t+tHFO
L6ysroOpqGYZNfHai9P0TtcdqLFtai+HNt9x2M3lUIZgw+hjE/BcLmdAVwdujar2zL47iGZ615Xy
bauMv6+vZ9MMuhA6/MxQLK7TDqELqtGfWU8qoI5e6zII9iptTyG1hZ2zsBGpL3nA/5la/OTNURDE
UuuDhOGKsMcBkrMWB04YC5+iVijsyortBCqywt9r6m2vkO4klAvQr5urjYx6w68VLa49iyA1vYl+
+Xs56KZPADKkg7LQ9qxRAJpfEHZX4ZLwQsk6FIeC6FeNrUNS7BQatyzRx4XThQyeS3NZ65st7Kqm
QcOtrr0AOEXEULSS3M15dKzaP9fdYuvekmSCCPA4DKFTD7m0xNygLIzBUHsSXOWPSTHVRwgf5p+5
JrcndJ4hzZPU+z4y5uMsyncwMEg753nr2lgwm6+oBjBBy168WWusz10tDfwCI0ldPUvsYnwOhGMk
qMeq+w+H7a2tlWvqQuZ3Wdtz2E69/sd8MPqf1/dz68PR74IugSwV/rbVOycUpQEpB2z1efISpCe1
+A4g05derltZLp/VG0flkkdGZboMENVqGUGqlUOjSLU3twtnm6J8u/7nbwToErhdigcwVCmUaS8/
iW41gt4mBCmKEGYPIev8lgnFnRjzb5UZmQfI3ES7Qlhtxxe2zjDFEQJ1uqcgAJaFv/GFoG+EUR+Y
/oJPo7S+aeGj2Xy8vrat2+mtidXRqvu0y0NNJD5I6XrkBkBzurH59KRa7UEUP6biQa5O121uufhS
iiOXMyjir4tXXUPFnf9WeZygXuvdXv1eWfbcQ5xcBzu17c0TreF9cJBCk6qtAW1iH0RSb+q1V5fy
DyESpWNvmKiiqRoCtjyqR0lJWqfI0HZqAlBuXTpYOwne1no1Zj6XNgkp7HqIz8p66FMCKoNtc1dG
6Lsq1qcgik5SID20e6riWz4DISz1TnExudYtjGmW1H0UtV4opQdeG3TIUl/aedO2zvVbI6ugI2hy
0LJy2HptlNuMB8/WRwGZ5fk/3PvQudL65GiDUFmZERjnDP2uJGC3RvEsS5mTTcZdE6M8HxZKvHPa
thYFXw1oHlAwKgTQl6fNb3NGPdDs83CDyq4hwrJbqR4grq1ufL1td8xtfCi6nktf7hXvsq7qi7FB
Lzv1G69uW3xPNyuHVlACbA6VyesHbquIRJPeYvAZp4CSd535KH5ihXXXekZYlkxb/JPHoLmjQFXc
aZwtr2Wc6WjOgnqTdqJybOQsfxhCIz+GWWgCfi37nS+7sXgaDZCHgvdhq9e6rFVkopI0xg2vHLCz
wLSVvnN1Zeei2Tr8NGheWXrhNaMocPlJEW+sOkRCO08/WdWdbx6i6r41oGfub9GJOcpGxMm/vb7Z
G26EzYUyiXt16ddf2mwMI2Y6OO28yJ5NesxeWvzY+Z4bu0ddUSSNXUjxOSGXJnIf7j/LaPrXkLLT
nkpJseNOdP5+IW+trM5DkwaVUs917w2zXU6fu9YtpI8DnfLrZrYWs0gSLcVkyqlrojV5jP20zaPB
04vfQ3gXSo7S/rpuYuOTUDamTbd4G5nSKgyBy7UQ6S0MXjaf4+ilBEsNVdgBEozDdUOvB2kVilAO
B31DaX5JyFZRdzOJ4xAKzeB1MZj7KSw/1NUXCuNT6CpDxkgkkzaUqRXrpsikp9q4V61vfeB08lPe
/Rz077P+UOSxXfFBa5U6xcc0f9D7Fx09qmgAJdYmN3pcPV7/1VvbA+yPNhKaL4q+BsVFmWZYsy8N
nhHFbm65FSM6jfYS6dGO324bwmnhNVsquatAaprSMtWNbvCaMjv58n1fKU9BVHycUBzaMbXx5gJL
oH6L0B3X+fp2HWdxHJNEGbzpFMS3g66dqKLG+mDXu0Pe78NDTRM5h5q+CGrRlrs8jchdj6MYQzyg
9+BkeC/a+9iNwl+V9E8p/HP9U6n8WZf+BWuECXyMT0XneR3qKr0B9DKSycM1+Pm5w8c9xoH3xxGe
PvBVJqVNyqhrZ6jnSg+abKlGp7XsUkSzBzVKGYTY04N6H3liSIbcZ1E34GSuti1uZp3gL6Y+kuqw
gSNGbHbmSYx0BjAzZ05Fb3jok3QnHtzYQKpC2tK0YCCQuPDyY/mjkTbo8JLgqdU5rfXvkpXvXAIb
lVrgHKSPDBaxiyAqLm3AIGTqSUTI2Y3z7KazZDiFkT3A3pe6VtXGTq9GNVy6dKrk0Gzccc4cH56M
nSOwtdRXQO1CwU+OvrqLujItzUKklFIk0iER8oPq/7zujRufkG435S1qqsigrUWXaZz4fdhQ4irL
0s4ixFe6pKfQVfvnUpVaNzBRQpHBdIp78P/3x5tQnsbYsjCKG/qy9jeZkdBrGnU+o/aiIL3RKKzo
4TlYwGtJ8EFRP11f5vtrC+wdRC0K9TUqU2tPlVUQ0czH9t4EuPG2VHLVlc0wdsO2nW4NpRB3PtzG
4thOII5gHOmuriW65S4spKwvsFe0N2DGvpS+3MGJCiWGOvV3aqIery/w/Q3GAt8YXHlKnUxZUMpV
7+UWaiYMaoWVa4CumvHQxJdPjJCdrltcbSmPPRg4EloSangr3mUpkhoow2g2xbmKJcMGBpjfakNq
OqoUz/dpq+01rFe32qs9KsEMxUg8/wxzXPpLKA2m5otFeTYY61NpnkYU+Cvj+/VVrcFcr2YQcmdg
cyn5gvW7NGOojZnSOMRMXLCFnJw7ye9Su41L5F6NQfnVTmny1A8BjCPTZNz7kjq6cj4Md1PkZzuz
qis/Wn4NYCFQlQgDEPWsS8NWSb8ykuXmLKhTc5Tm6CU34mddg3HFCjL1VvDrYefu29hnnltQAXTE
2Od1xSLPmmCOFKU5K3gwE8dCeNcO4UCYM4c7LrTG8r8ujxeQKjFUwbwjq81Wi0zpICpuz0IoJcZx
0iwf7G3H1KqVRAJBfoQ6D0DLuv4SFklvQjlW5p1dKELwy9cS7WvX9MJj0k21aWfdDMWcbs65YsMD
UtSHuk6ZTw7yXAxtxorLnbrLuhn1+ushW0YJGCTogjG8dBXG/nieKrM511JawlsaxNVNYMyZWxRG
m8AvNwj0J4L82HR6cUqEUfwB5LFFdLqrhKNQxfkxF4XuLo6s5rPql7Pbl3698znXCdTrr1z6KKDV
6WO8q0AlyRxOYW40ZwMyD9gu4vqxEWB6FccUkRkzrY4CHGuOpocWbR5dsAOYLHc+9OupeRP08COW
JJl6xuvoLKnV5VYVk18aAcWw8+wniF8il6IFrjzOy1QwQj7kWUjufOZ8+90xBGzYHWuwoa2dT2Pw
c+h9BYDZ0FZEZlJfPZjZpDm1psV3MLHkAf0ScyrJQcc8t80w1POf0TT2rZOnOXr2fh8oz5pqEWqJ
ij/Ph3Ts0PDqpFF8vn55vD86ErghlCvRrl8Qoau8sY7mSYe9tj0XslQc8rqRmEUmdeg1a7fMvQTa
6x3lXSE+5gam+7Ha0a5aklRRxJbQG64fpPCNwvIbMozhm24R+P7LiEKQqwrhdFMrHQdBnr+lClMq
1xe9GFr/EG4LWFvgFyZRX/2QoKijUtDwr8IYURAbomdfT5ObfIgo9cR2pMfN3z2ur860UOlSTxK5
OtbFOKNRtTpR5/asz2VhWwZhVzursWN0enDAz4YTULj29voyV4HSv0bBOZIcIFrBnN2lB0d9AD1/
LLXnvI/qR9qGEVxGeeEaVTcdiAabUyeF6imcptDxZz3/L+aB9nOOl6HUNTJChDcp6zo+t17qtaNq
2fANZXbJDi31d5I12a2uCo2T9LXsUJvdQ5usG7LL6mmnEKvxIi5o9FXap4m0u01f6M+62ESfUr0p
SW7F2a7MUT9FVR4dlDGaDmNXdE5A9H5s2kpwCHOeECn3nbaSK7fIh+CL0bd73blV6PP628jUQaEC
ZZKpz15+GbGDezCThvIcBFQezJYpjl41HLITya4o3D2aNNI+lqmlONddYuO403tccjkm0ggEVp5P
L6nsaQ3W5z7OE8SvIRTPHUvQO/Hkqxz8HRd4H3AxDwSgE4gRRW0+xeU6Z6MLh5g5knMBAOIxVZn5
QqB7ckytZLojKbXoy/X1LX/g6mQzZsHNyGwuE0LrPDIK4jCeI6s+C3I8H4XF8ah973XLNpe1FI+o
tVC3XU8807QZFtXn5tyNvp45rdQrdeJQtiqFj5GfzkR6gq8M804WuWGWlruOTSY5oJBZ7aYezWAA
l8XJ03cUVFwB8HcmQN4TtDsp1oZ/EkZpi3cCN6RkevndDIT4arLJ5ly1tdummmPo7UGfAC2A1yqN
4tTkexQAG1EsQQkVBpowDKlRPLm0WQ51nvRd15+5mawvgZZ+GXUElMs009xQS6aDNaK+2RO2oh4m
FA71MBqjkaqV9tj7e3yLG46kgeji3uIfC1bo8teMcVH6qFv1Z8Z51adwDOZj2jd71fiNG5rSIISc
yNaBkFxPlJQ0GKookvtzomYPneUfE0N0JwFKovm2qOERM5TnQQ13IvQNP6JqxKQyCE92e30xj9Kc
58ZQ9+c66Ho7BJAjtdl3sQlvqj3d6I1wmdGIhawMKn/e2jXxYVaQhTe+1p9FqY0+Kb7Q6TeZEPeW
E7d+/KDHXf6U+GZp2aHCPe2KZQNutK2r7LcSqMlxEAvDTnjGHoIyGj9S/P5WJY10Q4zboAAqSB97
JdxTVd7aIGQdKKkibbqMJ1x+/AB8WDeWwXBumYoZ0FQGddL/UMaqdMp6T0ht46xR6WQqgXEE2sjr
O7LUByWr8+WdGuvemWqI0dM0/Y2U9/ewb92mBJSptntx35ZVeKEYR6VArZHxXy4x7vTO6MpoONe6
9qnJPszVrz49JT5xSHvQxHBnKmzD0bmzlpIb+dnyLF+aM4e4FMa2GM5Nr9+MgQGf6OccMtYyOVhK
fsp/+ygoXH8K1u2n5ZGlUUFOqDKtxXOw/KY31RpzYuInEdPhbMwmhDfZZN72qd4fA16OU6uK/QkG
2uImiKbEzTTzK3Fme5CoddqZFZ60ydzT7d1wq+UR5Jpb/vcOPS8Fhh/EWTOcB+o495CitqeJyvRJ
5mK4FdJ5b4Jnyx4sroA6OH+8iYsPvNmAuRsloeOZP0vq7Bag5G1O3o9AKb4Si7Y7kcWGMdCNRDOU
5Bbg2eoLZ63V6nNcj+cuiL9VlHCs+Z9Sm14CvdqBSb+yT60eeWpvYFJpQpHxr1kXYx6hWLSi7jzp
8vQMieZL18TfxKovXTGe5/tATi03rBXjmTmVwkmHpn4IhDk5GCLKALYVaXEGq3v+R+/0qWJmwSo/
NSzs6FPBtcPYl+24SMYTlCnycaDqcLrumet+DZ7JG0eTbpksIAtZxw9NISBB1CTDOVaNGMYBoUtv
SR3MT0GgHJO+j2+CrK0f08gMbkIDVmZJBnU+6DmZbpQZxzJURjgudcVt6ZqcUFewjp2ltTdFn6Ni
kUjtURV03xZT8ynMYsENrY48h0k2J+MWcpMyvYv6HvRp3+7xYGx8HZSM6bWYRF/gLdYY3pF5LqvO
2uFcJV3pAiyKPsV9EzxH9NwOw9DXkHs3ygujxZPTzspwzA3kauWpjt2+G+ZDNwEPHZu+vYM3278z
uaCcmgbXydIC/ZRPmm/nYpQy81aJh7gr9nTu37/8/P6FrXsh2eDOWkLoN6emFuWk8zVtOPtzCf//
IJRQMxl7DIHvjwtWCCB59LkWUdS9tGIyU45IMHeB2gqtmyfS/CGQi+GYGmLvGmMn7xzP9/c95XgA
LkuNkHBmPR8k6Y3SzHM4nvWsl53ENIYPsFbNthoq/cFICjjxW7PwhlTb417csgzFFFUUYOTgy1aR
VNJDjOyX3ELNWPqnSA5e4hme1qHXoH0W5elD2yqnshn36tnvn5xFp3EZEKZ2IzPwfbnDetbpgjnU
87lvT0RgLrRA46OmN3eScJpKp9mjPltSp8tbabEHP8lrIVJbCxYZNJWmPI7m81AOJzmKbEVKbSV4
rCTVmfM9eo/N1dEBQfCREIVX7nJ1U7dsuNbNZ9gdOre2KnAclqBw0jXLlibDEwBQulO1VJ10fd7x
pg3vpZDOINKSXVNGXKWRI7UZwIjs7SAfp/E2Ds99/f1vdQe4JTFClsWoN6xSaxhfWyppkU/QZNZS
+72RMjdKvw/6n7A3diKFjS/3KrK5CHtCI7cmz2JwzZAGsZnPjPuE9YMYe1r3IiaTAy3Y9Zt/I8lZ
cJ4sht1f8Lny5WcLR1/QxdSazkFN7qKANz5EoRsnTkMRQnXaL22b2rUMMFJzd0wv52zlnwgdkW4A
/KfitwYJ+H7Rt3Iwz2c6rb1Dma4dHN4g84i3aPfWGFYIskUU57QwcycDgqSw6qOd1GPdpVyePviR
KIXp7AGx9ereS9WuHhuDX5HLrvLFf6by4eq27Jq2A0L5+pK3vutbW6t8OWi60KxUbHXR7KqpPVPV
ke405Mp5Y3a+7MYttwiOc9fAlsTaVudxlkZ5HAtVPFN3+UADwByI6zT+iZzT0H6Vy3onon5fyaGu
wt22QLzZ0jW4itr7WCTVJJ0jLb0VyBqes6KL7DIX9sCa77cRSyZpHL1IyGvW4Hi9DMumGXzp3MBf
Kz+a1e9evxNbullTsLOLW4visqZmSFRHK2cVscq1UhtWGsnn3Bza+7w2Q1szBeXYla3w7bpzvH/m
FcaYX59C2gzSmhejraTaCP6HtGttTl1Htr/IVcbYYH+V5BdgCMFJSL64kp0dGz/B4Oevv8u5j4Di
g+7MnFNzaqpSRVtSd6vVvXq11k29uM6PJqo9FW17XbSg344SODPk1hHwDUbPd4W08zzP5EZWvKpW
MQm9sOXSIAetp2UqGqj5+0aAKLgU9GnhlQU48K1rwctiNusOc8UDi9rDVGYTeXXqZSvsZBtEC3aJ
rA263QUpqd8HNkAW8bTDIwuoWp1Te/A+NYlxqafgrQ/AY4piBsbuWBg+K+r6/P78a/eFiYQo2aKt
AFgh5Oz5RndQjSRliljCTwjzvNo9kQ/Xd8mJkSN5XWuUOhLb/qs+kxfK7SkYyI7oWITQyL0wdliU
Xwtn+XlfEXkV4WVwXqrFUyceDN1nby/O/Z/+dd3wv83FQJgfekiCFL9tea27Cd2YLKgTmAIxPJ04
qum3ZzMs8SpkriUlOA9jPvxnTyMF2bTEtf88rAhdOzuHCfbr1wODl8YFH5egL6HMkLZk+4n15jWP
G/fxj21K9vpCW9uhIjX4Zui5p3ucW+r0BDXdYRuZN7FKt2dvEXVdlxwdk+SkNqf0KSa7L8MVLPXX
bckvdbD5q43tVRn0neUgGHj1lx5K3jjC1Q02+s+rQ0/prZBg9r+rW6arjDDLJ63jxuzx4c9LZ1Eq
vX6y+2o5foJ4ug+4CKRp+ShIP7cofM8kxd9fmGedyeYxYo/2H2IeCSgAyWLLniVLIHN0lVcyOVPG
lM48CPC093NX7u11t3rVydos2HmzoA3Z7WSyc57vy/zG4P3a2SuZnGkf0qadGhVkssj1jjXFc+tz
sig+oSxOyLbbSnB9/iqcf+vLlUDO3oOmwqZjtqbfIJpEVMWcgH7GgrCK9/m8EM7aY4BokFaGEPDp
PQSP/+mmceY9L2Z5DFiJ4h8ZtDHpzdpvP7p45aS280TLp21KRSIH+713Tpx9AyMrHS4IF/yOFimp
+v0fSnNv7m6dBS2P1laojXxIxW8hZ9eJUZWRckCNn80+na/niStQPMER/arf9B1KnQco3tKTyDCU
p6D2q8IWEXGYSB1+ZbO4xfCEXGUSylrdw5oT0lAvI95ms/Hdx5n79+GBUPP9HWIXDWGfIkbg8Xvn
R93n/GtKQiJJmkDyct8yL6KW6z6QlU5eQ0rpp0BLeKbx/77lrqRxHmRyrs6YYYhDi1ZL9vZ2xpyj
ljzMfPuC6YXO9jP8EG6twGnxubSynBZFjTjZXy4t3Kv1LmVnO2Jg6558daRZOsmuIyGLbeGlINIg
zpOUOlrFMSZT8S/Ws+dFD17iWFZI3EeV2au5vaITqrCSOp/b+6orsAweKBEmyQxAXJjihw/2YcyG
vP/zwkPkvIt6uJRpPlw9HmuZZfXk0X4gpmkudl/CSGU8/LrSGM6vzPXsEAJBMPWXb+etQYsHFjJH
ECP8gxEgSkQFaWj45k6qP8STeDpJpljRm5WyHkrpPuAuXaBrlG6d7VZET8czy/6PIfxI5C6AyfnS
TrpB4jJ132pXzSkCrxozPJ1tJbhr/iFU+JHFnVd5qMJ2coGsjDyztwnzrUd4lj82oan5tNtuPwXb
+Y39+X0X/AjkzixQJ3l4msVwzeyjetzgyVuxkJzoCbz3xCWKS1akNd8P+4WzCyPyhUa37fD0cPqH
hOCOEjywxq+mn8/hbgqjAaQ5OWP9LHEwaDxzsx1L9/eN4h/09P+E8NytlxN6e+oL1lwkzvFFKy3i
PC2c54r8Z4v5VuWrcFZXqjkoYrEY7SPxaUArIsxyDU74zvF969OViCN6ObMwi6b+M0Nx2WzYYsEa
4gCrLVCU8dgczIn/Y3f8eztL86g/Yia4PyUa/t03Jt5Yk4Yxwb0jPB0uiqzz/BJHRwhaSrtoF1Rm
QJxwtz3IZCkQ9Q9X+c+aOF9ybFMlOcSD8nt7mQIiTbGsgrzJ5lv2lC5Df3tEsExpun6lu1jkm4eF
3Ds7zq80lZ4FwAAMpre33izX//ZlNiEmnq1PuO/wLxOo/vg997Nizr/U8/DcYwb71K/o8wxERGy9
QLgiPSw/HWG4wmdg/ztQ+pHFuZaiq05xgtodbvOOepZELMu1a2KbeEAu8FC+vzSB51A4z9GcmlMX
G5DGooBMtpdn50u0IpFq8ghD4AoqJZSHFWHI5MJrzDP1j0vMWs5Vke8QyhpipSvL1gq5b9vJYNme
NaNlTOF/LckXvaFE9ylfdgD1PPCK36e07+jM9t4+iE8eXl5fG/aOB7jglITL4qJKo8uzCH07OKYJ
Qjwdb0N6YCllgrjqu/3njnHxRfPKiNJc/r5I9t7RffuQCN74COjI3LSJTt5j8hQhYOgIQgaB2x+N
6YA5BJ5s6O7ioQHaFP54qhZTPBDOZr9lS8HvD5r8a2lXvz/4lSvNmE3baXbuUgTmBl4gGsnR2PXZ
uaKTGjXfKzGcc1ThgwNtWMYzguG5tzaHx/V9m/0FWv12EVcyOBdY64fgnBhYSkYuFpyEZx1IvdQP
LPFjL7KPrH34DyVyDrBNQsD9s3w4HKBi2B5dGglpKV40juh6GQ8cr1bHOcBDdZnHiZFN/dIq2XBS
7apM2dPO2X6Jsqq/Oh34neTcH8YjZ42qYicryGFWxGYrE+a7FS1KoHw8bBHtYmqvzrCmGJNi/d1X
Q8IPwREJFI+v9WpHoPWOGUQ8eyo9PdUk7ehJt4TefLCTO3b07aqu7AhkgI0eh5DT2cv9zH7LFhgJ
ka8d5yTatPHg6UcTePiDAcbMItBwOp4Xy+RoIqpoyAlXrjDvJ9o8zjmkIKnKKh2STuaebSyrJY/5
8k9KTES4dPlcOPcPa/z6uFoZ5yX6c9BP6iM2cUoyskd60318xKyPC3lYvTop1anw2IYsx71j43xG
csLghSCFxMPzTLJbajrO1vCzF/A4CvKLwsVxzqJIwzAGz/rgLBDxzglW59qP6GljxKQLeAzBrfUN
S7m3Ns5jnIrg0EkzCJTt2dvS21juhfTr8x/qfG23/8ZOosyJDs+BPW6YtTjo0pUB1IERaKV6QTiT
JU5vzYk69CTWYFzKmP5yX1F+IWPxjL4RxsUzwN+q9SQ5waqXe6SvkNhxbdvYomaCfwQ35Egm+lYY
lykzpPqUlcUgDClO0q8wQD5iLjHX52ooCYnEDSp3e2y34rig5nRWy7pvIO5cri6so8riRAqK3kRv
daCKr7V4w1DB/SySyRl6qOZdEh/KqW9MVlluFuoEI/Z2J0MgRriVnIFH+SFL2wnWxvZ4GTUGPZjn
zlrk5s5xekkY9v72X7dbyVn3JMakmgZzx5Dj9EB/l7/LKxjafV38fYfdyuDMOgd1T9jkFXxkw6x9
RNUHuaIXKsjljFz/t2I4Y+5KNOSgexqQdrqUaYIzCklGu41a0WqCgEOkhb9zAbfyuBBgrsfoDTxD
HptuvNJPJNJ7yIcJvZRA8/hXUNeDqaEEdgFHlP0tn0QKN2zLHWPioSVHhBj97ITTSTqyhxLAgBE5
/dnXTDWz6HEukDcc9j1xnKuQwDLSH4dd854P75HVPOQipy44Fx4DBF7C8wTzbBFnbPfL2FcbNpOs
9BlzpulSoNkjAfWNDvDPHiCa5lmvQ9azxyTikcCtKZ5Yu4aIUuYjxbdbUZxjmEfKZYb5GVMfnc7x
hVQPEeSIskEj+clbKZw/wPw39VLokPLs7avnN7TFkP64AARwNjwcdyadkdeUkLX0uvSW0sZbMnra
oG6Mys9/el/yfZSzQ9HMD+2g+IcZqey/iTtFYOWIcRgijeE8B1D8etV3uJgbippgE7tzaswpQJWM
iphNBb6Q7yCrJnF4voQ1cpRkyY410Vfdn2Qnck0CI+Pbi/ozqMCaZlBLjXhMtw3y9rbxiW3HMxKR
5/vuXWQEfCtkXgZRIss4p30bmhopV8wg4ZFKpratI09c9xiu2jsuhB/td1aKElgn7KHHNtFpsUI1
dU7Z5MFglSiBN1IguLEHfsCCfFLO6PHATuJSCd4QchfE2rgo64TuwV0BGyS8LUX3mDos/ypMnFfB
JTw1WB6DO954JPMalwpDX5GKcO4kPJ/04NJDSkWbRdYRJL0uGSHSk2bDU6LQIHLLgkhD5TwLyE6N
tJ5CS/rNs749oVRVCVNBIw+/2+PiQo0yKi5BA95MBPR71iPj1bLA9pLIvK/yos3jHEafK+GlMQYv
mZF+KeTaEW0VF1lkx6iU6xqryJ6LGdEXB+DJdVc9kMIyXg3RHSaQxk+tycFDa2jl957VTH42LOWz
UojinB1RwVmk2jxeMdZTcD1PIYp5CG4nzJK9s3V6xU0mSgp+k5/ccRIaF2eAAOMAdiuImgEzsJ+V
BJknskGV60zccCHvSsxrtU8w3y/hc0jkNHjWg1OOdojuiPtkijKHZykm8FwHvIgyb24aNpoiqUKe
aEWPLPcEzlhwv/ANkUqeVEk2XGXpxVR76mPYpM4ACBVEccKT5NzHJEBIWpWQ0w2GFjE8v1ILOUuE
WIIVjaTabmyap7WegNoqm7bHKRA7z54BOqZHbd2/IdkWovQmTLj96uvjHs58D7tSt3jNDg8wgCK8
44dOhmBuKaxyD+7unn5yLgT9ulkmaxDT0Of9fGMxxWwqE8Wo3jSdi6jldCTTcbuJnEsplaJLZsOT
+VmbIL5f9hjhbTeUtWDRKh2KCbGOg/lsojfZkGW4s0qeTCtM1azulGEzo5ocA0plkrCv0BJFx+MO
GQ0yU3CZA2M4+LirOzMp2rhskg7BcUVBWyxt1TMVBVXja/mRMfz9SkZtTKouwpBOOK9l+2IixUG+
RHWUf0jb/Ajh3NZJz8q2DyBkP6BAz9TNKEBHayCOFrnt/Jvvlx9xQ2R8taZ50qAtukMUsPT2XubR
M6M7pBEFWzc4g99a8COFi2jAvjGd9Scs6vkokyAUBqDDptz7fc4ZofEE40pK/D6GHXtTNlmv8QZz
hAitcZP9Wcbw96vNOhV1G7TttwKc3w2rX3oW/gHI9PJp0Hx9OpBmRTsHt5lu0a/46X7M8Q8PwB/x
XGzTzbNALSuItzYWENBmxYTZZdFBcU4J4xJnEYjEhtATFzSAyBvfB+gttE2A4AErXXwZ7EugHOMO
dxhHiYmD6NnhfYSUqM3lMu/xJAIp1SpZp6/yX3VTuTk490mwix0hfnEk4kGnyTDTDuQ8Mugtbw+y
1TIjDOpe9rvgDPKjbBq+hsnlCPFHGTW+/qCsCt3onIOBcZ8FGmTWiJHKf23YOq4ZtBejExQcQQhE
MODx9iOAE5tokqTI/vG8jdOQTHNTL17u68zIS2mAkAwtFAa6Tue8eR+CTsaMRcVvEx88OuRQidpZ
pyMqAxG6gjZLkD4AmXu7DF1Dh4FyKhWE9QnZpy6y9m9hSTcpaozheuNOlo8StXNn9TIjDTsSrFSx
qtV5tTafansnUKbRBWMIFHpfh54ivsMnKZSDlldHgIcjpAymJ6adRdN9xuIRDS3IaHTDZD9MqeO0
B4Qh8jy8hIjuLnTfsxgt33PSHEnSECRqF8DQtzGbrQPBXTqy0WALQ5s9utrAKczzDYS6EqK7TYFY
dUqK2qnbM62EEfqgEZwr1UAsC6jfd7ciDzu6tDUYkgsDHmBzeqtfgpW0WHxNY6I9iCJIkSTuUki0
JuyPESSV1nJOYh8jNiYsYc4Ss59oad03hLHnADpEQLrx3Z8Iiv5bNS0wtwYBAjwb5s4S75SbtUL6
EImRKVAyjzVV0Wlx7teS185IbT+hxMUEqjmW2QdiBRNg0OqGM+IPsAvbtlQDCSHzQll/tM4FY20c
BOhz2c5cerByyvpN49xf+AgABN3RoCsBB/w3AxsXtcQgquo7OVP9aenGhlM1MyqvkjONH4+2MVtV
Ha3mRBENkh17iGOvdQWdoGjcAk3T7X5j9HYmzYOJ4SMxbtZLxT25EVFetiJf/o0z4hQWTCpYI5p4
ZbBwcLciKCdmeXuaQhDrOspO7/KALyifU7KZuSFAlRLJ3mv8v6k3iehLfECdaLqQCeCk+pxMHkR3
6FikffNBnHuIwb17SSXF8M9muPZS67A407fQkch8naakXsdmEZGtCJk4/Oq9beD2OwCXgRZicJWf
HojxmKxgSDuBKo3E2FcLA1P77ZFOKrWVU1CE+l3N8gjt0st2qboH7VmgsSNh1o0cTmP1CjMRJyHk
LGO3MjuD1o1lrFVy9qmZ5oxOT2QRFwLvOuzPP+8f+rVvFxdf1Cys0MbpQ2ZvGhWpZXCavF9a4Eg1
X7DC+4eFZtRbYXmYaOrpOBt0Vlk071PWnElsZWCcJOvFlJqzfcGEaVqRUM7fRk0qxX2GbWWlK5kt
Xec0FPj0EWNEcyhYEUBSrg2UMNwuSuezlBZNYPhTNiXg3VllLettkGo+SZuLW79o9hkD0oiskbnm
hQmd5VaS0BAFOrd/PL6hN/1CktQPQWz+9/6e/169AWJlcGKgjVqegd/sdsvB1hdmRRQFfn9is/Pq
Ms/cQgWVQQ2YcJpac9GUm9/6BHlTsG8M/OngqeXeCm0uK5filAT+XjZ9P6KoXOxFl/VsOLJbpb0V
wvm+GSCfxrGEkOf95q9lLXW6RK7LmjDMiM2cwvYstvTQhrBx0dMKrpfNw+tiYUbr9/V6PV1kD3iN
b2Og8xaLg0UXix19FyVvvuGM9z5xOJerN1N46MMZeGkDnwFh//FhIHteswJwZu9EfHu9AGiqXywm
tDcdQAUwRIzcP/eR+w97hHkSBsZPASLI37r9IdSUEqzkqAb2Vl0Tzemd5vXYkdQpNtKrCMMyeiQ/
4vjHTKYbKkZDGWAe0I+g5t9rJ8GzYST8vFnQjNNkzK8A0VUNCaWVu4czeTsR2TwtTtSg0Tp8BV3d
c0kV5/42Kr+dMniXEXYi8MTsGmzm7TkeTke9zYtcHbpiMeGNqHRzINYjsYE7WkGdnoCYESnPSDcN
YgjEogDBA9uJeP5WaHhOg/h8aFQfj4oJA6AU8JwTCzbr94YUZmWCuo3s3u+v9Ltky2nsjVDOcmd5
FExAXqHCOcNqzgRtSYe/AXMtb7/8NNjnZ+GwpnZOBcxmkVO6nYGb+Ui2z/e/Y+ycb76DM25dmtQS
+H1VX0UiyCoWKTtsw23w4JJun5uzF/VD8u+LHPGRNxI5WwW1rNbFp0r18wN5O07JzC1DSxQFD4py
b3u5QAVjiM5poUEIMzZvs7+PfUpaG0W07f21/A5WblSHx1pF53zelkqt+rodbR4fpgvp874AkXLy
3SbdAWPgZAMS+o38dkEiaMrQUeDaRGWrdtHsU0KfRCyWIx0UWBbGymMmHDgfQC9xaxHgtC+kPu2w
e2gVRw9DaPpnzyfS0Cy4fLTn1KYa3cnLjmCG1dd26goWPbqtV/I5i5TUVokyrR2MIwMAcajiWCfq
I3jx3IQ+vAw91uunHSbemMiaC850JDl6u3rONBGh5Yc4werr/eF9toBltg4Al3Dq5sPLqnDXIGqI
RDCEMdd3s+ecIeKtjz8Pez40oDJrozm+O8OQEvI4N02AShZf3cew4yFjwirWqLVc7TdnktPuPEM6
A7IBxwhRCnxOdy7pt6aZPbyrqxgpaGr8O3iI233mbBScHPW8n+OUz6aVMx/Oz1YBwXydi/R55E0M
SUjBDTxlw+gn7lqZGYc4DzFjzq9hPh+TpWunZAUiAhP1iAPriAh9NMLzcSuQC72LQzi/THoIXDLv
DaVA6NCjzh5nzAbEVBliVooEhLDaM+par9bJ2W0BuALA/RALfIl3tCaqm66V1efcX27Tt6HpSVQQ
GQu8bnaWs1SQ7hdzo4XEii6ZlTgnu3bal4Iaj3+BHrIvqDS9Pz2VXoJdNtyttpm7mPloqmuBwx83
n6ulc0arXCJtEmX4kASIF8+q3TYgaAyxD6vVaro4kkXBgCyS/x912PEr9Eo0Z7mneJZNtASiT+Yz
8GzoqyjsEuPoiexshf1XIxH/zYZzpqoG07qtz/Kwzvihzv2qoNqclLKZzDazRPBcHUma3+oxZ6KK
NMUc0uMgrad1Dj8o714XZ8Act0NVlN13+6KN5AcMaZEmgT6/h9V4eF7opEaFDR09Qz8PGEMEbn4E
Bn6ztl+sP6Ve9tMSTk/3TguwvBBio5sIzWxoO6a5eWAiHvGR0sqtRM4NFVGSHJILJGooIL1ZduI6
gh0cvTh/VJEnxD33lwyTGSDhyCzNCclkbZrrBZ47iHxEyc7xe/JKGOdtDlMNU5JzHFfN9MWZKJT5
3/HBg85syU6dzJKYxI4CLRkPTq7Eci4nMrJYmSQQm5Gl56GZBPGQ5eqMkD9k1TA89RZOaH06omYc
kYvROReTgoc47QoIft4vEZJYFmZjkOJJMon9Z2XiVbnYSSynKY2pSFeH++JXOHu1Zs7FxJf03KgN
RBckesBUeIKOBVwmK8AkzXeT7pDq2+r/xhPw2tXonKsB1XCMXDaEykNLFc7Wz+ijaweWvVaAqhKo
rmiJnKuJoyQ11AquZrmcNbREgXioRP877RE3RsgzeV60Uk8wh1j1o9dop3zOUEOVXhuy3IoU9Rv+
eOfQjMltFN0aE9AkJlPoS7TSNskavdVe9VyuJuzDBWHvhTw+4n5crRW04q9nBOH8ypzbrwHm7A3M
H8nHf7bDfNosDptJXw32qpgTguMkCbVX6NqNTPXxvqgRaNLtJnPxzyXXJjPQvw6eHNwt8rvltoSQ
A4W6PrU2ejS3XyIT+V1tvRXJeaMaeK9UzjW8WY5WutEua9kFnsGhEjNYs9yBdydkxqu0OouKEN9I
yXvnzDmkOA61Mr1gsUlJ2JzI9CKxRwvJyco+geZ3RoBbHupBQMnCjpZsuXN29PX1BaFJT1/XgBjd
3/0RpOztVnCOKlJPZXSUcQvMvJP5IeHl4k7s2qTInlTk874wUQTIV0Z0cN1H3Rn7nnwVpDKRcLPA
heViRHNGlD+vQ7vifIVkBnPoO/LBcJT3P2DY3Xu7z3mpWZRUeReruFQ//iQ5uf/jIwWm263kvNJ5
WkybsMHZxjBbAn42c/1u3pcheCxgXhPnJ/rLoZV7eD4tXFonkvQkfYgo2koklA0l0lQ2HmGXx5iY
J8ORSf4kMJ1hh37tIOhcQcKpKxh3xvkpjH4KDzFmZvrLfKV9qH/AGiWQMBqWXEngAp+ym16ACYCE
JNoq2Qpcv51ENYk839/J8QDySg7ndqQ6mEfTHrooU9QfTfvh5WVCB/AlYlXRg31cNa6EcQ4nuxSF
Mjy3/ItByuNG/6qzJwylIG1unv1uWQFQ+6/ybSO/jLEDPyfFeRpD7+r8jPGZ/uFrf06fC2lR6YKj
Gn8rX8ngnEcZxedgkumo5JL9QIM18Fc8Pj0NJEmC4xLpHRfUyO0lxBgdbODykLN+qbJeZ0wYpYp0
j/MPuZLEaTSZD+HiHr1GrUzSj9YEPcaBfTWOATKjZyEecVwmWEyHuRuYe8B5DUy0xVWkRhp6tli6
gSPERfTVLPGIcT6FBf/BeH6b7/8J4xu3Sq2WiiaJNbwqmMdSHZlBnVBwVwgljV6xxo8kzlGApX+i
hOFBw+sCjUgGKfZCHsfxF+eVDM5VdKWhgjk1+E5hvGHYNMATtkIWICdKbYH+jRVtYE4/6+HcRdFf
JnoXQJbheGwKXJaluK2Zva4rUav4dLCae4fEOQtAQvKTrEjwgDikoTT1tvEq8+iyM7X8x8dH26BH
c2WvXqvVGiwWi68vMAQK+0zGX6BXK+YcSGsEURiUUEzDyocu8sC1KldZikCEI1yjg6P62VnOiSQH
tariIIQBLGsGSm480AaWjnyJfBBqRwu6y+l2y0REW+ORz5VczqVMmjoNph3W97z39nOr8vrt+mlQ
Hyp8HY15rwHmM8PoC4wh4nvy6goTuANMGvDPC5RDCzLrkB6Rng+uukeghWDzc8nuX2+DjvA6pMzR
1m0oyI2q3+p8XeSUT8eyzKaar84KomgH0opgPINf4iVMMVD+m2J9Khucemh5GBRzeVgTOU5ISej7
5K/oDhsNd66FcLpRV1Eq6XWhoT+dsLfze7KW6X6ZfXn7A3BSSPWwbvX/oL8dc5PXYjnVUNVihkmf
g1jvwqLD0Ph/Rtdz4F/ImdkggzIvdAGl/Lx/aKNZkmu53P2jFlUvNV02OM051vtNlgROyZX5BF47
UVAyppTXwviLp9AvlzI7an5fUR3jwYNF/x6ltsFEjBSjlvYj6VfQejlrdaAow3bugYWeviSrRf0E
9kHRikbTdNeCuEunzhItqgZBCSpBYBC2kE8Hu6/9gC4GxdLEXEbDD/6zEWDOAP5+ZWaxikmG1XBg
CQETIVDe9OtTzEIh3EDu8imNY52e8WCFmJLtdXuOcvccMK7jMnoMY8KYaCe/mz7vLYy7g/o4rDBx
HRKRq997GlLVe8mRT6Q32OwPZc7zwFXbLfA/e4tO26enhdnTlzwFKJuC3kb0PaNX/fXJct5mOj21
dTfF96DqZGVmYbePtelMG+GzYOxEMWodvE2oAAFgwJ1oCT64qs0aCJJy4hl7BXSyVoj6wE5k7GOB
37Uk7lDVWtKNuIKkfofwWUrpnBhWDU8DGCjc6ZDIJlAmgYsZs/prqdzBGkqXzdtTq/mxQYYxYLZ8
Qeqsf0C9Z2DDUpD9/RTVW4bf5JUJw411AJM18LrzSCfMOAwuZadp/n4/Ad1SAcAjwVRUSzPY0TmV
LCCmhkzsllZOFoAvtLMFixZ9AHeotRogTMRwUB94zOA9O1qKXztyRMPsHROigK/FXMVdd7KnB4Hk
0QvseuncIWM8mCS1KZaen9npGRVa+dWgq1WF1DNCDTK3X6gMXGS07WPRSY+FkdeiuZNGQjacpRFE
H/8oZlv6quLOAHWvAuDgGqa86q+GQeVgmQAtni4K9JQJdn1MwecDqhiHPsGgBm7tspFj4X00RyIa
pF4b77l4DLcYhPT01LxEqGt+3pc3Qvhm4G32I49bcJahn6OaQ94yPiI+x5zZGatJgEbA4wvgzMh/
d9YKvMzGSgNzaWFGdofWL2f6b3S2GYAcYi4c5hQZQxR2eyuEjZwM5H1zP0XfkqySaL5tLG1xGWor
ndN8bLdqTwDcEdnZiG3fyOXCh6ycRwG62+Z4joOXGqQZ+xNaWv2PHrb2qLqq/ycH8++if1tcPEdy
v+bCXjHRF3AxxemigN5PwReEjvaCNuQP9LRun/fqYr88Lz5Dq3MEhz6Wxhk6A+Ya0FhIdvDtFd0R
vBoZYGJ+kzwcfIWhoNMtM2tI42zPS0w1fL2vZd9cHZwzuxHILbFL80OY1hK0DNjuSUYjumkxakuu
Tekpc98Xu2C9W5gkev6uLwE0AMjABYTVCXoIBJ8yXHrcp2DK9Rw9Q+jNxJgQ7lPOxVxvjeYs+Xpo
JW1G1Lmvf5SSXR4eNPQpTY6LZvpaYLym1nxlhZVU27hhB6MlB/lIjsr76ehpcUliuMAUTKBOEq+a
A8nyTa3TusWAxooqul9K66g3T6D9/ZuJ8KJjz+rrJXzXRa4CqO5YdBfMLJb8ye78Nb24ihGB8rcy
vGBiHreSewpoXfn3920sTLwRyoWJXT+bNHp2knxJZiViJyv+lCamtuwRzliU6Bs68WT/SQaWZStC
Y449q2+Ec3dRGmWYNGVgxXkFsPEuSWUWPsymj92RFaeSHKVHRTSQbqQBACbyoyg8ZcRpiqlQrX6U
fE2hp7MV6HSiEKP6Wy8/QBk8/Xsq3epPQP7MNdKr8ImneCK6DAS6qnLOuU8ldL4p2POpQmOF/n3c
DKXJo9lKJtpIMY/CERzysI83xgGrQF+SPsFgIHRf8XA7vdJlSS7bwA91annF+rhTzdiaY9Ys6oVr
k9YmED002wiM8ltj78nllKs86rEWKZB7nriXl3IZDtCSxzOdOkikMN+TUVBLLWKfLdvPmWWHdozw
OY7cXWoaM4A3czul04f7u/E7Af29G5glhI0AORPvJjW5aGezQAn807NxIPo5IfUHik8fpwyj9HaS
XJHZURD7/NZ0TibnnvT6EuSROgXQev5nujS2Gl08iSivfpeUboX8ymgW4A5F513gI0mWObj05mS/
PLI6MmcPiY1mG/1hHphaR2TQAlm4gVHk+wKNhNL/yxo+fAmg9Zh3pw3j3rjb1zh1darkMyx3GqDg
v/nYDITS8ZnlATpsFlEr0LTf2XdOILe/8kkro6zWAr8tncsFYOv6s/LmXm+W63Xmw2VbB2QHFUcg
93ecdSuXn7WR18c8wI4H/jL5Wu6TNcYHm1FOkrfAekkOA1gOKIPh9WI8bHfpdrcV6PKoZf9s9Jyz
MD0t0sn0rAd+oRH5TC4yuZjSNntAVAOHfV/Y7/6RYbHoV1UnGP4wmfNAjiqsjIusRpK/VO1gGz/k
q8DsSGwC00TVBWjCgTPFUIzQ7tEP9JrVQ30evVy7r/vf8TvO4b6DiykxFVMviokUgE7ATk6kmJvK
iibswA7WV2xeTuRrOTPvy/zdSMvJ5DRaj6TJRNFDyWdpAUbZdmWlf3zrkBDf9Ujzpk7J+8xylOWi
e9k6TmrO39879v6EKFcU2Q6qzDvVOSY5Au4/Gd4T3O1hhKfwHHSIdNA78hwiCdj79SbaZ2uVJgvd
xoDpCVmk5hlPSdUxFpe3eFHSxWlCmKirbdSrXX8Kl4nopm0pBRU+5Zw62uWllak2XTa7cELiFt32
knv/ECbD0rilG6DmxNtlWDsaHfD3qwjpiLmAGD8EK0ecUq3hR80Wgy5Qk4pQIPq8L+zXiw1T2Yfb
cj4f5sArfECZyfOsMGZQMu1CO/DT5UtJRy/U2vDvy/md6PwWhA5JjLab4lS5RV0OcVWe5jECEsKy
x+qtTpBenW20r3eFpWb95CDlPxeSCfzOIt2K5UGDdTIvkPJMJORXWYK9VGOyOlkzC0G7aMTSmOPA
uEWMhZriPwoCkNtzS9rGKDBUWwLiDdiObe1YU6d5St78wV8QgHkw+svcqS/FBvUqwGo+YDbNsqIi
fPHY1X/zIdPbDyn007wqcnzIaUbUdWwsZoGp0FbfVvM/F5pV5NgI5hr8zh4O+3y1ds5ck2Mnt30C
kc9Lr2XHT8t6e/OWy6VzBJvdeZPDimd00/31zydSPZmZj8HBT0+nV1zPuThJO2pBqC+p2hRzp9F6
dbsBk0mRoACjSX4amtUR/FVLOdwcLyQaZojbekpn7frwarS0qe2zYQlU/deTeNgLXCFIlwI0gf5j
TvrRUKOqauBE5yTwcvQoHWgYs8ZSwOn7WQwzQUQU56MLhlgM3AULwvTbpVy5jDyWkqSo5pJfTDY1
tlYuclEM8Ku8i5/XDCQ58PTEqNAZv6fHIGy7qoqelP/i7LuWW7eyKL8IVcgHeMVBIBglilS4Lyjp
SkTOGV8/C+qpbhLEEGO73W6X3cWNk3Zce21lD5ABjQNbCJ8z5l0WQX6bmAyNDRl0AI77mggfykYY
KDa4z9YSv5ECY1CdBW9z9r2hn5wI6CwHJcGvyrlaNK9yReoD03EemGevsrv8WWzPXfdWIruXUSWl
fP7K95UmlO8NrwcDMZpBG16D9pMQ2qBHmbipLgxaFv0wLfVVnw6p2co7IugNMIb+0vTsOYs+buI4
YlYkmJY6cWNckjli5DfuWTCJg1kI0btI4DBWiTbUmphSRTCSwspd2iNEi58id8Gl+HVIp5YFE0wl
WZR4EERMMYekauMyyiXvHCeo4T0pYODX4ccldvtZiXr7OYB5Wi9fh2zH5R9VBqIMGczy5CtNMd5b
C/JAl8wYLAWmUtFaGHObopEyn8MxP8cq5VyNlY8ihr8aTW+wkhETkxUoZzlbVaGq2YW2/JYNdNj7
du1o6EDnVD1de7LpoEP920Ei4lTtHIqRQ0GsCYxW+7r32WL2l/P9+InOqisMMhcVQJrGWz3xrbyy
diTWkb0zE1DvkGvBO0+VtUcj3QQjPMUD0g3gERPt6SDq0SrUjey4Ds1P8rkitqRXprpq3cX0zoyR
JKiVgcVkjNnAZTJR3DHvicTtRbyxYcdlmj/Q7KkmrCYV7irPd83OjykTaemLkuoJs5Kcl6LTmmMl
03pp1O49WYWKb4EaU+EGI4s/dYN7VLmSoQ/8c4XO5MzuOT36xAnnP1Jg9mGnZeGpcCmGzjPSevSD
Wq0MGq1HScH1DT4yGVuVaBIaXPPWMkve4b0yQoIZf+AtwW+RpumNOAvyMG1j/+zZzLtnps5TGazY
S4nQe+/kWoam6lQLmb/DTxz+CdidGqBZgF3x/xgEjU3iRFwhtFdjLJkw8ZfTrpOLqi38c9Q/qS94
PtI2PqPMUPfPDCZVt4NZ/MjIwA86q1j5C2kW7O5MZAaiGVRYuNHMYTLa5Mb4TDwUnMcE5xwAg4aW
A00JTX9K5y01mH7T5mAU2TZaUe/hrjLFsUvN3DVaRUu/3EMo7RwGbp9ZBofgWBVUWkhC3Dvxt183
8QqKzisHYfy6Cu26Hg18GCao4GGnpkeH1ZpKf/yuZwJkAouAioCAab0jh8yt6c2Loe6rwYvPAb/N
MA/jk3WMOtBzdpPuHMeEivFPbLHiBM07pwEdcs1dQjDcJzhVkI0IwMZLGFuOtrGJ+XeSImAbIUzO
tZVg2s2T8wGIF7Sr3r7VdnRml+Zv39v+W3mTKxDLWdU5AeQl7EWFuQNy8vGu3vszowARvjs8KVma
to10ccIRV02SM9grXQwEvrRf/x/daeO23NqmWymTu8I56KqU3SI5N4pdP3cbwaw26hrJardYpbq4
YeqFtzPehalAQVUIhiAA0cJPkwrAe1SMIHjp2SkulWd21WuTbh/v3EzoCC7RKxmTu5D642zcHDIy
+73iNTbYyCfGYjdFj6rUY1lzpyQiuIK6/h1UPtk/R41dvmqq9Axfou4NZLsS8I6XBvfKLHYSzp3V
tazJM8uaPIikoUzP5G9bQO9o7MbztmHwylQH+b2sadmYUWo8XuBMnhWOJ/xbGZ3/sEq/TBRX/l5Q
50Ki+iQ7ew1tBjgQ5D1M7IYxMXbYE7ZNqcehwT4JlzwaNOSzq/Dk1ivm2VW3jPTH5wKN57TcXSmA
Y7WaFOh8TKNkRch7xbzWpT2UhlLajY9sy7qHZ4IWvR5+YkDT+sVZypXe3z7kKGG8xmcFd3oaD2eJ
0Hh+2+Znz9cl6U+a7MR6IRC5174QgRwCMggyj4hbvlWGUVI6jKMO+Rls31rXvRSAGfhHtpVWvZ08
y8fHx3NfclAVoI8FGexS8BuQubgVBzSc0LNsmZ+RDG1qjXC0sb3C8uq9bJd6ceSOEhqz1TCEv/kt
5xaz9NhGRXf7oPEBeM0qsnfwV6a0F0EQtzHnd1hvB7AdKNFcpP+BHG61ZueUVH2qV5m4YHFm3KRb
oROfnnQtC/QmhO66E3/+Mr+Cl2jQow0Hxpl1hcYO06DEAsnJi2TToFk93vS5I1bHaALvHnPH1Mmj
z8rGEbi2ys/SoGeO1naKFXZAFauqnnz6FZVKlj6W+MvEfLfLMo+dBqMJB97A22OOVKFy8rrHjCZd
6MwUdcUk4TSON5RL/lqDqijXVCNhqMPqUWJwvlmnWivS4QicjeZvepkmqLx95gFyuHyvwzOL0GpU
YGiQR4uIDi4tn7qfJKMdICO1nYH91qf1sOu8VRGv5C++pA2zyjMjQ2yyyJx1P3sAgaSEGAkLIyz4
ykbP80rJcB3vK0MjFWdP0NgqolHxFsTUzc0i7KnQ/vFTi3VeVc8MP3rp2Im62L4IPygySRJI+2mi
gsHNFBRDjVcByjslANeF3QBGxessQlGUwshK7XSPbGpOT1UT/1BCPvvxIf02300O6WYVk1vJ5VEm
s5JcnNHS7qs6AeCI7ASwcg3b8jJ8AS2BEpBjJT+YBe5+DIodBCZHLKenRFmVAQ2HNc9avd7LelCt
2sRSh6eI3YqMkWZm4VDvKAmH9In88Y9CZvjCm9tioiQKy73hHsS/lWOQdIsZic5bx2wKS5DXsvpM
ENT95IFVxDrjv4aqVYaHkDMHZuWEJi/RYp8i5s72fZAZYZNT0dMGC40SHn7FWzOSFshUgPhtmRts
YXIN7dsn76v29FzlkcrBn08tsK+etLCd972dk0sx2sOrS+FXpSAXilic+XVg75j3Q23FuRYhl2ax
Osg7PU2Ga6sNPxlG9iJ6NRKrsHxzqfwvjcc2PVYZTQPwLkGEwv1GA1ffkTeMB2IypTgLh/ZC/qb7
fF/ZnsmBBMI9xVszwayZQ08HM9y7GtlJVrDHBFWk58+R9kbBdomRRCxmkKHXkKWvmOV7XkkWb/qH
YCE3M5OCVLjrL50ERn2RCmHJkOLMkpIm5WVs15ZfkqNk4VRD01uSd+/93MqbpJfzrBOEwsXOcIfC
LFGvGSfWDqAFUXTPdGzH5PbiIcLs4npBA88kdW4kT8uRQsLKMXQG7sZz+OpuGuk4fIi7VqFlqcn1
x9Db8DtSPQjXqYSrwb88fur8jNW73mlh8tTbUHZw/bHT6oqnvks7JJ2BBnp38RI030RNThfsdJNQ
6cOh5To10o1gj+CUx9/x/7ibMshk0QwGYr7JCUiohLZxPH7HJv+Un0vabRK9GExeRvS5wXNhx3mP
kZ0lWn1h37KnLtdzJFr21TcbUPUvWcVxrEnr3EobIwg1R2NKTc0pA2aj2hxvTXhoTwxntcPWoZUe
683e5bX6K3huoETWoe6QhTXNuO84WyIAUwA0BU9+S9FX741r+0iNiV+e+1b3OjiPFzlVqZJEq5rf
smxOg5zZF+QfR82QCh8KOQVFRfJlcqIK28SSLzm4y6LhRFr92nWeRv54G7d5kZcYXWeqTaM0gjS1
gqCZ/Oq+qzXmIg9IDhOUZw/ZnfLHq3hTrnZF+gZgkJithuCv1PhaJVg+JhbUNIn4BY9i9ulefcAk
Fxd4tdeyaViexdCOABKF221Xoa2Um25BS8yk/W7XOtFK8pAUnqBgrex6xxyC02CynwdQB8k0XlVj
KxsyftXYtk/falD5xDZiNS2iCa2Mz0zLzUtkrzA5AaaKuuZSVDUTEdwcxOQBoWNQ6GNx/LjQ5rJV
HIia3B0fv9JfDMzUghCkFxEQoDfl7pXKiYy0Z+X+3uig/MilUyStpEMcgn+VnOV+k9cWk5kETEIM
EBO7vEKe1qi6jw68iL3F+ofHHzSTsYETCRgfKIUVJDx/g77r66e4Ud/IOH0CE157+85s4ffBa6ow
A5TZDhjhI7FUUQHi0RjnKaLSd7ROlgCcc3cQoSVYGcG6CU964kcDrSxnuVThDoKzv85Nx3sd0r9O
CYCB0y3EKXOy0EdLCBnHBYvT3GWehWHbyl51Bh67+gtHhkGGG8lC1B+Q+V7YXn7GY1BGZCpAKgRO
7SQG9EjZdOmQV2eh3Sjcu3JhwDlMCMh/tNC1BKmkimvkZbjmw4X0ylw8yF2LnrxrTs7izE+y6lz8
5b5CQaBCr4sSTSsF5FE+LbVa1NMXWbK6fSn6NAHKIC02ylKgPVMCBiLsagsmjz5N2hRDjcvqjMnC
9il4kaDmPoj1oiBZfCA6v/DEZhXqtbzJO27EzM1YDvIcdo1hgyG/yzFjNgtQcXmuWlupKRdqLEdJ
syIntVnQprOel8oJI+7+14BMTlwVBidlqro61zEKKtkmEw0xp063yyrJKNSAlhzaAHLNkU8Ld238
5aluuZY8OfA+qWWuRIvROShbrU7gFJOYxoPhsqgE/oSlPlSfSf437l/KesOrttu/xRXtPh5/xj0D
zFgKhIcsQKewrPDrMF1plJDzOiki2IAeTvATWNBFnU9ovusDTT1nfy7K/llCDcc3OXqW7HijGIFR
a+VKsvmlJzCu+G5HUGYTkQkeWSvH13n1KV7o10KeQqU34Z9+1+QG0ozKmBnpWwzTHD6ZdBOKNvGo
/84dlFZPs9Xjzfj1/u6+AKyjSBAosO5kcib8OHadL+PyzL2nhvTUIiFY8ZEmsgbrbxCnAOJUWsAL
l53Zb8AtYjkRSvLBT4Voa10UqIP57xi4u/NcKnWU+Bbgg037/Pgr5zQicnr//cjJC82cnFcDCdtU
pFqfUx/WNd7kGcq0LoXX+FjYfWvVeD9QoEdzCovrOs37SlyM+aZlARNIQZAla/aAfgEEmnr/Hp56
2zOQ+luoV82+jCuRk3tQkyQEe1VZnqsQ2UQErp6zTwI9IAvBwEwB8XZtY7BwdeGKOkgxe/x3bSqo
RrJtjbY4QUfW3kBfhA3m0q0AorPISEAp/XhfZw9xRPT+trSDGPJWdJREDcnqpjwra+7QuhEtBkgJ
6kNEFgzoaIzv7vSVpIl/zA1tpkYeJFUJiOTbhJFMt8zfHi9npowzbuX/1jM5M1cIuEYEmdoZKbUz
8yVfgnyVAMMhbOVEY1Pb25WO/ljmjAcIrnqR42ROlXjM5bjdwrr1XZE0EuipK88IoBvD7EMSFu7I
b0A62b4bKROVUDud4oMkqzy3656KRv2Tj1zYmV6vcqPSoyd3I3x1SMpxlDUb6uOvAm3txmDtDn2w
3T58WULIz1wd3BoQ+o7VMgU9eLfrVgsJmduAKc9R++YTjNpunhu0pfqmgBi6bbp/s81X4ib3p/W9
KB8YpzznyU+dYriK8pWF/sJzmD1LEQ1B43HKmLNyuyZ44MFQYTTvuVZp6FxiAd0U4RIgeE4Ipyiw
LCyHBP90TFjGdTXTB0F9dh3DFTExtwLZ+VJb2eyFAewH7Vwov/DK1IYwhSwy8BTrc6FHdqdzuvjj
gYN0QFtqgTZJQ7F9GtvKIbQRMnpHsIyD3pAKB0ArDHHF64V2efxOZpA/gPgjz88i1YAq7zQPpraO
ouZpWp+5RMut/Mx9sbXuGiotzQo5LkKRlEbDsciCxkOXths0XhFTpJsGjWGdlm+iJUM/d4OvP2hy
2iQc1DoRk/pMuKMv0zTaMO3aD31dCTRXdDXA0ZDOMGNF44V2PbzzloxhG69yv6Aa5wwABhipaItD
AUS+C2Q6riuUpinq8yZGoR3cYXZzGFbk2B96dEMjuR4ZsdZs9WzN7YoFMz6jl29kj7f1yvg4Qq40
IYtT6VBUH7hd1aULtnvGn+IxMmkEumF6CSETndwPYpnFQ12fhRhAs25XZRunXkXlk+iYC1dsVALX
WlIdcTjoYUSNAyg+/M3tYvyGU0gtuu3ZbfXqHXAmQLIsACsSkD/u0MjZb12w0Si01VcoLD4Wfpd3
Qv1BRN8GkEnjOCMyRa0OXSoOWZQ3pzSw3wc8serLOYDsu92mC9ZgenF/JcmoEkoSwnDo3ttlNlHt
pFHA16c60vg2Xmctu/MCTBLzquegt4GcXdjY6SX5j0CQFY6wGTTvTayP7LN8UBVKfWJ45IPRN9iI
5YJ+nxUx4sZRegcmZwrKwSjxKAlVvzlFMSq9vIfml3+o3H8XgeZDwI8kFYXwya7JqscksV80J26Q
TUZ9yoVQc918YR13ZYdRDCAkOJqxz5FVhdvDqeWaa4ZRTKHLVrFVLGWtrNtXZe2uOD3RGYMYPmba
5DZHVSu1s31teytea6HvFi7k1NCMXwK0nMiKKIuB9XuyYG5QygHOUnNCocVfIaJSQEegxQzGJW08
dsVu+dSuv9JNierHPxetqMjLYIgFEjP4jskmsFGgFGrYnWRUEnyj36WYDh/s62MovkjlSaztht/J
/JOUGMEeTHsL8qcqBysfabWQHhVgxPlpuROzLbw8SPPu5PsezRngHpUzqlGlaJdkIXIVxvO81Tmj
LAGNHcBxAB86OW+lFZnWdWvIIqwG06oGz2KzE1GsY9DTDH2O6hdpYj1ABCcTKxY92lTfTmnIQqH1
xZtXrsPstS03EXrdhU3IWWliOIGWVVTm1oDhvnDVWk4NLgTaMReXbM+9yrz9/MlJSYXTMgXBVlXE
5tEDy2mo+LnHUL1EoaYKWqTS6M+/uR0cQLUiwBS4oJOL6XuiE3pe051CRa/KVWkI9SbbNGteNLK3
lHvpwZOk2k24lz5qoAP/jXRMmUFwDU9EnTqu6PWvCDtU3akujmJX0wL9x72j4TlrDmCPAqfx2SpR
CuRhbCYwuJSm7SundAvfcUeoBNYKNEPDJkJNwN0UJ5Y3L1swd8YdexKTPZ8MG1eITmhZIVqTrBT/
GOVbPtio0WvIJTQuDV+kdWcq6pf4lTdW1tZUGGqjajEsREy1aof/V/1dLMHIxujl5nYDAQKgNiYG
sOgzQRXz9iEzbihkhFHYUzCYohF7me53peYxx8eHctfri9d6I2diuXENndBHif/UHdSXtNDKdWeX
FOXkk7NVGK1wtWYdb7cfrd1vvLXPLdiGO4XxK57AcAOINaZcb5fZkAaT+VKIl7ZutytKAHQ5FCO5
Ec47GI/Xeld8/F2rCB8Y2lkSgf+8FdbXcodYBsK47JRzK5KvysSIBUxxCjS/JLQaspWHEcxlnO2C
uv708/IT07No0Fv5kpGYPV+gLmUZtxBpgMlTFIYwSbnxW7oC1MddZA3BrmCeQmFx1XdOC7YY4EpB
5tGlB+Mw2eJBykWUXX3u1F7gYor9c4KLTxXmGB/5ER/gIQYqet2tD2BkELnX0gXJa9puhqUrPfsh
4PBD2IqEBzgJbre/icKoHsKIO/XxRq0ZjA9oCHDy1d+geOLbJTzXXWZzPG3sroLGEswqkO9MYdon
YecQFmSF4FTRXjfvI1PcwT7ZDeitt2+1DsC49uKhEXP1/Pr4qs2d7rXsyZ7HQsmrrofXG3X7unwt
NjkaB6rBeizlDuP3u0RFAjQODuJYp7rd0TqI/bYiCXfaYW3vwM1aiJUwIk8zU2phYIBlhWCZtk+c
FhqDBka8s2Dgz8+xc7/XLos0RHfB738+CH4YdCxOeoqwaogTRLnssCe9AS1zSk9/dn/e33chHWht
tlauR/vC2qxeXvb7ZzB2vT3ej7vixSge+hKTTVUF4xPvOm9bAJq7sOROpDTKc9zFaMkoqIAcfpDk
GJkoaDy80Odm+IhJslYXKtF3udL/iP/1/kD4dsfjFfeNC/e04E4C0qIRIOLFqvAiYJ6e1eZP18Zo
dj53vGRUEgYehrrQnvJ4nKb2eBdGzTG1HCP/LA8dJ4gAF9xeCoLWptATO+7Ey2YaGXmLyvhn9sqH
ZtOefThEj8X9lvWn8gDnhypDGyYqghNNVtSSUmYhx53kdB9ymKRqgYqK5s0GM+arFl0Eg7QSIr1z
TNXRy+wcvIqYmieHViefhFiT3a0s0Q4DjILBYBuKGXNx8QV8WGSn3W4oE62PjWxpeOBd3Wk8Kzio
OCwoJOQA+Ntd6rsK7CAFng78De992PgorIkrDixdLxewKT7eo/G5T7aIoJoIbPM4QfiOhAXYuTBi
MNf2JLwD3Q4e65/Hvz9z5De/PzmCQXbzRPAr8LB/I4Uiod/XbjaKZK0ei5kx1tdipj6JivJM0PRY
xh/EMXqv1wvvd2GbpuCcmPRunjP4fU53dHXHfTz+/LtiH8785vsnZ15JfcPKDX5/5Jgk+G+7F9eN
rXk+TRdkzRiAG1GT4EQV2oxkKkQ5uy/fkHbB8+O1LG3VJHrIfEcS+vH3+YsH31Rb7NVZEjD++6v0
lN+HdS2NVyrU0NOmDVsFLUt6vUXv/mXkLlhmllu4xL+0r1cSB8dLWuDfRIwwKjEpTtUOnIYoDgCT
v8DjGb3Z7VeXJSDWjE9yc07jlb8SijZHoYhjLBMDMGTKfK6U4/fjk5ozStAxSFEhxYioaxqnhoxc
ht04gGvH7pIXjqbrRqufAgyi27QLlbOZB3ojanIrAt/viJj0GAf3EW6IIfoav1kia12SMbkYaoOM
hydABpvTkmrevl7asNFATbSlggANQQG6ZxDXT96OFxG2YiJuvHpA5VEADyzQ3Pbakpy7CHxsQ7uS
M9ktTJPgRQZm9OSi9C1+2q4tWOETYLj7JaaI8ZcerWiyZ0yYOUXiY0Vg9HcWwtnZ87haxcQHRJgk
pWGA345LDfjadruYU1rap8kbEVOpyMpxJtMJs2GPgJ+LpoDehOS49BhnNMDNgYyP9eoxyoDGF4MH
QRv3aH6FVDBafcE5mnnvNyLGT7gS4UroeAgYzAeQ1zt34+iN0drsgpmc0f3XMqYgrQAMq3IAOsWT
f6yt6FXVl0Z7zgqAiw26IvjYZOrmksDlHYCz4E5onO4CPP1YYy39/CRMxtyjLBVj/Hx5CZ5Sa+gx
Xv2xhDnvC/i1/61gYokVh+MrBwpgbPpPNdyqY6f9rFXrZRUtHPjSYibKhPRp0nTIlp50qTeRu0lP
C0uZfR0YUovqJXpK7hI1URh7Tc2BEx88sKnmaz+lzi/OhpuxxmMC/b9CJkdSJX3eRC2EeHpmqP84
FTkqwqtfn5wGS3Ip72v8eopImacmKHskDLpa8oLvQALwv27kTM7CDfwmLBNwxIMb9/X5NbElk1tx
7SKh8qweuVrPRLG3g9BCaWE9o+8SY6r8KbP0hWOfVbtXMiYqHefBpn6Atby+IrUP9Aj8FcwDr1yN
3z4/Py/BXe/wgdO9G+/5leJSZb9yOlj3k7+yd+RIzy+Ys7R53+vb8+Xx0mZV5NXKJuo+HbKi9UMV
ruVzZIr2dgAP3NJylnZvoulFL0wDpcJqArvU/O368vx4DXOu/s1Vm+j5Hq3NGMWL49lt3H1in07H
CpwR2oKY+YumgkAN9JI8sPy3hzKESlJUkjRON03QYfmD5ppzusTUNyeEk1Cag5EHM90UodeAqSRQ
Ug/kvFSxeoNDZAQmAa1Y8CPmFOW1mOmjydCl1teYqqBY/gqxuuUugJfn7tW1gMmLcUqXMNUAAUDS
XPIz//43WPdLz3JOG18LmTwTJ22rvmMhhI0w07HUhOfUlg/c2tXLVfov7Py1rMlDCXLwJckdZPEW
t3VWqb3kzs8fCeqIBPU0oDcmWh/cSWCG7jAjZFDRi6qJdjDAJ1p4KXPXC+QZEjKIyOCovy1+V4ql
kpsgLBxBQAT0LujFW7JBNoZmFDlRaLENRqu+/huJyLkowK8jCT/N+Q+s21cpRjOcfC3dae467axu
3ezpCujFZ0n/Zsyadoel07ov+8D6gO3nv2InV6NPncBhAkXAPAtdYrXgJUH7HBjy9MszOOIuF3Qv
4j/lSgG+VQIv2pJ3+5uNnUYB1x8wuS8s5qo2JMUHYKcHEybw9bXSwx0xtKen45Hbv1w8wzMuq+/H
+82P5vtO7ghzQbvv2LkyedlJ47QxmwWjOYRk9GfGZxm8uxnondd7anA4bucUoOYHHLK2uOq5aO4X
6PJ/pU+evdTwflDxkP76CukbkwupY8u2a32s0Wr3At5cX0+sJZDcrK9xLXZy2piMwVVyCbEOqMWU
72SNoafjFJjHezv7eK62dnKknZ+JrFtACivrh5HJtNMQRnLeghM7m0O4Xs3EXpKyqpmogZxyDV7F
VNu1x3onRTrwWc/fCzpUnDPO18ImVi2swoqRIggTd2OirI00YeU8qccvsJT9aY3gzdHhro9d4x1W
3Gxi+SnlRh7njPoZBkFVGvOU/IBG1NVfLuvz5xmlhgXDK42u4t2dRgkXpWQUeCR5ohorp5WlUGn/
4+K9v0c2QZKKaIo1cop2q/EoTrYtPvUcYOwsDWND+/s3BOE5RgkXq8yoANks9cBQcP3Xq+/LmNBy
zYReMuty+V7UefPKB8l/wCIkoEKmQB6Bd6O0j5EEKg3+Odt2GKhzSi3P9N4K2yytUnNt529iCXTt
H8DRqKc62r7tx5d1rj6BvrX/fcTkFgVdnIZDhI8QDtFWQENs9BLvwrO6yyHNNb1N/rREzzjqlrtz
AtABlUd0zCFEuvWQ8pYUQpYPSOlmTUZHcikKRypbeIaz7p7ACSx8MIy0AqXgrZisVVI0AuaYPvWO
Blp7sFsREA8dAC1j4ebNOuLXoiaKhW8ZQY5JKp4Acxts6S2xPcrllvrnQgIAOXkNVD0XxXR1eYE+
ac5/uhY80TWNAlJXYcjEU7H1Dbw+KqPpYEmh3YPpMGsKRooHwE1lgaeaxGhFGfjAL5HhlJW5JvVv
QfXSB1YuStZbFwHezBWamCyVrGaWhpYjVMEB4sP/TuG/SSf2QVM17GmjSkZpOX9BPZQeFoZbzi7t
WspEr0VilTU84rZTIF3cT6amDSbFDGbUffffFSgviLdYZbo3vXjtYz8LmI8liSeTFxfGTUQEhKOn
DCNLnEgw1eG19FBvR8uem9CsKV4A2C5F6khnjzcX3vu96b2VPllwVuV1lzdce2IbfUAHRV4JppP6
WibaWSVSmayKkN+A1mlB7r0BgVxFAh2aAEZHVpw4HG3U10qvpIA29WbUrBlSakM6APmZGWK49/pL
oZqBCwqybiNJmPuhkiPgwFaVUqf5ruoFezbjCuBzQCQ4diUDC/trS648XNF1eRKqRXcif0vxeSie
82GVMn+ai9yAuuEFNrReLVFMzqiJW6GTPfBF+L2cCHgXw1aGwpVGUWtNt80JBlwGq75/ZypQDdlK
2n6leh8cWg7UhoyvDclnL+6q5LxwJqNBvFXEt98z0ZBs3rQ+bn93GnK9TzYkhGFMDTlBw+izyz31
Gh+k+jLW6l7/j2JBdAMKBqSYpu2bQ9SmOde03Yld8y4l4pGUneXyklVmfwLlQyBmLsf7IAKv/4uK
nsYu3WWlHQ620OyEiMb5U8e1WuWdhN6SxYPi5wuu1bju+3353wdOzqnx0BZXskARBq3wnqmMZ/m1
t2ESflh4jXfNxEDX3mzF5ARI2HsMKEG7k1u8hs4LAWc0sqDo5Q8zk5FPBA2IvS4A/IQtiNdFTnln
x5THgHsuoheON1n3Y+FOTJ0oFmhcMG799uojMJgig5JicKMgJvwukytuJzXVn6bKfDQjypkZp+4T
J2aqnjMcQxvCuXrI5YOGkQIgGhnyQ+5XS9H79LKM3wPuRAB4x7oP0Du3VnzImKYVQJ2+yzB8uIh/
BOd1YcXT0/6VAA2ggOEJTX7TtitFcgtlKDlhV4psEIAxRygtJXeCVSr2gCKyJV+8+rnfJjpKU76n
CZhGzet1GbkVLX2m7oy2rjqGeryUgv+S9RKQMdRVvHQyU82N7xRZ8EIBwwJoD6a33O6EmndeFnSy
sCNZKaIVJiJWHRbNJnVVPF8V7cHSUGDCn+CgPzZXvmqm7hdqieNmXz+M8RPQXoTGWJwIkaYg5lYK
Sd0WtbgLlE+hXruYl5yosRk7/EJeaLRCU0Hw4Al67NGtgAkMt2vtHcHtg7oUd3XWJ4bYlJEWEQY8
GFmUWhICVyPLOzBkRpVnNZ2w1Il3V4sYFyqgy58AsgTA2PROuEwWFBxqBLvUlzYizGPABk894LEd
mj7dEB2cgi36nz7na7lYUVfi9Cx+aoYlOzVzN0W0PwG/hOYh7MbEvyOO1NXgFRR3RI3MvAZQhKj+
BlSWp8ePYO5g0TVG8MTAeoRHcLvfKhtWRcBnEmg+Y6qWg9WzkdE2oKP1FyTNruhK0sSX5P1CSV0l
lXZhgWao6s2P/XXJfj5eztTZGI8PySvsDFQHlPVEaRRZ5khu1Uk7SSxBDtd2Le2k/hySRtGiWpZp
z9WF/ljm3MKgzAkLp4KATXlyVGLilLjiirTr2lxctT3pdF6JRBMeV2Q+FjVzWkggwyMHxAq18Ols
uMgT5BJ/EXdulj3JakwHj91KxXdOlvDZUyccGwn6fGCUECACFkUmG9lnvqemeS7tIkmGz7bOBBAK
s2gZ476E4idZ8k7v0lK/8uAXA5M6ctNOcWpI1DVZXfXSLpYGNKQ1rtSDbEHleourh64Ao5mnboAN
Dt8VcGqC/UEUAG5kkiCjvZin5arlemmfcypGgzdyEw40koQC/SvO4ILaSaq8b5GPvVBvCbwQjXEH
dtsTksmaEBD/6/Ex3TmZv6tR/w9n57UbN9p06ysiwBxOSXZQaEqW5XhCeMYyc868+v1QPzY+NbvR
hGcwYwtzoOKbK6xaSwflBfIQlt3V7Cm+pHdKJGsnWBDlCrZsf4KRIzmUwY/RFJ1Yqt1SfOpwu6YB
kHO5GbitHbzlAxYROThpIEikof/8WKtKJdVmrWsnI4gdtfBfhpRehuabEsZe+80Q77MORwpOoVDe
8qEuIqt32zrrKBPky9DJntseq8RQjdnQTvL4K5o1R679n0nzDPORU0ajbSixo8tjaRvN4fa0X3k7
NBB1Ir367BekE88NZ0ljjLFW6Se/byFBGoN+F2atcMx7i3hDFoudWZsQSAjlGNBRMW5lz69cBPAm
AC4Gvo5Qw0V6Q5ln/CtaarqupnF8LFJXi63SqSJlq4vqfSyrd5K3gSqAqhPq82Cej9UPZyBfId5a
PNNdJ6hubP2oIv8pKUvbV5wpbHZAP+0h6Pd6/RqopOH645QfS80rg7d0Olgo9Ur+aDdQ3qcQBynS
3sD/jJW724tybTvAlwPAm/eM+/HiSw15+b+pclKlH34VuVVj/a7zxDXlx0bK3K7s9zXEW03SbFyW
Fwh/ZJa5wJYmJPpMeBpX+8GfC8GMcZzwaIOjrAQH3z+yat/Nkhw3bUDmo1ilRzXRDobSunRDhlF7
9PNxX2vhMQ23WD6XJTlfsuVz8DR51fmoNclnhAJBFqaTfoqj3WC6gufJ07ei3N2e76tWOEvvPT30
NSyb9EN8W9NPq4W1qJ9ELaBldxai+ySuaRopOnEfAHJyms7866edtAbQEzqcF1Db+lmalNgsfT8y
TkUzD7Bi+CV9VnJmZ/0UH28P7/KMa/DxLB1e+gJoXl9stVjq0IarOl4Ewu6p8qmOGmfICm8elb0Z
0EeU6ngX7fNts5cPL2YVtMAW75cTvprVMtRCAB+6fhLy16l+Dsd/0+DUcI3cNnN1dB/MrN4NWcjT
SQxM/aTExb5oyjdplmwl757iQfV8PNEw0N1B2MiFbQ1udZdwcPOswwU48a4mx9E4GfdmuAErubIt
mUC44PBZaYVXVmexDxcJGz01TlU9GAc51IOHcCyruzTNM9cUStIiZbNVKbm8kJdV+5/R1aq14awb
YRIYpx5gvKuLxmyrffE9qPx2d3vhrtxymFLJViI+wAK+56Q/HLu89SdtSNiXufUr8v0XwzpyMzly
Kh5z+SGp7/vwGJZb++XqAD9YXXnvVdlr2bicBi5z+tzwdXs7mDdiv2VpVvcWQ6OZW2fluMNXs1hK
uhAGmaaf9MyV5mO1xSpzfRD/+/2rTa+Xqt5MPb+fEA9i0NdA+qrTeXl7gbaMrPa4nNZNLnTLyRol
tzZ024+1x01K46tWqD/RYwS3BCQo55dvYMW6AM0hl68VBLummiSny/LfJt7t/vZ4ri7KO/MbijUy
IevKUl+OlSyExinW0uSoS3HllIkg/QcrNNCAOaAMYJjqKmNtVmKd0NpjnIZcKu7MQSoRY8B/uz2W
y1hDU+lb4oVeei8uJIcSfdb00G/NUy7SYVlnleikVmrao2A194ZlzTZ5w3/S0NjKTV8zTKfhAtlZ
vIR1ViMz9GkSxNE8+QO4RlXP9L3kF5lrBNG8G2MjPUqt3Bw0uvN2t4d80WmJb0JH9sJsBXuTQabr
fP0UZcjFUBjMk1a+zuLXEBZ92reOc5baefRztGLaw4+qJux67b5f8jq0NZs6LMHqZFtNcQzN5h52
k0MkRvcGLU2VuoWVvPqJtAcvLhvZ2gt9syBL49KIBM59m8ZvQ1CUr50g+jhufvWkCovoDs377qIn
eij1+bGaaW6PTcQqel8SXDNUun0lDdoTeXjRoS5uQtsH61Cg65XbScI/YzYnL5EoDBu79sorSsFK
kZbghzBoTXVRdqVqphO3ojFLtGtqrpi7Rf8tFO8gJmyrZ2lL5vjKYcQjwQXSVfYvB+J8MadossrJ
z43TpAndTkqNn36bae7GlrmyW5fuRV4Xnhi2zeqeNKq+KJrK10/pVJ0KC4mgh0g+tVmY2QmNEfBq
z9M/uv+WQ9+ehU9B701++xDonuKXngT/UmQODw3hUG0nw642XzvzWMmPBZqb1i4Jo4jAud7wm95r
WqvHg0lZ6htsoYVW5XxqBLVsGp9b8STOEoTZeVr7nyW9tl6jVm8zZ0wU8SB37535mcoBV+XQCpy2
yqc/nRrBhV8pujTvJXGMMjsMq+KHX1sRDM2AnitbN9L8TlcHAe5TI5FbZAmEygu1rP13nDV6VvMB
EjdXSmb137iztNCVlSgXnQY/vHH7yO9RNC7aLt0JWpINbhnGXeYodZyIiDtN1k+tagwTWZCsOsGb
Uya0QPsyzYOpltL1Xcpz6obW1NzjM/ovZplK30EzLvIsjUz+otASqeMu8wXD7lIJArM8yaxDClTh
WzArNQTDI3TpbZiJVAH7Jv+WGi2hWtAUAUGLZnV2KgVl4pZDrXwpfFkIHMGKeBybbGpgXRuGNLjX
e4P4sq5J0u60rtCjQxbUennXtE33U+wF+OWFNirUg65N1c+CXPgPPeizfM8U+ZRh6H8fjkEBVZKd
zrJW7lKlzD+LnVIbG4/wBWMpqjJk5VSQ6og0cXOv0hJCPSuCwMXi1SMUT7T9BXVq+42plY4sx9II
2Q+ZVKUVitEWBF1z1dBKnw1BNhM7nK3poaj83BFnU94r/QAVu0RB87dVp8HXLCuav/RZaQpEDwGu
JF50UhbrCgRN4FY7NwKJvUgsD4XUWndSOcauVfT+QzTI8CWF4t86yv9nlI5VkkfgPI3VFIm1FIlF
H+mnKTl2X81CdWdYJyBniv42XbFYskBhUIlDD/5CrLUWQ1pnlZKYBoIJP9S/WlV3R17oL6OLhW9d
XeImlO1E1n/10mWgokoxE0kHCRxYzZV93TGHg6I0GxfkBe5jscQVw3NCLGpedHGmeenPfd9q0FX+
HpvmSYmrw9A/Rjns2b32NJrKQcw/tYn1K4Ft6/btvH5zsA1gAcWvZa8w0pUnrlXWLMw+np8/tYdQ
jve1UqPuoN0byPBIEf/VUJpvOE7Ljf/xcl0bXe0VRQv0JIUq6KSEv8L0ixA6Gkwrtwe2dmkXG+x+
plVdfMB1zTa1aFiLeflOHbITYRu7tdA4gbrJw7HOWGLHkImeOHLonKr6agJRR6QNpJbMk1Tk5iFt
TNEbTEpbQiBLe7lrZTdIdaDOY9XcxaE5f2/0ptybvfU9MeTuYcoG6TT5eEpprZX7SWuVk6CDbBTg
jbxT+6x+8LUcuTwpDDf23UUtd/l0pHXYcSp8Juy98zcumrtCUZvYP0VpYCsJcn+hkH3pA3Ev+o8+
4mXqg1UbDu2MduALj8NU7/JysnMowcvM1YTPxhDs6kCy6Q93YnPr+y6y0aR/SRPCKsGnKcSnq+9r
6yQQyaf7J0l6A24SxtVeaj4lO7UK3FxEARtQnw4NUy01j0W9tbJr52ixTqMjjUlL4kZbS3rKbc6C
N6l/Qn0b6oVIgG/A13/c3qVXx2jBTgqFC2cQFOD5GghSaJR1oOFnDNUfxaAvJpaP/pvgO4pwivzm
VQuGvRZI+7hHkiQWX2/bvzwlMAzAmUXXO5VafPtz82EhU/zBlT2Zao4uWrYXw9ht6i1o1JaZlQuo
6H4YmP0knORoslsNuvHfUmRsnPiLXAYrtijxonJCGIu3uZrLJtXVIPEt4VSbyUEeerunMX/wgSX9
qJEzt9PGd0yIkdIp3XhxLzj4FtNodMDkRPWXKuz6sYhbSLbzGCVC6VCXhiuoxhHrmv7sS6gs+zVE
Tto/qdJ/Frr2ucvUf9GSbFsVF228R0+eBPZzlDrm9HJ7fS/4Q94/DFmBd2Qa4f1qTkJS5IleZYHX
w5M0eEZDQ6IeeVWxT7U7JGwmoXeD/CWTS1tL9y3SPHLxAiO90/emK2VHqc7sLv4SFzvLeunqvRzn
uxKlJXQfdbMGKntvNuoGRvDyTSJcWLj44Huh5/jdG/uQkyr6NlZ8ueSbhf0kWhGWKH11EToWseGY
IlNXmjDDgz+7PVuX79JimGcYXmLMrn2YMIxVbZbbwLMi2RuMwZ6MyoMuYkd73N3fmnqv8y7sp6T4
DWO5fT6MMUVeT4LQNvEq34TGyoj3jSrBm53/pOtn/9e23oWaeeKhhyRjsbJF5kLK1Dn1qhJYAvW9
Y5D799T6HFXLNjbc5dppZ7aW5/LDuAw5LSuaNFJvnlKfhfNhuJ6QfFIbc5+H5vdYUOd9KCbRXSDG
zfE/DBQWR9jUiJ6tteNb+WwnMhepJ8SPYrDXFz2iyLW6rSrWFY8NeO6SLIO295386HyUZLPrzMri
zCM2c7pAhcX+S6n+IfGwm6n0pr09hIcqF1ytMDbc0stnCRTg4rLh5BJTiyt/QzHH1LfaIPP4svZz
WqnSQ6YlyqfbM7mO2Ql4UIAl5kENC76Jtf5jNfu+aYxJ5mm9H92PVOgc2j5KAEWIZTE4UfmSkUek
VaCut3g4r9nGGSaeAyi8YGnPJzf1CzEfhSbz/Axao3gnqlXioCjq9JDPJLLyqVTK738/XB0hbRA0
GuiZdcWtkjpZgBgk8wLgm9HMnlUORvyded4nDZzM/dfb9hbP5dwBBrNCxVWGUUFW1PX0mjINvcqo
ZV7ex4pI2mMIA8Eti3HIn+uxiOWDlZhzfQRtlJi/b9u+toEQKwfTyuIu+hfn09tORVo1zZx5c4Zy
7zy1VE8VNXf/3gp1NXjBCPfxLZZ74sM9IAtJASZJzLykzTPuNlF6skpp2t22csV9ArsCGyf4XFkB
nr+6boJsELOk9TOPyqJtaKHTDodpoULUFCcMx72gQaSq22Fmon3WnVJzy7O54kRrizYlTIAImugX
TgfEbxlHacq8KJALW9Tjdl8ZmSca2S9Z6/x9N87oGBUG19HY+k6uzr+Mqj3GtTjt/abRD3mbvo4c
NSchGLMXjKITtHK3M5RM3UeUXv/+5QEdQwqeQF1kw6+mrJohcUgSPri1hD1aAU8QTHVN/Vz74ca7
c+0tQOSHYwxsHGjmag9UopVYlbpMTb2HjLI5BLtouI/zQ74rNuXvrpwo8D4ECag3wcy4cmTjxieg
TIbMU4su3mtyJdybHVRNRaqNz0E/SE+lMbZukKQbx+naUSZs5jDDWCqjVnq+0Y1OsXI94ziJ6Ztl
ofLRIUnqVYg9BFs0g+/kMetrAxZFLn2DoJbOhnNbemjklToLTGgklJ+SPhwe5EASj1pgZY9hDDgB
MdgC/QShRoxQ4LpOu9wFeBYfYr0u9oqSWY+4/LEzwNfoGICp3TSohU8ZFKR2IjXmcbJaw22aUHsI
tCo5UMd9CqpS2KlxXh6GWEEQShl0W26r/k01w4k4tUidQqxR4CYzeDfJDREvrFR70nv+MYiSduOR
v/Y8kIuT4OpCj1J+b1L6cLP0KcBWcou51wnzG1HAayhCvyklew6TozaBM4mAe2/fM5eOIfDvBUpK
aksx1XWiPBNMX67HOvciS3qopcmehUc1zE9G++O2ocvdxFXGxUzQCfcaG/l8hZO2jYR84GEo8J7E
dp9JqdtyiySz8ZT18+tta5cHlNcdvWrkj8j9XJAL+jPBpaWXuafo//YGcvO0mNV2PfxRg/RBUbQX
Vf1y2+IFXg6UE9UjOkk0FbAskr7nAwzGNhpEqS49LewL1q2jixbV9sj63Yb0ddkoZRhEbIpVFw7J
h5aWtiYVnpRwLL6JSaF9kY3KhGi2L9E8Ngpd6exSTJS7uc3lH0Xnl5+tUKt+BcBJejdO4ROzs1wP
/8jx7Dcbu+LaYsHCCfTmHbSyfuP6IK8Axw25B0XwnJeiTVIcsNoEMe3gaB3qP7cn79pyEcpR8GP6
+Gd11Yxh0CTEXwWICv1uOtX6KcjpTbHI2/ji0VKSfcfPt21enjbUsQCHQsFHzy3n7Xy90OmSB3MK
ck+HLby09rn+szKLe7AJTQg/IBH1bXtXXGsMqtrCREA8DRfJuUETYUUDmHbmhaLQUpCoGv97Bkr/
PhhK/wuMgWbvZEpifg6BnOs4aik50bEvwsoNtRHg8+3vuTp+uH45HPBBogd4/jnznFok+ys4djs4
DtWYUmGY94o79gn0o5VVfApUNAwlX7A2LF/mTJgIfSGgXPhzL4LRjlKJKCYcThPF2V4XnCQ5KKH4
17E204y3TzWKqeNNOR+fj5zE2PhT7g3SEUk+O41feuo9QzE7hjgcgGXtyG38JTJjuQTw7S0DRVPw
UOusk2wlfSpOM/fOoJEqeSJE3nA/r03ewidKWlalJrGm8KzywPIDq8i9OtkPBQ5gcko36//Xzr+y
QLZBGVBsXsfVoeFLCo5b7gXV7CQ0WlTCy+h/9oEjBfPL7X14+QLpbATkvZZOCuL4ldfWBmOlTKPC
lCnpbu5VvFwonPN5J/fNz9umruTRSKGRe0FOgjQa5/B8T1TRVLdhVUGEiViVH3wWyy+iSqtfZOO+
0dll/mysenfb6OK6nLs22KSZjJ1hwcD5/k0fXvWslxsgkQU2s8HfNwbi1vEgVhse6fWhwabLkVpI
PtdJ3akfGyQ/m8KTwtJJQDj3z2GOVNr0iii8WLqlqdnJlvdwbTMi78MRpgOFp3Z1pfVKmxizbBae
ajyUGeqL97W4lZK4dk99tLF6G0jm5H3YW4XXxJMthndzecgRdOxt4AxOt5VWvLbzP1pbvubDajWz
Xhto75aepaW7Dmr53ChtpfwaN+1RU4q/TnmwVPgp6MvTTAQQ79yaOHRxLPQEefRZQoLb4uOZgblV
hrtywiTk0oDd4aCAqVuNKR2lqp3zpPQCKNx2DZyK6B34nXyYxiw65qmqbBzpK1ueMREi06ZMA8ua
Eme24rTM0670hKIM9wHFbzuK5C2SoitWeLiAQhEzmEAZVod5NM0onsy+9tRR9p/6Tl8Qi4Lh3j6+
VyrkOpVmeWHQxW9V1/IlAsj2BMmE2ssTUrO0Co/hYyK+qvVAlFs+p5SfW2W6W/4OochV9KXa2B4C
tbaLrN+Tz3f9UN3YOO9osrNbhVQjKR2SfnyUhN90vnMIPpHWYsxeb3Tjj3RKotgpadKW3WFSi2Nb
KZHodNQGYleJEsHtY00/qAp9dK7UZRXqSr5v/EoASPxqJ1++74OqlW12Yd04Uzypn2K0OmhUqK1w
54tDAVtlGw6jU9UNmM1Jq1q6JDRZ/S10shrsBT9uUbAP9OEt7sxx3Ke6P3QvRa5DMVyXdaLYVZU0
jW0MlhztAqNf0pe5n/BjMOmAKkp5s+VCXt+8yxyRZyPnzaYHVHY+R3JilQOKFzpebKXc6cgW+GJG
6rsZxLscaKNjzC3asFEYNrLd1IGy7y1xdmZriB7NotrUVVpestWaUdaH09ggO8bfy2364W6Jq5A4
FOiNxzKhRJuiZJ21rmIdpFRxDTm4T2e0n+n4CpL40zz4Gw7RxWWN00DyU6EPhyNJN9a5+ShPJbMz
Ut0bGqg0Kl0iRokQ7yu21MKWX3QxTjIGbM2l/Lam3aqquIv7udS9wsxBxGT2hNwtOUG7bvfS1D4O
W1JzGwbXhItWZSlgvQrdo93D7iQqOuXJaEqXjl/bSN4E6+vGnXBtJUkeL6EDqSbaYldTaRphO4ic
PtDhPe3jIjLkkfpn7mjuoKNADeyogFSjqWhb6HOl2JeI5B7Q/q3+w5oC3WZRKdBjZ7WlsixU+6SY
QJTVkttZBxVakinbiFyubRySA2TUKFkTMSzn7MO+xUHLdOSvdK8F3dhQ5qQwzr1v357ULSurOc0s
0jWBn2MFoWIym0Z+ULUNB/Byo7D1yYZTLSTXwY/nI1GNNASzpyqeT98oDYGydPSTu7JOHSX9KkXm
1ttx8fLScaXQY0IpZTkN66RHKLZRXmux6uFCZQ5g4LmkO04Td1n0SU6eJ/WHKH8VyVOLSD605Kzq
ftrrs3gKVHqI0q0X89rwP3zOOiRq9WBUAkiXcLUfVb9yC/2xtb6ikT7GD0P+6fZ6XnqkYJVwOsAS
sEOpd6y2DXs/iQ1NMLysFfXHMckNOyjBRPp4c3sgp7UnZwFvAU/Kp14r4aRHnmB/+yMufAS+AaEj
uK0oBSrAq84XXFbCBHioYXgp7yOKEG6Sff97C5QBeIMBpKmUls4tmLFqxNbcmF4JrZ2TcNhdMS3F
jSN4ZeVIUYAxJR+zcOisxtEUTVfMzLVXdMNeUN5AAT8K0Um9kyMEDLLsr68VMiKUUUBvgHdT1nRI
fSQkci8kTJsp3msyefQcwVy10NW/PvSU+oiP+BP4LEDa89nL5aSU5LAxPHHqH/KmhRG7iD5JvrVx
Eq8cxDM764MvN1QrROwkw2ybaUhQ+xVE8q4ctsQTL5+GZUTgTqhA8NN7XefDZRmxxc1emgwv51LY
m12j2GIQpDbaW5Prp75w17ezf5SkSHMHf4RMr0MAXklzc3d7Y17QSRFOq/g/xBcwcHEPrfxjMW5B
uQa+7jWTYA9J62TZ11De5Rmka/ScVpDruFU5PsVaDsnKiNiDt6Be06Ta+JKL7N7SHsZjubgeXILr
zgjUD4DForjiEaNQVJby5q5KjeE4KXmyw/Hu6UD1pX3VBsadP8nS3e2JuGZ+ofbgAgAzT5rhfI+F
elXGVo55YbA0l1SjWxq4gXlsPMLqeDeLgo0IrixoG8O+CCXfwVVcgSQ2Fxja6v5r6kLUYiT3vO5X
ldjAUPyHUbWzjYzT1dExp//fyurZjDj8UbBYET+JTv/cfeljhxrJW7VVo1mO4rlXt2DF/mdouWo/
bGxplFs1mzGkoFLkhl/Tt9vLdDldFAYIg0lggLMFBXD++6HrLOj50DpPnZ786LtGUjKa38z8ztc2
gqfLKVPJz9GC+i4tAr3KuSV/EhKtm+vRm63CkYTO7tCyFfxvpFirQSX3KTi6uJXivryBMLrAt+C9
fWfSOjc6DUo4aIE8epL2AmgM7+NkpM+5Pm28FFemkVh4sUVZx4Cv4txO04nNJIbG6FW0YLaVZHdm
Tq8++HzpsxRVGw7V+yVyvitUclskOkl4UqRe19ytMfQTyhST17vcpj9QUkQTXi6cSrU71U7QbHB6
+/Djy+fuW30Q7tOfQPHbQ7QPR7t8G9/KTyVCC1uR3+VW5aPYSHCjkOe7SKuUgdg1/hBPHl1KjwOw
jlKYDkGe/4epJndJUw9EqZfx3GjGtUBZcvKahhb24TkMAfCjI1U75d/zByyx7EdjqxesM+nC0Md8
8ow5ZHs6YlG7lhjAwpT9ydVfdfPYC+VjUR4jYWOY12YTp2Mh0lgwgOteYhE6/t5P2skL9bvIEO7y
xNaBIf316QdQ8T8jq9M/5wWNxGI1eWRvDwbKGOkwPXSPQbibha11u3IUgWDzL/mwpfl75bKNNDda
RlLPnhKDfI1+KI3siOI/hrLhdFzxgCHPwAtABQDIFliR87NYG5y7XO9mT6jpkTAO5ncRmmtKO/j4
botufbrht12iRhYh2g8WV29dMsgJRCFYNLp5b6rFS/cMf5zpkI8qJHcsHkcTDcfRlvsNy+9B4Ooi
AJyw8IjBI3kZJNKQ06GGO8weemKRvT99eljk3CL7yYLVtoJ4/zS6uPg2uqNOsLtLdsnygx3u//mn
sht70ZIJds8v3x5fi++Oafe7H74NAS3EZ3Z9IIA+hDvy2pDRwt6PMJrgGu7nnf1yeFzYyR9C+8/v
P7d35Dsp5a0RrV7W2jJHoxkYkQbL6tP+4aHfy7tpB4rYsfbNaX4A6/Jk7fxH3bV+No/tQdOc6Kn9
5BwH+x78u32En/n2N11f3w+zvHqEoYIedT1YvunJz7NdXR4yUll7cvt68qv+BDavmV+2XIzll64m
AlnCRaOP488fqycliYVhqqRU9OKYnHiETm6ZbDzJF3x8XG/06lEega6DeGytBkivqZj4WiF6kl04
/yySgJYdu5GDtNCXX6Et2p76cnsuLzEnK5PLvffBockitZ8HC5Oq8kN3kmPqCg41def1+7Jhf0LG
YSNy/l1hij3nj+kpd4sWoQ79tOyKe0g6dORvCFj2P6DUvf1tVzyUs9lYXfbSFCeRIfFpYqrsNKEk
7Fs0MOu2wU+Jds0UeUoDeYoqblzDV65GGqxwkgn76P1YQ6gkqv7SpNSiZ/Tdc18c8+yuMf9J1O7H
3w6QXlsazOHR4npE5vV87sFe1lMdB5IH9WXTPlplj6qspwjuJPdOLik7o/l92+KVy5iGZgVRWVrn
KXmveSqyWU1bKdElD4o2dV7E/iRHjv8MKURe+YPe3Sf9cBdE2fOG3cuAcGmkplGHLDTB+xoPrWid
SdysSV7+KJjHWZVIyE+7cfq3ty3aYNv8c6XnO8nY3bZ76QcuZvF/QI1RnFuX5uK0467uTMmLGyKP
5CERfrZ9a0dPkbCRAbnMTZxbWl0PfSm3UjwarGUb290vMXiVxa95lbjhvd9toRauLyOMlXhDIJZo
YzvfOWJvtJEWM64Gft8nC08B4hhfG6DtlOwSmYdK+h3wzN6ezWtjZL4oUFM6RkpmNcbIgoBNU3PZ
M9Hthh41bJ8NyYHsrot+CeLGhF4bI1uU2rtI4AxRzupmqsUomdGUkL2MNsxhcKPGRjcbIsFdxkta
nYQ+sdNpi6X58uwvTf8LdRGJ0UUF+nxmyzbUpzlOZa8ST4BNu6TZ5dNr0A0b/uSVucTOMjw8IqrG
q8utgmc3qvRa9sayccziVwi1ahyVIO+48C3tPtU2DF4w+5MBObO4Wr00H/tZMxpWr0jsJLXDorDz
/jvAGkFxqrE69IKrNpYjh4ZNps8WQouGEbfgx3b8t9GqB986tJk9VI2DlpfdRMYhD/RDKhuOBiOo
sIUvvboDgHpyXSzskuy687Uo4kzu9K6SvVLYxz7Zg7h28z2odKnaBxMqZQa9/ltSZZcIJeYJNOAC
xeCqvJCHDSepBNXSs+9C7bcfpM5oRTtRcUtiZPE3watt0TfZGe09TQLH2yfs0slY6BfY7ZTH6HJY
N6VKWj3MXd3JOOWmBo9QU+xnP032t61cPqxYAdmCxicgHfgtzud1qKvZzEKfnRDnn/1x9qpZcYqo
cwU9hx9BZDkVsuHNxmV8bWYhZKIXbum8ZTlX66mH9VALZMq9ov8XftIBC5Pgppqt4BWbdpTbylsj
yO7t0V41i5A8sFqOGYihVVQV9pVcNrVA/YFG7aneN8Lkjnpmm+OdLn0vk/KLLuzl6BHOyQ1P9dpy
frS8cp4L+igSIwk0rxirGhKAAc+lFeeNa/naci7jglsOnwWs8vlyKmmk5LEfal7sU4FP6N5v/0zV
nVCoTtCjHfepio3DxpwuQdu5N4xvBJyC8BEfDVTPuU1x1qgSc2S9oLHFXTt9liGfreLDUHwRU2M/
zIktbfgQl5NJ8Igzt6TjF9LZ1WROUCEIs5nMXirHyq7rIv2uEYz67vbIrlkBi4JrtDA+XpzACWl1
pQjL2ZNn/PspgtMYJWl94wRetSKTMqG4QJPH2vOrfTHJk6qaPV2Ys70Zwdhljkq0cZtcvmVLF9H/
rKw2fpFZOmAX4qS+T8dHIwri3RT5ePeyKdxZvjpszN0Ve7ybpJxAidAwuQbMjtYsp36SSJ4fK/rP
QrOmvdSbuAeaH9Y2qKLYvb1YiwtwvgvxY9/pTf/Po11dZNDzWDVhGU4XwDM6Lfw2pOsSMkehqNp+
45gtx+jcmMGFSYBGXzXHbF0OCvMRpKjQG16diTYqwHY4LoTkL1rwNpsPSrxxxC4n89zc6lSPlTBk
FrhwII6xo6WTw4FzGu1L/fe1mnNDy/XyIQKUqTypbSAawNeKf9MyfQyjeLY72ZaN0BaMB0HQFv7o
7kn1fwzQnd9ewsXruJjVpR4CnwWhlrKybpilbiX4uV5GE/3vKbjTf5TpWwJz5G07lyeOzNrSAUYP
Ng1Z672ZNlFYCX5ienMd/JPRJMND52cbL9zlfsQI/Z4LZTlYm3VlXSqMcTSLzPSsNIscgL2MiVoz
/UHt8F/G88HUypvTs9zUS9ioKB+buW2oZb6LRgip/8OsfbCy2oRDMMc9kjCmZ/rZvm1ROi62uOKu
bYCPc7baAHltNnkfsDCZ4eZCmTsZSIDOeDX1FHKm+MvtAV07VR+srcuBCydQodNLRAEibfZW53du
MLefJyt4TOpp3tgPVwoDbAhq1pBVkBa84JxV56aOeqUyvWnKXRmSRL9tTo0l7cTYdOf+3mq7Q9LX
d6rcOeJ9MqV21EkHqeh+WrH/vXxJeuPNSnxbmQ+KRPBDqTBMpKdM0e3Jdw14z9gFh4lGnEK1+6TH
JX25PWGXy7PsY5l0FI4FL+LqDZnrCNJ50HQQWY4z2FnedtltR1f173LV3Lpjr6T2TIM3kRolfikB
+2pbq2NaWhoNHzjf32LrSBt6VnxuKE6GNQy5UTc5/tj+UYTnMJPtLhP+mhWC1uKFIRinBleDgs75
ZdgIC+RcKBWvh3LWpUau2GosbmHDrkQ2dFyY2MJ3WCj0V75MUAkCjXqR7lUKGsWNqwo7Yj7jq7xv
6tfhKQ/rjWv2ct9TB4NSzoTKBE71tW65VdDtFfg1EKleEknBVN/KjKSTmPwQKqvfcHsvVnFRkaBt
kyoJIRQMncs9+eFJ0aK5NJVAGl+tNDJHiu1lAjdLov6yJnPe51r11pJkfaq1yt+J0vggxNDIaY36
a0jNbCOZt774/+9blnZjQioId1dXWGwJYx438/iaJjkKHVqu3pmBnm5cx2vnYG1lfYslIV54yoi1
7/FwgIdpkGxReWHIwvD99om8gDSsbK2lm/W4VjKhwVYC/CX7YWZvs/9T/ynnj5FCb2lPN8QxJuT4
LE8eXGNbhG/vjvbHJ/vd/hJN0buyeEOrzRtG8OvNQGFe3Vq2pdnN+p1t1bZ2F59gKzT3X2+P96Kn
bG1vWeEPuynXcyNiw42v6iFtP9M5AGP0RC3kD52mTn4AQvEP/x2j/cSfwl16cP8faV/a2zYSbPuL
CHBfvjZXbZZkU7GdL4QdJ9zZ3Ldffw/9cGckildE5mGCOMAALvZWXV116pw1afTvNqhHQ55t6BaV
VrkCBMhV2fdEPdZsQSDZDL4K8EOjh30HxkbSceGxiWujpO9y/TFQMxizDZCEyO7s4uA3LUw5tcR+
V+eAvY7PY2bHlfSkMp5ToZ8sZ05VXWxqNNJ2YqevCWUsb5qpS3fqZAbR2WwEXi3L4DJSepcPdFb3
7Om/cgOpJfwM9L60et4OtiunYn55fK/cBGwCzgBI0TnoJB80KZZ4pnd79G+LaIAvIGbnD0hXdjny
XJ4yjIdmhAbaf9kxV3ZnXhwFx1oWY7l3K/Rse60RgmVQygVd9E5KoscimoaYVy63/fbQaJvORy5A
IyEPNhlAY+S3NKbElzo9hLZNtqMrX3eXj/ieFVynuGKm4GDeVwRJhkocWyxFKUZEDr8SdEsmBohF
+WjDoymhY0i59ZI1Avw74sxvuxqenCxURJC9nd2tCSN2UuRjNdCbaUVyRWRZ3cmQAMiBUPY0tJP4
iYH2I8bblTlhuUOeu1FlcMjLjEhhp6OwQ5t7Jp8Gus27tcTr0rQAIYTa1yTogvTybNFauctkL1cb
F5iUFHjpPHzGXu3FEPwMmS4gCZuTbtivCQ4u7FHkYYENA13CpHw4nxWlyBK1YtqJ7rTioCQv2xUt
rB6FRWEt6TvdAjM3AlvgEQASFD1l8yqIpqVq5yNqcsX+mIsBabsfMZr0+X2r7kDNs1bcuwszsOKA
ZuPaAwXVhHafeepWZDJp5ITWHeKGvvS9z5s57FqKJupsyUzoWqU4h1hM5G86ZZtk2Zq63MLFOLWM
IObGR3Docbt13rmYJHwZaq37rAaI2ACHYalNma9kLPVk7c38Tdc9n2A0IIPxCtgm4A9n1pJRa5gs
lTs3ltHzOIKo9hnUlUxEEP3IeifUdNs32PFCXg6GX3sByUCSAUbNxgyHkd8jwVT8ZmRhAKdTk27j
nObWpGytN5Cp2zWheon5YGpTGGR9VGLZaT28WAoNzgzQ59oUSvUDdGW5zUDa1WK6JDTFATRQDeC5
lsgOEqr8jQB/IwnFGh/20kaGz0MTmgzCN6jo3s50H7AFCndx57ZJ9irx9VlkPpXu3BZPlXB57GCX
AjywmwAKJ0koktxtrEStuyEJaOeKnqlB8pl6G42jehbkJO/+tAk1qjR9RY+JnioMGcaErHzAPJ6d
drY8obsA65w4MGfOIm8bf1SYonML0fJ61W6KwOJxK+fUELpxV46bLNymTEBk8RfbvNAms9RCJv3w
BhavlcTk0hYHHSeQVpPED5LMtxMvZUiGilLeuYz3s2h+DRrULkgJ7D59omv92kseBPpTQAlPVSqU
HG9tDYoELpms6VzUiT5HJSFQ90YMFh7R4c/keuLrDb8ifbW82Fc2Z3Ptlz2fU77tXMFjfgmqHXk2
zXGFQhQ7qWxmHIyh6UFl0hMvGw2+Xq12ThN4d6oBHUVeZeobmvM+jXkNKlyu7txU3InRpmj2UnKI
myN74GpkPXSaUwhx7TiIpYmjkR3Gv20Z+N5tVx8wO1olesXEYdptQsCYEmrlvZRZ3kksPLsJ4ycl
E1di/LURT1vuKuTFFS5HkYxljpDc7DlAhcHsIaHVZuUYzcvy84HNni1MlzFUizCzA1M5XFwYLGj0
cyDc8LDOFEHnBgDF28CKJGgV2SvGp33zYFm/qXeuBun1vILEAgZZJ9YBGlggRwx09c0cLy+VsxJ0
LZ5R3AoCrno8t+e42olMjmkr2FLS94J16vgFjRjM8Az1vjWU/WIgAyI2cJFN1vDuvF28MPBBosWW
ndtlv7vwAFoXEF7oeQbimH1SEepZf2j9579MJlKbk1SiCojt7JC2tM7YusUhRYpkUDtTsCQ8l3LS
NqBmRpOiozb1pqmd4Pdjw9844btVvDI8izHyQlMTKnU4nCM0xZ9Dr7+MbExqCP6U8IOBnOs1jaDb
9oMy/g682F13yGvV0RDcdXWkj2G+iUQ3KE4F+8J7DcFDBKmeHhpADd+SWHTUNXquxcvj6pNnUUJV
dHXfUMyVDH6cjQqmEb9zavDH/v3UTEUw/AFtJcK96TuuNnjQd7QZhQqyndpBsgIzQ0s/cCjpD0+y
ZUg9Af8MqkM5PSef1UUrXQaNycLoEap5J5454AUv0wNq1NsS9BynfrQ7wen/uq4BHzCBEFBIQR0K
r5HZV4JIKuAmUUtXttNx23tnSdgUaKgZxGMhrYGSF84hjKHvEs35uC3nwBUvHPuYSSWcwww0xI4v
dIRjAdv7NfWkgi1tZQkWVvrG3My/yVzGQWBI7FwI2u4920Kj6+M1XhnPdwR+tcRRL0n5WLBoiE4q
vWBlc8g+/K1vS4BAJ93fqmv8v6X6Z/bmZcOCyTuxGjCcnUTalam6a/Ge//KZBxFz8BhkLX45H714
LCTgIYSW1OIm8wujFGsg1I5MTZR6o+KkeD07iTsANVYeS6/c8mF9iId4ZXaXHjBYPxAwy+gp0+66
26Ws5X0oFGNvsvSkKRAMCIYkQ6q7BuhE7Yb4veWk3wjula0UVWVGpCYLVsK7hbgabzUcDzAHgFRi
zljTinmjBQK2bF6cA/6Z1TsP2HPf10V+83gzLUVaN6ZmcUZU9FQrBRmno1CORebUb0ULOv2w2rPM
NvxVSkZ08HpoyP0tnd/32uPl8J0dmNj2bj2VEHteWXLo61caiv5+rRMhARDVa1tsIayZnr3/mJn+
/9VpqfosB1mB17ns4KjhYLXVjup9DjTNu9/YZXNsdupIkh64rsYos4+1Jqg7utz5OGe+rs65qEyk
AMngTW+1boOSAonNxq70+nSULMH6yZDROAARPxhPbeLUem/XOl4R1DmvrPXithJFYAfUKfUwb0P1
vSFtBiVGQi556kFaXEmEBd0aNEjLtyiyEf+RSnwu3uqqRvlH98YnrXlGZcx7f/whd5J933Ny9SGz
J0URUzqmIYTQpWNLyRvmn3uuUqdWDiNnpyhPQIivf1bAz4l3K9/tIY7ClVY96lXcGHVhjZIRHwPQ
GmZreuCL2wWVhO+e0oncdrZdEAJrahiiKQ/qWKFWfA31Lkg/Ho9/cR3Qzo38JE45qDpujagC1D25
COuQ9RyDrC7qth4bGnIJFkMPoNyoXzkF01maBUzwZCDqBTXINxTq1iBgBCA6baLeLbos2grVGH8M
IPdbwZIvzt2Vldnc9SADSBSuwNzFjbj3OtHf5QJ6c6hUay+PZ/C70f9uRCitINiBOjHqnLcjUhs2
K8MaU4h4qrVqa9jyNm+ztndhrMDO37BbrP6XEW3YLRBfw5Ha/v413gyW9rOx/E1uNhZnd1b2J/iQ
FL1qNvi7NV9CC7TzK5O/FJyD5uvfb50ttyD2wMXl8AARHxA6kJ5DVsCDcO055nmiFo7nP9eH/5KJ
uzE78+xeEQmhDGSKy+SHkP1JvRcINqvZUUrAYn7KOXiZx4uyuP5X45y9IGkMRdFATXpXacNhS/u+
NGmDSrOshmucBd9H5H79kcKCIglAFnMpzZLPavSwl71LzW5bW7ydnTiD+SW/TKub/aF72crsNTLo
xXOLWvH/Gp0NsGV6oMyFDP6T6bxd5AmhnpdU3JcgtwS2VfBJjOr5WkAyBUGPhjoLKFOaVSqqs7Da
UbN3JEAimP5YOh21yuwAtiTeQ1bXZNI1r7G8nv8Md/6o5BpEmp4AL81K9ZHHuwEFJpXpVpzh/3E8
/jUzvwwSBpyidY5Cl4Y0/ynWVL1lt6EHMNCX/95mwdRByazFnkulCaT9gbjGyxVtF3NhYui1Q5HI
h9mQdfxU0xXkTOvQhkaxAWe8kfpRr8G1yyJIyHwDuERD5E5V9q5VH4WyYT585g/fQxcdPavi2pNl
qXR283Gzs8sB9JXFAo5S6pl+ZFfNuY5cVQSpyyY1lUZXY4saUryLGpWA0HLQVsrpizv9anJmOx3k
mVk3SQ+5eebrIRRT97ECkadSVyB68NhrLL6XAPMQgE4AUmBO6cIIWduKJW4NT3zjB0du3mUGSHH7
sZX/Y7n/NTMLNz3Zz0ZWnB7GjCWKrxpKIaL6UqfHCqwgRWRICHl4EvaqkWCvSdgQKthkKOKPVHFY
euyZnCSQnY9bnQ+5/885mN1mISMWKt/WvdsiQyHGgZ55lsTQc4PA+/E8LDvOq+meXUa9RxXAMRrc
CjG1onAfa0/gDXrPtZMWOWDB3Y3su4BWNnYbQQG4aYyIqbaMui80ZuVTlhYefDC4MIB6R8WIv73C
QzWAOj0d4F6Uov8Qw3ayI/ZGn8vcvk1TaW2Wlx7O1waFW4NVrYlRUABE4D9V8klAr0rcoI/ECuk2
5dfKBUsnCKVFFgqYyM+jEnNrTB1qge+phxP84dPPKtiwnUqaQrG7z8crumQINXYke4AgAjXSbEE9
RupUPu8Gty8KY8zhxJjmkpcQUKThURXXvPWUSZzfRsAZCkjaAHIIPq3bcQ0x3udei9LoSBU7bi5d
n1rp2OpqsxW0HQjZt0L4R8vWgPxLd9G12dl0+lwtxFKgDG7In5VqGxZv8VqLwtL2uDIxr5GPUg8K
fUYe3LZ669pjWfYGF1hhIhI1dkswFfz9uiFrCjkibJKpk/92IpnQKwSGMoNbB0jjgCWkV85846gd
xLdRKfxbYxPnLmJlcAJNlLOzs+arUJkLAhZ4FgBWSqvlP4SflAdH18q9cX+mb+3Mj5gaR0noww6j
bWvl56i85VRfo4q8f83cGpm58rqF5OAQARkDpEOh86LHbhk6sNbjKVt4uMOMhMYRVH+QTZ2ntzU0
ZLLQUsAjtef0Xv1E9NPzpOvRGG8AYMuM7Ya+8eEXM/xIpZ0yfA3IIOQBFDqAGijEyAnqX0H4WwS0
YdhmaP/mwRpEDR83TYfermJtWu737+33zuaedmEoKR1QZyk9DeO5diDrKBPKG7K/UsNZszRbgBRA
laorYKlUNoG6gcqAGfuvEN3S2YgFWmMFTreAxsLIcEEgHQakpDDnQcOgmCDuNYwsTg4C5KOr3Czb
l17owRvSvGSsnalWV7Eg2xkJQCWRyOq+j0SLZ9fspml1LvuIso8Amd9U2vDBSrXy3jeBIxpoMED0
0UMNKOftSe5aMPn3ULlEHYTzTLUsBhLnk7hIHP1e2ZML52u6UhQg4cAwBC3iW1MC5dQKMB/eFUtc
0b3O9ZZPTWV40aTnUTbz4tjK0IZgXiAApmchkeg5Z84gmJTDP5G0i4LoV6p+KfxZzN7l5k2GqFzj
W7Re2SArnzmn7vS5HC7ME3m3FWPe4uTRrJUi3CLhGp+CoQ5XvJswbe3bSwn3HwAuaNRBCQy5rdtp
KXErpTEEcN2J+4BBE/lR1j8/P0X987R/fX19f39/evrYXpBiI386kuhff70ssI88DqRtsEn5eWcl
qC7lTuNGyQ32wFkQ2e4tyar09ODboV3vBNuzhOfUHh15w5n0KJsstGBIso0ujfP4UxbS15AChFrY
FA7gXTOnvgg1Hyh2LZFdCcAEYtWF6flmZjLvlbMGUVy0Bc5ePIf5qeWHnUKTq9wqF0RKWDaK7LLb
4F2zRqcm+VNmys4alPhODG3q1oCAD0DaExPsXVoO+guRMDSa7IIQYtAb0ulvR5/8FklhnPbv24kf
4MfjifzGrsz3lCxgAnGgEb/NW9yURunynKeya+wO5ck9Wj+tg5Hogw71sE9rA4aNkLgWgVt5rk6O
4+jO1jRtEmHwxnm3cq8uPAgnDoh/v2Z28IMRZXOW5rKrkNCkgFFfAOQL3cjR9WLfbxNkk7Zr0KY1
o/POBexoTuvBP+niwflD/zl8FokpvAr78SnzSfujjgl98V9W5n3pLF+NdA7gZMMIT/CgwLwbB+Pn
4Wgdj5lhHQOdIT8L8jlNupXqqkDopnwyMO8vEdE/oDB8dM7SqSHOykb4xgTcbwTA2PFK0UAjPgvU
ygxim0Nfya53aJ4PVrlPQmv/yluaaUPWSed+n4Hv/DNslTV44rSmjwxPXvbqeAX1gPQwD8MjZ/A6
PWgvZWsXMd7/Vi28PZ72hToQNhh4jtBdCfo6dv6M6LWmoCFb44SlZNy32gV8fZ586v2D96qEevQc
7OJhZWrvny6ABqN1Dw0OEv581/mvBqj0IDhBH6Lq5lhRybxAWXjNHd7fzbcmplDmykQWan3WgXHZ
ZW1xC8CtGVmhOVFjvb6imuaIzioUY83i7KQCiNAIic8obm+0Rqf7DvNU7uIL98yDfggb1MkOawoX
31WJ2U4BAyaAl6BnQAgizraozBUD7ycVRqkDeLELdM0s9M/ACMCsAo0NklrUyshzYRfbwq4OQENY
0xyktk9Y6zkxQicyenKS7JJEZnQOSERiMn19g3/ldmgkhNFfAV/Uu520SQ7MptZ9CwJum8LsyAtj
qfrj7bi4M64GNNv6clqmIRptFdfILf98oce1HsA7kiHcKECkq+hgBucCROkmN3S1MRSU6eu0VRS3
NkRd2Hkn5jm3IgszZo5O/DMwRseHvhT3WlklUXfUCsB1VNu1HWMRvWce88DajeM9dev36oILRK0G
rxdgKxeo5CK1DTMVbSyuQAazMX+WG8Ua97xJfDcJde/18VwvpMYwFVfmZmcE5tJkzCLVbcx2XwGa
bykm8kBEMz+oEVoRGKAQU5NVgvfpmTDbtTd2ZyfF96pALAUMU7bVbb2hT1BdIS0pzddi09rtk2c+
HuiCP/1GW4O4XQI78Dw0QvOTWkVJr7qeDXJ2p95hYS3WKVZ8zpqZWTAqqAWHrCnMIAx0+o1/1uzI
yXXl/fFoFsAT6CsFePx/hzN7diQgAFaKrlPdt2yDBhwrPgMR++wf5P1oNwYaNHFFIqn5zq0Znn7x
fN2EiSMDCs9Aec+5HGSE8tBAG1S33hdb+UPeJkZpioZiDy/xL2kFCjFtvrkxqGNNikETE7Yym002
8gquawPNFQozFAk8FIpoPtoDOrIyn/eZrQmU/6+l2Xz6tRDQ0Y80F8z7EFsKgGvdV4IRNy+y2YGy
aCWkm1zY/cDAhodFnPgFp2105YAqtK7UY5ppbraPXuQX3hj/08z9Y2Be7Qc/Ijd4kwHI2jtAhj/7
e9YSVzb70htAEvHQANc0VAvRzHo7DIBSNKWVC80VD+xHseW/yj/Rc2byz/zKm3LREqKECZwzcYjP
dZOa1BPBgNJpbklJ8Rz9UmqCLHkC6VACAcSVyfvW55wvz7W1WY6jjuU2lLxGQ3pugouhSQa6TGfu
UO7AmRzr5U8BusYgs/r9eBcuXHxTKPTPIGc3edRMunAczGrH+hi9iF/c72ZN2HDJQV3bmF2uGs0V
LoxbDQFtAFnZD3SEHcs/1KrX2vyXtjgkX6EBgdM7bfLbvcGFHrri08xzjbgiyam7bPjTYOiSXu05
cxsek8vjyVtIFE3yDggnkYuBTORcyC9h24xRaxhktwop7ABPUmnX4P6EGMomMANwxqXAAAh6esz1
Ztd9MtbjL1h6qN58wWxusxqySgPYsNzSQEPXmShmYAmflS1vXp94IzW09+QS2cVf+xLgIKbiGTAl
aHsTJ9d25UsGtUy5UZE8V2FHy+M3Rcltxz9M3a0M735BgUcDywaaiIGQQ83m1k4pF1XV5BXjshpU
ujXxVzH6ipNmaMfM+Z41Hk/m9NtujqCI5ALUtpDsAi0KBMturQ1CLIdsHvMuyPGal7gDgQL1pNLk
hUZYiTfFuzOBNDwEBFGO4qcoel6M4gPAYwYIqrvM+MQVWzbfqdEm14iCTjSPefW8rzB0tOjAAmbi
v4z9SaJE4i+I0nRFsPsv1v9oHMV7yRN9vHCoYOPn7/KDUkdTX7pSZ9Hz5O+GPiSQXvR8o6nQ0Y4H
VkTKygS6v3kFPVbdmjI4kNsUNbBLH+8gjfl4Ru8uU4wSVyjiSvCk40jO7hyxKes0m16U0M32zKIa
WqNQkEaM8oYxwdRfOAFE0s2iGf5WgXlqtkTjOQC4KhLqd4hfUeoFyWNK2ZV7hrP5HgQDvsDnm6rH
JIeSltrQkc/O4G9ZK/QvLe3UoYTELEIlFFtmN1THlIUfISsG+A1wEiAZ86CDGW+l7CKAuO6QBlYD
9cFYl6PD6G8j9ZhpoEjlDmyns5wTMDrUdqVPEDmNI1rliS+fuAZozPwn7zuxagptCLpKhv5I/oAh
LoUgL9LOTfLup3orgeFaV3f8W7aVxDOLRvQwIl5nlepewL8eL+59HP+9g795y6ZurHnrnSyGEkIK
pOMilj/h/VQCewyBm6bIfSev6gEiFwlvxKXQbgqpOteJzBrxULz4ctoYPOepugR52y7N/qTTCEUf
wq+1kCqg2hRS6AhpElCwmdJvHn/3PQBk0m/QgEybeFJk+O/bcy4EfCePvppchEpNNmB0TJ94Rt4E
SQLSPQDY2x6iu4LXW1qOs4aQOLekNFrjCb+PL9BRLUFRDY/BKZM8d24tBVA+KkfPzaOUkpqj5whH
FnJThKKxoMBKxnJ9CpQf4RrD+33yBabB4g36ByRe4F7n59KThYItWf+SUtvrdMHpOKtl7a42wktX
bwHHlLzf4mqX1d07czKLMXOgjwHCe052J8dUYOMq8y9Ro6kmy6Bc1HmsZw60BZ8thKJJ0VaVMwae
uOUDprXQV0KaaAQFiBCgC68r1pR4l2YC714NjBcyLyKbPjusYltnoRxV/qWMRWTaogqU27Gko91U
skqBDlYDSKER14Vqaz40o6Koyqw6jKKNOvBrCIX7JAHILieJn0ksE7HtPPXng4YjbwD/uXAvaqCn
8WH4A376eAQJOOSP96NodJ2ZhabgHTnRhLoToDlULAibHhP6i99DEVnMnTQyk4REqI59Da0tRVsq
mQq3kwRD034oF1/UFWYtLL97W09fDsJVEHAgv4E8x+2ZSiWp9WnaYUf98KBV6eO9K+zTc6M8FaJG
qvqNdr+HXTTaqbzGDfedob29t2Ebr09UqPA3VMBubQ9Cx7f+mPsXXn2C8/AM/xlCGHFMgnzbqDrf
OrF4qiWL9QzeKD+SM/vc/RDNoTekaMfpUDzjiXCS3FSFUIfRgqdE1tdg2feB2jRBVx85C9TEppCU
oKD+BZpp2pGp7F4wBWXrHyTUDesjZ4q79HV8E3xHOTPw+qXB6ay0skzfhaHZVIEZAadwArFO+I3b
qQKJnt81kupfqi426XkowN9q9r7tUV32ftfMvs3tonnPxogI4j4YfpWsIXO2AlxQL4Gbx0aOAXR7
0b7Ac4TNzaQFr4s9DmhNeEoSM/JOFBKzpcnETqMRLjGls/CFCqn3oj3X0aYElUSN5C7zW5TPASgI
Gu7QbMf6XdFID9H4cBO+xAM4KLNtLa1hOOWFPXoz+JnfF5m0FUEG7V/kQyVbaHYkVf8c+get1eNt
GL0WBcmcNH5FSxMubTTnv2eniDqxZIzB3q8tWXrle2P4kv2NzzyLQIbTrTIYDTy2Vh1BuUSE8hne
hmT9BW3ow9Q9oofdSZEtAfpkPz1xo7SXJN4UGehvSAB3N+xlxRLHQ5bvEuBKIebJbHxVz1E4pj+y
EgImZtHvSjtUzvkbmlQe34QLNzgKTTIA+gjRkFuR5hGvUoEVjZH9Sx1bcqEDG1/4m4horQGwVgLS
a1ut9eFAa7SrmWh/q/QM/VxbWdXl4SCuyVcuOeObz5nCyatnRZJp1O8qz78MhxSaEopVxUaHInrA
Ehr8qAddFE2RjQ2VX6PTmNzT3bm4moiZ+2oSvh9TkfEvTEbSNNGbMte1SiFQ9qkyUmYpQcf5yuzf
P/kRGyP6h7PngFVQ5gkTtHcLYln6waVmnxjcPNHYHwJfJVUOPEVGeiE3Y6iwoUV8yyFoblUcx2DY
aOoaP9k9SA9fMomXIQ0w5dfmLddplPOF2AjBhaogWOZRxXiSGr63ixbkx91QZftKSVSXct3Jr9l6
l2l+b9B06IkccPwblRsNmvVJbPAFR79yxluDei9+IdSNtIlzkQV6b7Y10I+khGkVhJfGE5wyjAxN
KSHg4lSKnVdW0LRmBcGKqDUC+hwxP5Jyr5VWrACu/Pn4zNwXKVHshj4XwkIsHIifZo5czkVhkFMa
X2Q7BqSJe1Ws4QBnFYs67214yUHG8D0+gipoLdswjXG2SUFmC+O4YQFhlGaxSgssBl9pQXKRi6dM
s0ofnDwOjU+KdxHkX5FySCviod2Cfapls4K6bOaxbznv9mAMCDJORzwDoOlbxwJZnXi6modbmMoI
tN8F6StQwRUTrDwA79JL02RdffLkkq9ONCcmIoO4K77wcipcerghK+qqCiiehDfTMsp0safB5vES
3WUNYFTEecI1B3g8gtxbo0wGjG/IlskFEqfpvlojt1lahutfP7tGQr4rgVPHr+eg0TL86L4UYZs/
taq+ltj/rgndLjiyEOjXARgJuW/kmG4HopSpRyFsl1yGZNz60UEctlypHLxmX1yKUTQ7+p4PTqsj
toAGuec+nsaFBwrezlPfFijCkdtXZ3FVyjNi4wVecIHkZMmTqCPxgI5Pq00OWRmRtLTZtd6V+/1y
a3J2uJIBXFFcqwWXcRK3hlJsAl31ungfR+k3gyTT4xHeJ3wAOQdpvjiRBalg+72d3z6lParTSniB
ZFNiBM0Iol/K6kynxPpjS/dFfaTK4FuB7NPAzwlB31tTtKj8nlPA9Uiz3SCf/XYE7Q96zfjfyOhI
H+AwTjKzsLiIdHtZPWq1NR7Az0OaimT8Ll6r4C6Eo8iRsvD4cPeTrvDse5Q6jyKeSaJLzRyg9ktz
Xk+ZZ+nsWcwIdv1NelRRkhxIdRIumnwqe8fPkebrIaGwMjX3dSVMzUTpPMFFsRjz53jO9mlJwZV1
KcWvPHfb8lwxJyGV9CEwIdgue2jqjy5SbwioFYtbT0N0Fjv8xN5KzcfLtLT9JocB/CVqP7hsbldp
kn/uOLYDTEoQEA5pTWaXQlQDl0tHJ1KKxECQsPZ+WTIKciZw+kwweSg/3hqV4irg0iCML0mgqo7Y
Vuyma965ut0BhTTiiRdpK5mbhQzIN38CVp5VJ2rG2TEbCi+svAGzOoq/xGEzKFDlSfHeECuSvvQI
xqvQ5BpTXYMFLx04EE5OhGBQZEKu9XaofNfkER7h0UWR2/HAgeEkTtHrUpfjiu+a7pWZ5wS75hTS
IMTCz9kAhaZjB0UNYiQ4oCkjhHBeK5fMknO+MTEt69XV5sE3o8s/ii9BBZVcNSbNiLj9SwB04Qeb
vQ8C8dHeGu+jnvQrpamlHXM9ulkwJPuChnCoiC9qLimgZgHRfJRwgCTlCp67ClVBO5Wm9t+fDQUv
fPQugSsV18HteMcg4EZWq+JLPURomHU9oTACwdejPsd5TNe26P0ti5Q/WnRQ+AVOCDf5rTmPtnEw
UowR7aqcRTuVJ3XWF9uRG5+ZsGTAs6XEho9Y1eGaHMiwCK26YtCERs2UoEJQx8yMgbG3mkr+UqJB
ALUVE+7SkV9taZ8u/LvNhnITEt1o7wKDz+2n1iDGyNORw3Kku0ZC2hWtekQVniqKruYtWlPZyoYu
+uPlWNx/mCLw7mpIHiKddmuVpdIgiIMUX7S0MvyhcrTihRn1NHMnMt3SavBC79VdxRro+WX9tSho
OqrzQaOHbqqNQl0N99qt+Zr1+Hzk8+TC0jY8MFRFC7WaJKdIDC6xF7LHbKSjLYFUWR/y7v3x4BcO
APIXqLsBoQnZv+8Y/ersSYIf531eJxdQE6HbdidAYrUwRUjy5T8fW7pvHccWvDY18yRgVtW8WKiS
C39Az+XmTUms2jNfm7dQB4GAmVhowtyC+1XRMzM9RjEZHP8or1ajJzOz6QbOGM4MSjgT5+zs9LVe
KoxxmKQXpKcrg/IcGMegDfO3YkIIg27MzBx0odIkjbo4vaRjhC7lLbimAn4H9ph+Lde58I66MTUP
bvnCD9hGhSnhhbdHSpRX9V2CRoDBKHptIgUWWn1HUPt6WVnRaWfeTSWiHjRyKyAm+E6KXG2eQGCi
tgzz9AK4mYmE+8dwqQ6R9Ts6VsSKDBXgks6oTvIOcg9Q0wjIWvC1cDkBLP3vB8yOjjTIIWCKWXop
2Uwjg6wlph8PmfV4nAvZFEzwlZlZXOGLFMj9nKaX3JC9U9MZoI7jTTCp56rF8E7l8uVWzpwVq0tH
89rqzBnKalVCewaDU45f5a+UoDYVG+JbryMTvCl1Yaubw+f5sdGFuwIjVaFmA1Q+JEJmNlmf98Fh
UKcXJsaLEtSon7g0MttrWkjLQuPabjoeqtYZXQOU3jcC4LzgwAALCQ1tUDLOjiUqOD4KRU1yScDO
d4zqPudwFftio/s5wwGMJUGH5mXKvf3wIZ5akz6hpbTPKa2pHg4xhJr9qP2KGa1qv3rsguYYhjnz
iSMo+Y7QNgzIOTS1DNBIUoBTtuTEvDTYSFbGgy+NYBQJyyqXUZbotF+MgKjZ6mMqUiQXNcnkkj74
FPrQD42mj8r40FZJn+k0k3E3iFKdrTH2Lx7qiQ4M9zWuQpSXbm8FnraSVORFckFOoWZaQ4Xgow+i
BO+saHq3l1C6ViHJDV6oTkenL3pcH+8EfuFagvTbvx8we5wDOZRFCQhQLkPkNBILMClEVEgabyuf
CIIeg3v2F3gqe0sF0BRFEiuoiLRjGnAt139K5i34gVlO6ufax4yHREsh2nZA3eU/fCZAzyBKhQ4X
cjmzfdOhBXbIozEBj9jv8IN1oj0TiKDnLS1IFLWdJZekVQmeS3rhN3r5P6Sd147cytKln4gAvbkl
y7ZjtVrdMjeEWobeez79/1Fn5j9drEJxhMG+2BcCOiqTmZFhVqylfRW8pxRMdudYFWpNhOnx0fO2
NCxj2aniYzccq5C33y4Rtoo+r/zaa3caPWMCDSRjoBlfhBotpXJhGqTkNR8PpX7fonIdBzsqhQpT
zZHyu+3DbUOVv0Myq4u/jpkde3chKlIxg0C0MsujqbxZo6P3zLV9GaNPI0CHdFOVyJWvtd+v+QKy
KVJ6Mvs5iTs/gUJQhf0YWckr/f1u47d6sSnT0bMttnxLY1W3kyTND1UlrPFkXUluZswgiJV5NMf6
G0l8eFeSKvfKWFfZJV30D/Wg1EAORhQ807LY3v4i16IBWpAGnWPDhL1sERwXRulr1RTi2hVJhdm6
Ra3Uyt9o+NyJcbnWOLn6khDeImcFWp//FpdKINIMWxhdXsWUgSfJ2kWtjUKl13zWkb+Jt+GXeNqM
/6yNNgcjH80u3knPDEIvKtv0tdRtvTwZ2mMr3ps7LqgQ3xfDfqz2t7f1Es81W5xfESBkOnDwxUMy
aGUtBcGUvo4d1QgwRrZXv8vA1mu7lb/QFjFPAXFRtEVeq6sdYyfypgLvt2C1nv5I452nrvyka/4M
5AyEt4hCzwpA58dZLCUhbAWBKCmwujsYaQGRNNqLLNTaIwowwb2Ul74jCmixtGB3VxLNa4UCBALh
u9EpXFGiWPjz2PAC2M3j7FWoS1uPvhojfT71IBh3irLPhmaf+M+om2zDNR3Gq3E3RmUVwW384zLg
VaUUPFGH5V6zh/K5RkHTmoALRNu4S51KzJ1a/9I1D0z1236603TEeuessNgycD9JtPSCXWLBMPY0
hG9mshE9Bz6+2+flyjVUOS5z3YY8jFLD+ccRxkaLpFTKXhsvcQTl6Ncd7BiP1hrS5kqnCCwTubc1
FypniZ9zQ2XZ6mYRK9lr8lC9CMfUrh0f7PqnT9Knn5Utr7E6XqsOntlbnLp+yrqmCrCX24/BTv0z
j298+j09neIH3f5S2IrzWkf/D6/3fJwWofmZ3cVDk2VSbU6RnL12P8kIYvU+C35kxl7LC8gzwr1a
mSiAPsLWJQ4vtXDv8XOKTRJvB4aI2vu82ObJCqb0yv07+0XzEfjg1IVJ1T0S0OyVdvk8L1BsOjHl
1A+2FPyuh1XakKv2AK2JMFUy3rnkGRrHJDTqAnvjwCDlgbKrfcz3wcvANwdj74i2UzzO8zLbrnRm
AerNr/Teq+232yf7L2bi4kt8+B2LACXtGD4OLE7APYQkSDQrtIZtiF05d7/bb/t685ABbi3su9eX
/v35ea0Qe60oPMdG/7sPi2ccvSSllMp5322ArbARVg/kL3m0H+5yj+UHpIfh5tl/v73uaz2Pj3aX
HETh2MI3gdggefao2Yzbk247iYfQxX6jHG8bm93DjT1ejhqgVRAmZsAaTeO+gw82ak7e+Db4v1ch
MteKRWfLWjylqRmr+aiwLMVNGbShJsOMcHdf9yS5dqU+Rd97wIqP3lpt+7rn+u93XLZYNN8nqAi4
0aN0yEu7zR3xUXwTp7v4NxidKd4IELDk2/JF1lcqNxdHCJQZzzl9WiiRQdguZW7VNp6kPNT1JyGW
t2U2OUoiZ3tNLFGgteT32gDkYoRmY+tdckw9lKuaJt5rxe/BC4+U9BQnqZLqTpW68W6stLWTtnw8
5p8HjxyU6vSzmTFeBFVmK/lWSlv7yTel+17QH6rGe4l1Drn1JpMF6Oa00WsmvupkByAlVcme7mrJ
3Eqdy0jK7aN4cUD+82sgDvg/efTS4wtDb3lebDzJbwPSfyZ9l28WSFQHdRGtfQ9/Sr1jnYy18fHl
FWDUGekwjf0WgSCQYZy711aP5bqK4ASaumw7Bl/zFIaA/GRMNK3Xlrh8XBa2ltPF5dR7YTthi8J1
++b9qdwBDn/qW/uSZ8W5vaHLNOSvMSqjQBZUdJ2XfIGDkqlpFjUYU+jF5y8NBTSBKeZksv386xr3
3sVZmrfxg7XFK6VInV+gr2Y9ZfqfZqxthtFs3fw2kaLdXtYyx5mXNaP7TCArgDGW4ahU6aOQWIH3
lKAGBJqN4ajvVrtGQXdtObMu9QyMnzEfi+XoPVNRCtMcTwbwYWtT+04a3JvF5vZaLnz9vBiQ4QY9
N5PyjbY48xXL6xMDM1Nol8+wCQC7S53owChq4qzNmV/bOXJ9JiwhWkOjd3HSxahVI0g6PIRDK8eP
NlL2rqQrPmX+wR8fFBY0t1AZ2yfzRYdkEa3LEyTDYuELT5pOT6DXcsEGG5muPFsXPv2vGSRQybCx
JC+7h02UqHEbJMKT91qdpM+qtEPIuf09ASsZd3f6J63bStF+WlP3vva9dHEWR5g7h/SEFstjPKQS
MkUUnsTqAXah3Qjqpo6/6wDfm8xWQXcWGzVdY/G6dFFIO5k4amhsgcMsI7LKKoUQYSXfJUezu+mX
1dQwzr8b0ldtNeu59BqMnpD04DBmzMcSJVBGXRQL2RS40OoPofTZbB8Z795kALINGfDv2jTdRcJL
xwoiGXqx9GTVy5GXtgrqasrb0FXxT2n9o3Vi0S2ZMAj75GmaHhrtZ58n9No+1Qb6CEighUJz3zby
PmScu/jaKY9GQYRocWGqzrbUlQT0yubPLVx0U6HioPGx8ATTOOmeFfYQi3kPceEjYa3thPp34X0V
2jV9uws05Ny+4yMCyEPLB2D84kXutLrvvUIJ3ax7ibJvXv86jQ+j1jE2UzORyYn+RcUqRCE0oYb6
M6tcpvRU9UtXKHajTaKtgGBv6PRRnVnxu5c3G/QI5x5Uk8KLsRy4F5s6GsdUiVwG6dJNnTG8kwye
tfJoXSTd7ABHHCeioWUEE/gi6p9GDyl2tQS9JnOZm2aTiPFx1nktJHyjcGry8tgW4sb44g059YCN
HMS2ruSbFN5CI/kipqkjoAA6Ftsx2jWUKuGUtNtQ26SrHIazwzx3dnDsqwwTUJKcpQcWX0vifTCC
UYxdRkfq7EXNq11JnNTr763cH7yUnGXF8V05jAqdVgkYN5UQNug8WAkyWUomw4zdyroLqs9Sewr9
u6Z+GMrV7rd8uThoZpFOY1iXxf2dMfqQdgZ+Wqal6GVukHc7S2RkCehVxUp7GZ4dv3KR+eUYeszT
vEle9lgO3T8vlr2d5Y9o9jPlt3S2NFaNovdK7UkQLDoVFBjJg1CEluRkb/7zLddoovA6UrVlIHr5
KX19jCvZDHm3Mq3ZhbOm0Tho8oOXS9EmUGvVBZy6VuS4/JqzUVBfRAD6DFI8/5pTQp0vNGPhKSwk
xRnVoDcdcK3Sdkq6cSeONYTpQOnfbgcdlx6efjVq6HSLuM4XN0zK9U5idFFAo9msJicrQk13AJma
FR4+rz27Hj2LMbFQrEUmZESK/rd/wEUxV+Kbikzh0Ldn1IQpk/N1Q26cqhIMZ0+T5wc5DSm53YpS
Fzxkcto7HWgLwp802wgegoFZGr+lqV4dCGXlvdYU5opjuwyLACARTqKxCbsYZFbnv6YPwiwzTDFx
IQuUtplAnw6bzDkX7Vr8cMUUSEom8ySEzZlFnP/9w53KejToq8CKXUrzjNmbTD4OFRDDchiNlU2+
gPtJrIlJZJWKnTo71fnwfbAFzWJPyTxi7NeExYOhOLMEm4vkbXevE6vgN+ThlXv8gBPpxk1WGYcm
SWcos8GgJ1SQuzEt3+sMusGVu3aZ6aExJRFbiIBtIWZc7jhSeUkQNGnqip617XueemnfjenGK57l
+LtUtY6BSsBk65CPGPdJutb4v/wMYKeBnzEaiW+huHu+NXhXtZFzI3WhUVQzlTsHqs7Y3z7lF5cb
bCPYekZcUB6YWdrOjdCA5Q4YQkZco94Fquy09TNqD06rudmwJllyGZgurC2WpKlC2/qjn7uT2R3N
srdF71gMm9foMUzQO9CeZGWtPn4ZhM82gW/OCRIfcVk8IhyrO2uocrfuSSsDqcu3FE6f2674Ualj
veOxCu+jLmx3dFDGjTLW0R1TZ83WE618U3iR8CPImHL5930HdQCJGbx41KvnR/vDufcham3Gbsxd
QHmcotAIjlPTGRAlRt/B2JbbSR2TFbrGS4/GVpCOKDNSeQ7SF0YrE6HPvtZzN+uNxkF5VD76qkHf
sU99Jmhr/2D6Pq+XIAgbPU69ez0TvuWQmRwZKDT/3N6Bi0kFZjmluYzC48KAALWd8y0Qzb6ngivn
rvZiHJT7qKCsZHf28EdxmKIKj3CkNDtpFUU7n7GzcOivWWDizMpDbfW3GvZh50HRxopRqhBHT/mh
lHTIAKqx2NRdbVsSCiD6XWvtkGMqtZUK+bWrZs75ER0zVFeXbU8rHEGPT37him3zWrdjtIVoNnJk
bVL3USYaKM5O2fvtTb7wISzW4sGYgwaI0pY+TBPAcgvTlLsh2u07QYkEJ2Ck3KlUI9reNnURec+m
aHoq2szVSxJy/jn1aayJtaTCNbzvivyqW6+3//5FQLD4+wvfIQmBpmeRWriysfHe0KORDLsqnSzZ
c1Bum5rvweKI0NiU4T0jyzSYdz1fCnKkU4RiRuHGf4pjcWJA0tyUMFJ/Bnrw/2dp/n4fDmMvVVqQ
WErhapZrmEf4A5sY1MKn8UXQNlKzu23tygk8W9fixoXypPfJvC41edEALmvPwQ8//bxagLjyqeQ5
+2Ja7j//P19VGU1RrJkjn0rfjF1q939KIibRf5EThhWGtem8KyfvzNy87A+baFrCSBCIucn8oUSf
W+l0e9uuHQfQhDMdOkkUDuv871uCaWZhyUdCvdYWanr5d7H3xyuPUuno2oQWzqrK5fwnlyeQdJ4M
k/Ie1OELk3Hud40fc9gZa5tQCSmdgp7aA8XmX97nbLRz8xgB0Fgbtb+2kxpBwIy1sVBeWJiVKVqK
tcEBMbP7QPC3qtJsbu/lmoX53z98qzqANyQzsdA1k7BNY5/u5UgR/7aVaweQpx59KaCgs7TOuRWi
JTExFKxo/lb6nKhHBZqb+BCN+7ZduVPznVl+KR0JTogdiJ8oSZ2b0qNktOIwL11f3wUmUP1nGXTR
YKy83df27aOZxZfpPLnKa7SoXZ+D0GR3gXy4vWXXDMA3oMPnOufSS1bVodHHgoSndE2zdqT0MVuP
9eetWGwVN+gvGTOniwrh+VYlGdM11Kkq12jvDDj3VVs/9puYEF8BIBKeJPnQjc6AlIpVv4aBumWU
KoZRtmo3mrSjrZKuyXlc+Xhnv2jpObKoTOsB2bpBaA5iLM5n0c6CP534z/0A6mTz5MqM9uNm/RWr
/nDufQEkMj+ldoddZL4m/QOSHbc/4BXnfmZh8ZREadv0UYEFpR8dsfuDnntIPCtFvp31z7dtzX9r
8SVR3yUtN5jUooQ+378PqxlEPSmLtGjcVmkEZDe0gLwhSg5JpPory7pmikOpYWQuvC7LK73eETkG
6A1OUL2p8qMUUXgY97fXc+UcQIEzR+LKTPq2PPzYHc3JaBo39TiQabMP4viHkY93ZV+sRIHXgnB1
ZoCA6lCd2cQWvompTlys3DZu0ABKqvejweFXXxTjBQ1xJ1WjXSzpjieoh1rQ90GyRvhzuVaEL6jO
w2wHTo0Z4fNvp6ZanGVaWbv8EOTNfifyZ0/YAMJb2dPLD0feDA0hPLLUcKiUnttp2yCMEtBGriQg
3ZXldl7JewH8ye1Pd+nqJZJkonnuFKAfbeEYG/jU5aybGjeDd7mXPufRUZ/o2lsIeqHGrh7/2RwV
MChhVNqwTBksUqihUZSmj5WGgFp/Aw3rR1twD2L7uXKmUlxrxV7eaUay/mvtohOL8O0URFLjln/8
51p9MoLdawdlye01XUnLz80sjqTUjHnlS2Pj6tnPkdHw0bivym+S8dh5mzAk1PAQL4l+3bZ65Rwy
HP73kaa+Rlf7/Hz0eT1YQqo2rrpXNsan9iF6vW3gMmxjVR8MLJwU9DpWG0cYkPcgah3J1jfKfuZN
vW3myjk/M7M4EV6cVGnlYyb0c0cFKkItyitWLtOVgwDbGo5pnn2c57XPN0tK0qIYkSB0k+Ioh/Vd
01MA9TK7L589o1jx7le+DJTxZMd/R8Np+J4bazrqvGbYt+4YZb+mFhoSYJ0VXNdav5YTXxbZKH5g
AW4sZmvn6sTC1ijqyBHKrRsc/afi2P0U76rP/r65ix+aP97XbmUfrx31M3sLrySmnjBEotS6za45
Enl8VpEcVLbasfn3F/98ZfMuf3gjpV6MikYRsaS+Wn75Plnx98H/dzwKG4hyJDVyClz42YWZVtOT
nDCmdXvkYCOXia+XStsKwp1e/dEhynd8Wo6WdIim1LGU/FPmH26ff+nKBaB0S3ENUDf/X9ZxJtEL
haLNWxfxb9vI7V5U4DW6l/Odp52maTMlmVMZ9hhstOTUUIMrrIc11uj5SJ4HJOzCh9+wcCaynHvj
NHQtrwCl2uYBpu8Hs6kPdVXaojF9m8S1YtrVVSN9MIcMHN7lcFTeynWvZ1wSpNGC8XdWBMg6rLiW
q6cVKMT/GlkkF3C6aYEZD62b9PedkTgVejfaZJviJ2UAW3ms9C/hy+3Pee3yk3XOZwpA2EWQnstR
qqcSJkH3OUrpqtluyL542lp75aodRpgZGpyB8n8dw4frMelWkCa6whhPZP2AOWVjBsJ7Gn0Z1X8e
ACWwVmcBkP9rauFj2slI+qBWW7fYERY0m8a0i2qX57sWxhw41iu7ajYDOhy3d/JKpDfbRRnDAgsE
GmjxrE5MeUxiwRKtKH8I48emhbkgD21aORvwNNt+oh3Ob5A6b1f0w6uY1SsCOJdJ3fkvWJwfoR4q
PQz4BUlXnSK5edWCte949R58WOQi/moj0+ozIFWuD8kAQwFwIj2o+so6LiSf/vMJ/7uVi0+YtuUY
xgJWlEP4vWaW4Nd7ICEaIOsOrG4pQKT77pBQPqaK+pWWfH0ofufv2eDojZ0yXU4PGDLN36s4lLUN
XjwniheEud9ytEY523TS1ujX9vfqC0kLHboHBE8kgFiLd2SaLCNXMAFLphqDMB6CTXX8KTOw3dnR
j/gof7p9bq/ezA8G53//cDNDpZWg+pvXdDcrY6Nxvkbqetn1m2/kBxMLd80YlDhEhGc8GernpHwM
fRv+uTBwiuaOvsVRS/Q7xJfVsYSqyHuKTe3B131bG+qjWNDXVztbZSxJU3Ab/Uql5UrYePbbFtFP
UhLP9SbLL7dFU1KeeNafGVmvQ8Me9NNYrU7Fz5dw+XZBB0jJxQCwgk7S+X4HSGfXiuB3btt8EkeA
MVb46IUzQkt+nIZPGYX7iRpgynB8pYmHISiUzb9/ceIHqCaZDiU8WqSEelKIoy5PvSv0la34+1pm
Yq36qa6Ru1zzFUBzFMiGoKfSljjCrFYNObakniiFMgul9fepXBsuuxYJMGpqULDF+eI3zndTiWM+
kRENbjmV20h8MOTt0JwGmEqLYautbNy1swIcUlHnJI2W2sK/plYreBA2Da6A+mgfRHstADLb22WT
3XcRTNdxvBfXuEGu5QIfjS48biXQhkdVayBb+x3EO8MAU/VVz48kbrePxd8+x+JkElSimjWjCYF+
Lk5m35VWnutYMnLfqUJI7czq0IrN50JuNl78rmbfssYuw9oNazRLVXOvS9+K8EcudN/10ITuULBn
7XQmIp1C8XZl/8tqX5oyBTy3xrpxpZ04K71RDACJQzKxzCQkLYAn0eBbpOKhzTf6V82y/WFrjYmT
Ju/NNv0ZWrvgd2ZuB+9nUALiv71b82YsN+uj/YWfNn1zqAGdcRYieL4N4cUcVkVz5sN7YUOdEyX8
BIXthWs2qlBKtLIc3IlHwPPa75Bn6FrzmOZuMMGHp4C3a/8Al98ak7aWOl3xU+TMoIxVpgTmatz5
zUparVUVrx/dpLV6RzbHgzgA1tAExfsshN27qIxPvd8I+7CUy20gVpu4NZCvmaR+JbK6csc1Zv2A
i1N1p86/2IZOIOtp0ohfoorfyvy3aLUMPWpOz4Bh+11c01y+luGAdqRLT2+Ess8y+65NT1P7phtp
PRaO5A8Htdh2BjO6QWJPwTYFpQK0byx+pOqXqrTc6kfre3dJVK5Nalx5mvkhjF7SGpJZ+uLdNBEc
T/x6Gt0mc6PhaWohzlfujW5vGtux2XWGtS/68R6urmMP64UY7kT9qZF+Z5q/ctqvBbfwEoMboYcO
X6u4cH0djCt+K46jW+f3bUFsVWyszp4AXj7J3dZ4nMyvxhpL+lWj9G3oHhDPAxlY3DFPmMY+btLJ
LYxiO6iDHbQHyEjFdqJVALjSpMAo27EPM5ci7j3DWivIXfEyDGAACaOzhBoXedL5JdDDfKgMTZnc
MvqSt/1D/YMtui8jq3TKvrQDr3AE0SlGm3GZSjj40JJJ/q8uy34F8fu/OhxZJPVkoGH+Dmignf8U
E929qZXFyW0H4LR6OR0tNVzrCF6euHMjixMnxRnivto0uUlzlxf7tKDDtYX89/ZSrlkBqz4T4NPs
pPl4vpSg6zWlairR1SLfyQ3Zhnj/T9J9vm1l/jbn3hOWPsYFgXADd6Lgf27FjHqj14RSdHWYcHoZ
BmQlNVdqZ1dS9tnIzFJGo0u3lvcCJn1TSZtGdIP2zhsOunQXCo8Nw8DMHk5EborlO4FarVzHa0tj
4JUONUC6uR5+vjS5iOTQ8LDq69Vo99OIGB1Acef2Bl77TFAhixxwKgMEa+dWgtjQEjyT6Ob8/Sr2
9sD3XkRL/1EE4fa2qasL+mBqsaDJyhKxSTQR+u5p242PMM6tLGbNwvzvH9Ic0wt8pSxVLIgj0MIy
ty0lOd5exWXASw3lL1CezhVnbhFYB1EoG5WWijMmJvYCpuAfc2laWcjF7Dlj+Fih0QKfBxqBy6gg
zLu0LQxuT4baFGy8G7O1lTt5Azf0Y/a9WDF3uW/ouaqUNGaKM0rEizUZQd1JLEp2fXXcNNU+6czN
v+4af5o4g4omaAtgqOdfxqoFoY7qRHHFCaxeAssQE34p+KzbZi5PM5EUCdfc8OYFWzYghooSbd5M
qjvCihaLx4bppkm7C2G1/2dD+ALmjRASYM+Whgwhlbs+llQ3a8pdpIenwjP/KDWzJE365bapKx+H
JE6hiwkhAO/T4uOQv2XplMWGy0sJG/T3Akd628KV0waADUw07UN6vwiHnH+dZlS1bGpy0zXA6aUP
TTk+156E1+5hQ4xaVFl04YcW9iAuhkcrpVFx+wdcfjbQKXggxl1mX7TswIWMQQ6TGlpuUD+2reiU
1aNeUcILV/C/K3aWvbdh7Pw6QN/MFWCy8MLI7sD6ytaxS95vL+gymp0XhKwFu0k7fRldDqMoV2MX
W25hPY7yHYUC25O0T232Q/KlY9gpn27bu5z3nY/HnIAzpMGM2JKlJte1LK4EVXC1oIE9HIYr6U7M
+1Nlinabdk4eiE5lbVTv0Zqegf/btfCr6BUCGWhfgdCGK+yyV8K68x80f4oPrtgyG9lIRFNw5ecS
VsivWmMfYcb2P2d33WP1uKYFdWXDQXPB1UEXHsqM5YYrvjfLvsnByciFzST8iFuYsgVU7LyRcS4g
eKtQ7ouzhCEmGgkJZjUR2tTnCzS13vdkv9SZFHuxxrTZCD4l584Q/vS9/6/346+t2aeRGnGg5HNb
TdVWaWD2+lNrauNdWNevZt0mQCUrYxdpSrK7fZrmAPAsqMIckFb6/PhsZjUW7qAqFHq4FeyaYrcp
WvOp0Pdd1b3ABvGmd/GatYuCyzy9O8+E0JoEzroUtvaLQm1qqTOfWuOrbnzpSv9eq+zGQJAgonSl
mo7arm3o5QqxSWzFDZ35y5ZTnEnlQfauxuZT1U36Ji+bE7Hlvuo8Cs/JiASKxZDZ7U29vKLzOrkU
84AZvaWlH+/jTCrauDGfyiqDhww5l9zQ633uI3wEtuNeab3oIYgFVE/z7FtOycEJLa2wtWDSX3Kr
/F6a9Qk0kud6+pRsyi6qVwK0i9DmLzctdcs5EiAbXQTTRi9YkPPp5lMkzLwyk+L4bfqlSNOXla1Q
Lg4YPUVZm0ldcFfWcitSQepUP/GtJ/2R9b5NzR7K/67YaM0rIzF2+KL8GY/UFNVmreJx8ZiyRCTb
EVGfZa+t5btdV5YadG1hoTkAmbdUMbjI1J+5EiNeDihghlSa8JC8ge1chDua5ReQpKvWkyFW+vfR
b3lrpEC1vhryVL+XTYqTHnvf+jpJJge99cLYtwV8TbEbxj4yN20YGMkBEthun1ZmL66EL9e2QYNt
HAKGmYdhWfcx/VpMWzgBnqrJnx58A8hmII/9fuU7XzEDd/o8lwBomEbHYhv0HB6KWvYYMjcaRG4J
/tFFqWJwNa1X2Pqk5/vYGM2tGvfak6QAlc70wneaPm23ghmhjNvKydZK435l/Rc+B2CnzqTGXF2c
6bcXHq4uhyIWozh1U1lOntUwkPa+lzTPni/VThAy68hkkGeXZjkylwUzxu2Nubhof81DkwbLjQT8
eN63D4+jCVOv2BYBY0hGam2yTgyh6/XgsEvKf4ZD6ngbiD7h6WHCVzUWpsYyTCKQVsHJmur+V5IS
4HehVB3GOhEZnwnaH7eXdpksY3De3HlsYE5bF04k1jOtTWBdPOn1T3X43EvJZmC0K3wt5AnAQLnz
BEdQo81tsxev8awniFAAfFQKmpDL/MIPYDUtYzM8ZciKHORS9nfV1KjbWK8LOxwRgLht7yLeWNhb
vMg9NJIFaTurNO7L/lMpfIoZAkFqChJieW124W+qf/YgY42oBtAzsx2wG8zP2YfzUjdNkNRUok/I
le26A8y7yJ1LGybrNskGkb1t7AjOrqcp+k3+mZ5aydEyp1+DRV88mkQfc7xDOMtUrrmUbRSkqG5a
BqRPqUZRLoszJ+qgSVG199JL3mPUW1bikCsflZAONjoKw39P7/my5VZVhbKFV1kJH6QJIcHp9DrW
w9rDPCdQi909M7NwBlJZq/CkpskpCPw9U2FG5t9LfrjPob3yPSeh+90q5qFAafL2IbrwQmzox/XN
6//wWdHdTQYjFuKTmMUbbbiPErccnkTpRA8KlvEnPVrjTrz2CT9aXBykXogblcuZnKrxSbCqTXOg
iiwUO6R1Vnb1yrejom3yxAOBJnldbKohFFEnh3J6UisK6l24T8M3Je2fJnlVOeny+/HIoFs6EwkR
Yy1JKswqsppJjvPTmBtO2miQ0Lrh4FjBLkqjgyQ5GdNEWsRQ3O3Pd5njMA0DzG0mM2bYDfdz/v36
KkcPxZig7Kmb7+XgjJNdU7a3dnKwbdKjBENpJe6lMDnowhqL6uX+nttefEkraYZhEiVsDy+BEdgJ
6l2t74xfVtZ4bXNJYOeDqtExXJK1ZlHemFFc5idBOtWa4uS1vx+8h8i6p2JMTRSmhJMm/Lxt9W8i
fn4l59X91+p8cz7cjHEMByPL8/zU4eDi1+pFe4+fI7e7VzemHTr5HlT1Q74T7xnddceH4gnVv/10
Ej/Jn8Z9s9OOa1f10t+f/aC/r96HH5TOpYOmrfOT1AgbAV4ebVCdtDpKIrzrU+V4qFbc3oNL53Bu
cRE7VcEQobnIxnf1sy/i5hFKq3dluAn7Jx+YaLvGtnkRlBClgUXhEs0Fe2hAzve8SYusI2LJT3AD
OZ0kbHxTRm54pd91zQqPB//xplEJVM6tWHVpWmU+FSfFQyLPFr6v4ncuq1lzuMl5lYlCuJ7Lfo7n
DxnpelCeBA/2JJoQ3aa3xMlWlFrZNojROPUQi5scOmonUYb0C/M+qVP7RnG8/Qmv3FE6mpBYMOv9
N6k6X2s2eiFRi1acQhUC8s7fZWi2y7pdRWuEFVd2leoA/WPoxemTm4tvlxc0ainLFae8He1MHE4V
OLSIwZHbC7qI5+eXmF4O5VXyEhrG5wuy1DTWpi4tT2aWdLsyEEVHa6dyd9vKlZPPwClNWXjrqAku
rdTBVMZVOJYn2tY7zevvoKp4ju6FcPwmCeYP9KD2pb9y26758jOj84/6cMGD3h/b3KzL0yjkxzh6
KyuqYtVdKnR2Niv/aC1A8ONQOJkgvPpVeLq95msfkCFbjiw9BTDui2vRycYQpJ1Unjy0Otuhcbqu
3TZCvhImXzUz11gojdO0Wr5Y3kRNyyrU8oTA7JaJ6RL9M3M3Fvqv28u54i5BLv/XzuJ1grxY68E7
lCfNOMplxTD8Zymr7PYhT1zm8lfgXfNfW7wWXDICjXk4lXm3xbfz2zaNA62qTkOdNc9qHulvbR5b
Dl3D+qHL5WIbSdEayd01NwNogoRjnhS8pI8yEkqtpZpWJy0KDmLD5S5tTfpJbTVWPsHORX7VTtle
QOPqnzd3VmlCBxC1JhDSi82VgCiYBaxIp0nL5W1mfu6QrtgMWfysMdAaNqbhWAKd0NtWL+/+3BxA
8oTlUqpfkvrFgBDSRKjr02igDylJSfBW63r0fNvKlfSRqgl5MaNUgL3ABJzfw6xMRSFMVRaXjvGh
Dkb9TiutcKMImg8Vj1h/yst+eIuElvltvRV2MfnvYeVHzG/r+YHiR1AfUkm45l7S4kDpsdnEiWTV
J6Uqkcc1LGpulfVDGlT/OI0gG41u5g/xtNTJkzbfJn6F6k4Z/fMA51xCojpJNk1vBsjW+WbkdSPO
RZP61FKJ2AIeaQ5TlJb728u99mU/WllEGp1Z0bQKKS6altFvyVkgXRvrZnvbyuUlndfCwwuPOs2m
5YycxzR3HabsqdSW90rjIUHgI9woB3vf9zUn0Nv72wYvfR0GIcTAJIht7sv55sllmCqChUFNHK29
FEg/kV2HgtWvjBWvOv+lxXGBOYwcQAa4NKMRzi1R4TQYYayaU1396oY3pf1Rom/irfjUKxt4ZkU+
t5JR+R2UMm9OlO6iTQhDoR2UBnJHfYrqrhozFpIZa4Q1y7MxC1nQG4ZiABp2yKkWSxsrJv6sVqtO
4GZ6pyjKigJ5oK54tAtfujSzWJvcFNk0lCaAdrOGCwoypHST9L+9Di6N+tkIfo9jfWTSJf/HM7K0
u3h2p74YEkrF1cnS3/po34yvQ/R2+xjOvuLj4fhrYt5DIlFaDUuH5qt0hpPar09G/F2uU7sCTtpl
ypZxFnuCXhANTHsCzH7b6gWL+WwWzwFYZeY4oOR9flrKKa2Kwhtx1+oucsNX+Zv+OXzs7ryH7I/h
+Hc5FSN0mZ36iKZxNKy4lOVZnSUEcVt0yCkWzW2dc+tjpree59FWCRNb+5n1wTEy9U0paRtdtVZC
pwvk+dLYwlsXSSAHqS81JyuhBLoTYQqArjsbGTvrVAYIJiEe74YB73RQs8HQt4Kc1YHTtBUcoZqh
eeHekywkR1q1kJODV9YoySVxyHScHibI7RbIEk4H+X9Iu67duJVl+0UEmMNrN8NEaUYSlV4ISbaZ
c+bX30Vd3OOZFu8Qe59tbBiwYRU7VVdXrVpLTYDzkQq1Tmg5ddOf2yvGOhGMAgBQrBRQjaiKsKxZ
eFf6apNM3Ukau8jhUP5x4jHYowkp2nhj9Y+1ir7tAVKAcB46A6gEXC9RWOS9lCZJf0JnoHgM04Zz
6zHVtmrYB5bHdTXcSzEhscjXHZXigjOLQgKPrxp1FM876LFM4iYqoPmjcJy4jXACEHqlqx03bAIC
3zkTMqroskeUBVd+/Z0+N8oDqIv7U9R6BlHFfK8YVf2WTEJ1SKRIIgPShFap5uEWTTvCrtLjaQWJ
9fMIz+ivubwO+NcsyXD9CVmfSRAtEvtT2Mv9DmmfOw5UCq9yVTRWyA35fRt6ruZLd0LRdSsH+bsU
ee0/5hISPD+y6XjVsuD3RBwT1NGl4RT5YnlfJd5gK6I0onwUTBQxCm/HEloCW4HrDsaU5ndq2gUb
wLwLK/WL/gOKQNld3EgijXoO9JyJ0iOBAUUJaag1EvdZaiVBCT9bVNpOxNEBa1MX34H+sKeNIXsE
DyKQzOaeQlV+fFDDybA7vvM3XKc+VnnZ0WbkoXlf9KRPG4koWZavPDsXrgdUY0HfC+rmOcZnAXiZ
H1dJwIfDKTA+21yE4h+X0eBZz+ONHounwQMaS7QRCD7iC28fywVPdmWauSFQJA5kYN77UyYqd0rs
PVaq8DoY8V3d7WIOKffb5n7Ev/N2R+l97ntHRVxmQ766APfdwCfDSYgiqueyGYHUFwhZmogSyWe1
6ibfcgVgK75sr9j+edlf22b2uZx1rVZBUfPUaaNA6hKNOZNodonTch+pp1HR8MwxA3+HXMdOH9oQ
WKWATEvJGvRxadK/Xzdgo0VnCRu6GRE/deVQYb0htoMuVB5xQIeevrH+A8TFSvCxNGpcUfhYdW6M
kJkgWxuNWqq7CQcs4lB79BRho1RG9c/3EWge5xyNhPcTemWufYguQZRMj/ThpKbKuQtsdZLRIPhL
NkD94q6s48L0oQgHATKkaFASY6VZcs1vUERSx1PYlJswUCAI+lyOWxmNOWPPEcGYdkpt3Gcaap2o
O2OsoxGQXIOg/FcG4HdWJc7tT2JjcfhuPFSRdEARC4k5do7HofKUogynk+/JeJ22Qw3WXMCPwxEX
8W1TP5dzxkuinwKDx+XNvo6NKvKlbEqnU+wpPQkR/FsQEs/M21YWgg5cRXBH4L4BUB5JgOv1hNZb
xvlhJZxiv2usJAmbbcFDe67Q5d7pR048jyjcgxTa922/lDQTPfGaCXZd3VS6qXOExNMOUWr0tu5V
wiFNwRin8b1Gg6rNPHAattLZAJHvSsC7EBciUQLXoiDViy4LllujKyAz3umRdBr91ETGQrYCszX+
yC3EymwF9GsjjUgDRRkbwnkgWMxep/ncVaRYSyYuuLrrT5lX8iLlhrq4xikpPkXdqTSzA/NUfUSQ
NlmVkhfxg66vUAPFYQjOIVeCO5ylR5GMPu4FKZNOuP5IapU7wYzsL2nn7TMaP97eGAs7HbZmebJZ
hg1ItOtBTW3O+6oAWw3i+6x4FjSrMtbgSz9jRQwIxS7As7D9AA66NgKK1C6oo1Q6VbEL/j47Gmsr
6RMSBGuZkNkt/Zg6hHMKP+OlgCy8thRKUqk3ai6dkjeV22hW6YyRk1U2cmrcbsppv1EEkq6RTS+c
YeRBQXGNAgHQMyypZdSH2KThpJwqRd2N5ShTRYkN6x+vFPww6Hpw04KLiGU8l8Q+lIe40k+N0FWm
FjcJGavqMDVhtJKfXNgT2HdIRgAsDCoiFmMvi10iDr6onyKFC01FCxtTbuXUNHLQ2twe1MLMoeOU
B2AfVG9oJ2MuM16qmzSINP3ElbIKKRNRt9HcFP1zd44HCnw5KCiBoGOtaFwtNcXA6ae0lqpthygU
apFVG700kDQ53x7Rj8lD3CuhogG8AdIoKG9c70CN84ukCBPjVIt8fo49P5eg4KoPcFVozlulEv1p
blbFnVFBc2sY0DnX5kK0v+mFpnGI9RPoJhbE8N41qYf0ltO3KZHi6TSWtow+bbUqiV95Dv7I6jiU
Jf0VtPKPtcT+x7nDfYmOIKCImbUUekMJ6w4ic2MO2ouprv7Ek78mMvCj1IpRQkMawspga54Lc7MH
uPDCCdJk+dB4k6vcTy2BrqaOc02Sx+TQbaZXrnTqZ32rmsI+1al6hFiw7AyDqSnE8x0drDUg0iys
58BOFRKd1yRy5lv00v18f9yMI0Aco/3EUfv5wGtJ2PGuV6oVRfNqQXMhVklRBBwRB4DI4qnlSTgA
6nt7231r7LGmRVTvkPZCORHtRdfzYqAIlfVoJ3CDiIjnSX8Y8CL+GD+1XRU7hmCH0J78Mzh9QSXk
Eu7Cp2ANrc5uxXnwoCFB2zMovfD4YV6+MgoncRxqvJsoSW+i7jYSsRQ0WnhdsF0ZLbvXZlsSrhL8
Bs+LzPf1aHmlbIOhznkXgmPvJXl/ba33+hUSZ2usRz9oH1hL86gv9lvdgqNI4lPeTUlnKgTi9dBY
68zWGkx/ozoGkSkaAIhk2lDZ2GXkpEDFlrRPo/lnZcxLm+tyzMz8homWqQ06edxXEJnhI44C2Ton
MlEIvO0imtF/GnuxQ2dcWdH4aCKX/tdgY2rERLbALOk8vs7yKaW9ucZY9KPPlbXJxKlR7YuSj6DE
3R/tz0/jztn5JoT0Hjdrg2MjBdYQk4ULe61th3I21NnmtC9seUtTszuaK/fBD2ztbAgF9e/yPjSS
WEJTJUoLvUPsBX1GP6TvQWVVL9NDDEkOj1B0yLTmr+j37a2ytFP+F6gJvi5EJMzCJZGXi1U98K6t
cFR44Ca6OwPN+N8ZYVZKFTucwgRGki0IQQ4GTgUFusQwb5v5gUOf5+9yMMxCJbi9B1GATy1lO39J
3uSt/hwZ5+C+JKVmJfsccvQhTSKr0a1AI/K/2SggmQRhxNz0i8bKawfQ50YlpWMvuCZ4MTwIXZIS
YOjE1l/vXBr/01ByHu1cbkI0OUfjBuPY1LLU9d6TR5fLhW1e74WUt29P6E+5SMYEM6BSw5N+4qTR
nR69mDzHH++2QOxttUfv9ENDEEYc8bzKyJ212ZzRbPNrxT77vGGHyPixPAaZsRZhiLqrVFZKzPen
0Mod3QyduN+psAznsuHgWzxL+bUGMJ4nkL0nLyeYORu8MPRpgrYUt0iGO13NNy1Xr/VOzCO4ZYM5
GmCUV8W+0kYXsF7whlo8v9WL0q698un2XC4aAg0CgH2oG/4o/CpVoMiTFE2uELhILRvNn3yy5TXC
SWlpxfCCQ10GJUOQgTErhqLCkOa6N7rPEsE9ILyO9LV6NV/vBfI0kBR8BOShfwupZRWEQg9m/+jW
J7rmsud9yc7q5VcwK1fGWhpVETe6YBsMlCOn7vto5TmyNJ+XJpiFS0IBWj4ZFk7mQQqtjRREtpDy
OUziGv/QjxzxfAoMaMrPOFAV9CaMW2tCScyHLJzcaKu8phthXzUk+ky3aUESqMt/3t4oi2HzhTm2
ZVYpex2Espi8riUt3R9B3jGYdmZuc+po9GD1puW+efcvXwjYLOvj8dwSY2Wz/kigMENmS+o9SCpS
eQomVxyPpYZG4eLM66afQyq6FYhSf4Roo4jX4CeLFwhMQ/MZLRTwqoy/k6cuRi9pPrlhAz8DJGgX
uTiRWuj2UCc2lOOQvXf6Uxl/inVHyiD8M0A62PB+h2mJ5OOf2yuxPAvzVKBHFh1WBnOYKjTHIkGX
TS4ybehb6iZTcPqc6ATVRn0NK7GwodFIiHsLBHcYPYvTygzB4zIv4d1M1VNb4vRnRQ/tjEdFPgLR
k317bAu+FQ/5WUgDL1H06TCPUamS9K7s6skdI6U0syb0rbA23m4bWQqokCqYmfQAYp4Zo64vZKlp
9YgPxMlNuISkKWBaxZ3QYvoaCwC9J2WqCVQ8kLpEntOvaAnceK7rpmqsilIuzu4c2OGihlAOW/xA
QtCPY0Gf3PROffZLKthgFa/24CGatsiJ3kWEA2X4IUZGci2l9t1zw3hDde5+V8EDgiof2xusJUmi
RmXLu53/MYiPefISoknLaIg8faQhOtT6E2i9dkEsPzZht404D9KpGdFeWwgxpg3Vw03pmWnzUQa5
qfh/QLBB+BXw7A/JQmxzBKDI7kjAX6KWwDi5aVITMZaHyZWPx1cBTzXIgJPha7DxEk4QBeeVmd35
VCT00TfPzysbhS3FMtbZhMTog/IRdfXJHepd+9BrJNVeeM4epHNYm/Dra+CTH6DM2SAczHffydxs
P++Xi7dilutd1wnq5HoDGbWIDr5heaFnjfEdz5FODo5Iju74p1S0RGm1K37hfpwbioz5rQFcLVuF
ilQ+bIOGm9x2V1uvg23mo5NwFvLj9NHserKm+724upcGmQt5GgGC0RWfd4cShHiST5qe5h1cWWwO
n1B0JjroQjMAp7ov33eK4o4T7jnJVPFyVp1edqrQMloiDwb116oqs2n2dEA/AuwDAIajoYPx+WqO
LjgubfBpAnkHJ6z6UccrWdJFE8jvzWuOrnm2YwQK0JFRdTiAKeEMMm0Md3hO3NtbeCn7AAjzXyPM
joqToG1UEUZQFDOBYaDhLnVwZavUtCe7OGRb5WD3KvVFExsKKmB4nTwGO36fHUN7Lbu1vL9BigHu
Legh/OCNl4AXEAE7511fk7+iFtyX9bbqY4tL/sjek9rbEfe7RZ1V6Em2xnP3g4RyPlwzfhTt5Cgj
QPzz+nBpeTZEEgjO3R7yp0P7GoJziae8SuJk1w4TQdKJBJlg58FEuOI5iU6312IpjgBVB1if0AUJ
SClbpmyTKdWzAGvhRY+t+loUZ9Vpn3Vw6QS2/CQ/SsOISjNPx9qpAzJlZgOuUG7N8c8uk93ZyLKC
ZwXFdgAM5lj9wsdglgqgfFTeBTBf4k/lM2gSwm0dmHJlVuMKLcKSS5lR0Ugvz22nbHOkptcTZJd9
wRV0yGHhHEkyaeuVF/bSLXpphLkkxrIUh6iDEaN2BvUZTfRotEi715XlW7oNLsywF2bclbUocxz2
D2RFNOOt6Z7TaB8EZ105JoPVIQYTtrdtLk7fHOMBm4sZZHlC8kETuGQKBFcSLeOu81d+/Dfv6o+9
8Pfns0Nq4rIbWj4XXcmHLiepeTk8o8peiLYPeYxZunCCUE8WZdOH0FfpIwexH5n4nZ+VZoQkxEBk
o8PNJPshiAn7sUisSPGGhPQGMjtW1sbGYZCgdAmFWAGxsYeWIqAAUWRWCK+XmUQKr5nZ59Co92tI
k/Y9AM9yT4Zqwo2AZCVkpvU+6SQKuhZDpJk/xqiY1r2QOYLS9Q0t8H7NgXhDjgX6mqkC6ASCEyuV
Evk5FzJdNkcgFGqSQr85d2R+7I7glZBT1DdK7rXqq2Gwb6/ZUnyOlPJ/Fo0FMNVdnkLlBYtmNjUy
W9omRS8gwnQ6BiRzbhtbysVcGWNOM99LY8mBpNmFuqRp1xT9Y9vJDjf6b1ukEBx5EElzNx50mzeD
ffsUkWQFK/YDGDC71cvhMvWUlpdHVSnnPcqfdM7ieNLVIEc9lIlVAP/AW0Ox0TM07lagjnqFrIjZ
qRmIWc5jYMdNBzz/yUhicnte5hD+1saeHxoXTi7IFbHMVbiEpLbgefiJJt6LSNYq7UtX+OXYmSsF
oPGpGAuY8UcSSQctsDrDkZDETOuVo7oYriuATCI2A+76x0PMmNQuS4C6xkWudDREwWAfPnfb1knh
USNSHviDvAGV4ibZRef+s6BoxkQxYzW/Pj/Bfs7s3+9gZjYugiznvVRwU5DMnJrCHPb6IZuIRfXq
5fYiLuXyAdiAwCJgSsASsblMPkiGdswzwQWmRXX8ZCOA2EcwjbP/uvO+6vsCzeePmxWj84n5McAL
o8yaelOZjqOaC26wRVhWk0ydpxjdUeAku+/cqrCT2Lptc/ECm9Wm57In/meCNNEPPEVvCgEJVXGX
Z2ZbW+KayMLiibiwMW/lixPh+0WdFgJscBLlz2pm8Zmb411LxnElrl28tGakDTBQwK+yZCdYs0yp
ARVx9cRBn7yi7vl8JayYb/Qfa4Q+FVAcwfuAne96ME0+9dKA96Kb5xbYllCxjPxDoRL+pAzbUFk5
e2vWmKkbA79NpBzWUPxGGV689+YMW9zQxzVeukV/cjGueREvFgnNL7EvdrCkJybEPLLgVEKbp/uM
yn/hH4HL0BAPozUOAL1rQyDr8tHMVYpu+AeAOFttQiJEbzk/EEH9N/fhpS1mUDmSrn3WVqI73fOI
JgAA5IQvCcgvI6f5fbUr1hJ2Sxvw0uC8nhezqEKCHiBHGIzBsR5lG0l5TX7fPrFLW+LCBJsN1SdI
8EoeTKBLMrWmw3u3z551wQxWEiCLL6ZLQ0xGrOiHblR8GFLAjcr5Og2mZw/U5tUHcDuk9O8G+bF9
LIOWDKG6su8XI5lL40xwAfJnv4Myi+gGxm7y0CSFLgNsEJKdMxoWK2d6dahMIOEZQ113IoZaV3bS
oNFs6xcnrt4VhzB/mPiBJpCLbzf1GkfE4jWDAh2A1gBSojFg3k8X+0Wu5TIVk1p004BOc3rH1DXT
lzdVcT88JbaSbYfGt/QCHTo71Z568/ZeWsxHguYEcuUqHkpAZ13bF+uc83BGkYlraNU8ZgUdzYEq
lpTvhMjh1UMtbwfZNE5GuPJyWirMAJz71zRzVDhxrJoGL1ZX+bLjjWKDfzck1YEjk5nYNkc9yI9R
dFp5W+0sb3LQLuzEvcgTEb84h3Pkw0RB4Nw4t6dk6UL8+1lQi7+ekUip0x51D95FSYogs39e62Bb
Or9oCAbsHP3oM+Lk2oDPlcXg9ZXg9kitOkVg9gU0KcDWh6zrSoC8mHeYOWyMOQ2DhnVmecdcaRJf
HhCLmsKnZ941dIfi5Nmjax26S4PC5YHC79w8CST59aCGsUpivxcEF6CmPu42HrS/B7G2+i42K4C3
wuaUFGvEoIu7F0pyIEECpFyAHt+11cLT+G4sdLy+NymYxO+M0UIL4rNH0pMVP+7z/Vpsv1T5Qkcl
mJYRMRkoJjIWO0nqQA5sCG5M9tXh2DsJVAps6pvyw+1tuOgZZiSeAeTfd3f+9dgAyY+DoPQENxzf
e+43p217/5dabzOrcCq0kAQmz1tVRcO3qN+XwsolvbieF9aZcXJyPRpePltX9y0erx+l/xLr28qH
0jKU3VesLb0w0P6LvBBo4pH+ZTHrQ1jjr8ZQdEcnnqg4FtQg5fQqZZbgtaSOkSiyqmMWb9KvurQe
5cTKkTHLi42yBXnG4P/JfGCIprfbazCfRCbUAxoMrIVwUhqooZkLsJ7QIZTrwugaeMVPZWgbyVpF
f+mEXtlg7rl2TDtVzGCDq2W751Jb5uSDWrt9uxmqY+QfB84MKp2ihcyGfK1Q/ddfwBzdrBrFdooB
qchHVLw6B+LdUEaWrQHRmcDtG8/fdyX6YbyG1P1gy0a6Let/CL/EQx7SfCJS0cCq4C3CbDfAr+uh
HfjRHaXufUD7CxdFK4v5g9iLtcHEnbqWF1o5YaZHZ3TA/rgNtrX1fu8T/HIaMjwgu7SV71Xytnts
yVoKeKnggCGijglczPe5vj7PUasIQzIAu/F6fP/0ydwTmjrNJqYOMCMu7l3SQ3YpcM5rdDrz3P3Y
xX8Ns4W+sQEECIKqo9tOTq3eae1Hn70m6srLa80Kc1b0fMr7rsIuQns7lPLK9lSnOjrokXPjwRxw
+2D+P5M5s08DsDt37F1PZhH832S2tDGPx/vMrp3QmsgDwWy+obt0W9qP519rRdMlh4CH39wwhusb
7LDXZqOBV8YOGsyuoO5i/0FUsxVH+O3o2MW6sMAG94I0RBWyWqjKEsgQ60ewwQIlev+EzZmQ6Nk4
GseBNuQrpQP2LVSATOjzbAP6hLrK7xfC7RpHoQJFep2iAXGVHPc763vr+5hl5pJG8bMQ3wccJ/KL
yPoldmTnTn70Tt42pY5150ZWbFdOaicW8re0J5ydUQQdt7fA0k2M1+N/1oIF+qd6bwBRM00uoKwy
hSDSe2bmx+lujP7NZru0xDhIVauEujRQCE4x5HqedAxZ3wZmR4D3evNRpHxElNjvM2dNl/E7GLw1
30ywGMObpIb6bfv9aYJtNNWQYJsShB0Eiz6Q01drQ06FNJvfh5eCVOQRqV6aHH2z3q8C0Bavqxkn
D/I3QEBACnR9AmS5liDaNo2Yi+oJLaH5WTf76k6WHlNBgDZs1uoQAafadmW1Fwogc1/Mf+wy76RM
VVodHdtApTkpMFz1b/Qn09TemP+lndnNXbzHurCXej+GnZg0Nr8zoRZJ3Z78WjGz5C21mXNsbjfA
u4sZTudJoViqPQ8zytf9/VPpbH3CR+b0nEOUlmy8u5XX1uJxubTIDGzyUegRelgsi1MGgvBSpn2C
dOJWMbtDcDSUO28NkLb0hp/b3tDpgK53YHiYG5fjZbWUB6Bsj52J1N97GDv+1lBJG1PdWpnRpQ1y
aYt56YTIC+tiPOLZ1pLja6+bOdWmo2kp3Yql7xoKeyTRzIOSInYj9IwYd6AHo2eUvQD4PlpyW6fU
DgZOobBLtw558MlE7Nqmf7Kj7pPEOe+lp2f57tkw8xqucG1V5+P281u+i8sz9QN7t0f1NGWCjFEf
o1f/rFFhRyG+jh30B4d/ZdN+syLcMsb4/l5LvN6v5uXcT/bnu/3eOr2j72xs3YcHg3Yk2Z+eflsv
1kdJXypncBO6AaOw6T+uvzd/9FbO0RwSsFDQwOsP1GXMCeoHPU6gfy24TSdn+zFOzcpI0CIN2I5V
o2ljp4htYBoTGAN4DpTLhgdV7jhT8+dQzfitgtKcg9Zn7a7LwwT/rOgdaZK1+xr/kbD1jRUPthiy
6GjfwtsYhO/47GvPwk0hKB44b84rmB7aT4ncU483o42Ju9HYnvPPP5y52Svbluh0De4ynzR26SBy
BPakOcb+geMvs0IP+hwZ+HqyJuFTEp5GzobirjLS2+dwzdC8YS/8p45GycBDst/tNPddRn9z2J0L
TCioK24bWgznL4fEzGekSjmGhDSKlhHzdY94BCz9vVW9BTpRLORUQAsWn/Q9BKU48mvzfNv8UupB
B+HLTK4E7ZMfy5lWneEnKcwXlU8T7ahIv2V067chZDe5Px5XUR6kLx34Z1RSFzvBt2J5err9EYt7
CvkBsN2gbA1cNuPUm6wAn3rcCG7mO/F+IsbHS207jU9OjmX5b3e73Vl7g9cRVulYFy4w8LGhsxmg
VCRf2EhYTzlJmyqgB9tdTI5Iu/QWFFPiU4UE01k6tWQl3FtabggXQOYDmjYqyNiY5R5iPZHDeb73
EtrnB/JS/cnQPlSQO4JSSEYNs0SHsbR93mxuT/Ic0zNHB8yZ80MD+DYD/VrXO7oc4H+kSgQKtbeN
7L30v5r+kEDpA60bUmR24lp9ZB7JLYPMEVLETNEHJNrc6EvIj5pQmaq+hvZbOKZ4aKOpdO5sVuGQ
rgeVijyn5iVspN1x7KyJhhMgr2tUImtWmO0pq3kNZStYmWqwIN2H53jDW9BB+RINn8imusGduEn7
Z76wVrbL0vGcMwlI0QE4LeKauB5gqAaQuOngbfUsJL7+aAiHPLXS2AKypBxaE3olZPitqWBcoUnt
5p+3N80C3grOAdJ+c+sUolZWqjUsZCHtpkYEeFQ8a18zFCO2HAEyH69eSDZAIdSWZ02n22YXABHX
Zpl1neSAy/QcZrPqrI6+KWZA1R0NW+83VUd0MEQVmm2Y+IQ0+FAeeOQ5FFM+dM9GbJbVSnTy00fg
Y9DgC95GMPuBAvN6DTq/r2O8ZUWEf1uodu/Xijbzv78+KNc/nzkoSKFLfQLpQhd4SaJqW0gLUKQW
qTLtswoKKhzl66MRmaDjyKdj063tsZ8H9do+M9lIQgwdOP5FtASQ/GUAZfOTF5te+hB7H9NHrN6D
r0X7lZORAMB6e6EXQutr28zRKrSxk0oFY08SippVVxeEy0/DS1lvKgClLbleKyXMAfSP2Z77tFG5
AIiR7ctrxWaMlRK5dgnd+4Br8l2qEQ3yAzJ4aVT5MfZE/rGtww7su9MEMdEsUCSSVLGqErnkgS3s
UkUabVDPhfspjYsCCgX98BlP/fiR8+n0C1wqZWrdnqifLgjzdPHVzLMABJIJuAKAEKrkgPC1upEA
3I6DvTLUNNKTFWsLO2KmWgZSbwZ7St+rdhH9CEJT6Dn68NxQeZHLrR49pWvCAD+vI3BDgO8C2GUV
TSEsLqVN9F7Kxm7GwIA4BPRoY1lvuSA2teJZSsw+AU1mvpYCmU8Ss/agkwGmYqZXBkyKmUUojRst
mL8AEomryAnS5AOkGNxKRCcs+AtoIqKmAlomQedZVrasl1PfCwPRVWvg+5NdXZFQPrYBFEkTz+66
EpoL1QR1PjtMX0Gb06bnNAMPbPS1hq1aKL4gvwfeVWkW6MGzeV6Fi4X0oSmuxl0qut6xeII0qalY
23BX7GvT0slkZTKRVmK5hRI0TGLn4D6GWAnKDtcmuUAfW15BqW4856RGbjilsincDfQOegX/In5D
FnrWDABLKIgevjvyLwaIR5OmgXUBIIIENxFgjMUv/kOkKQ2pLhAvIC0ksUnx0L+s8VksvNxQjcTM
AnEEygV0oF8PNBxVzuMQfLhBTlDHgmbYxts2e+2uQfJ231i73+UWuHsXT8ftbWew4MIuLbNUGuj4
TRNfLCRX6MC1Vzh8T9Ie0E0LEk9esOIL1sYpMiEIB0H4nOMwTv5PYZZ3krn1dylFo7F3X1kyOg89
JBAhQBWQcq2etniULub4++Fwubz6JKdeDNvFaWhI62Smv5fQzkn5wKJcT9o95peCjX3tDP9Mw1wt
LhstN4jg21iDYa0w4w+ZJvfKcFAo/4QAI4lWAoylWxB5JbCWITWIPkSN2UpZg+SabgxAqAz7oaOd
QX75il0YJsDRffAx1WuQmCUHf2GQFSQVJ/B5BV2HaxcI/pEMIhERxx7AnqDs+sOH97JL8AZZe72v
WWV2EhLdQ1MOsAq9SD6jdeu06r8aGRhJVDznQB3MuniuF9smjiTgbcTnhpO3kjCZjRARRXRLiejc
NuX1dyH7U3t2ItpitOG8TV+vbJ95vZh7BjRfM9QUt6ggsOuZQIG+4MNMcqENvk0+261vYz7XYifx
thV2EQuIEaC1FVbkY0rk98FsHeG9fM23KOOvJfAXqE1w3+Ph+i2QMPfZXXs7L+CCNFBhTCGD/dqE
ttrvhhHNJ/TMbQRUua2YFCZEU4wndcUDLbi7K9NzbHThBIZ6UuJcgekYbTcGDcMTaLhy0n8G+cq6
LV1eV6aYACGqBD7hwPrl7gH5OJ+1R7BVZVT+QlVzFYKxcBrQOYLHFThvgSD8xhJcDKsVVT83pFxy
Kzt7Eqmdbh5CpzZ528rfsH7m7Ttj6SV3ZW7+nAtzozR62uhhaKZZmUft1bfqjHoHEM4/bhRTedpM
jysWF/cn1OI0ZM0VHljWa4uKLpRFnLWS66UR6XedZIn6MfoMzyDuIfKpqx746VBna3oFy1vV4JHN
Ac3eTCB4bbeNkOcCe5vomq/iDiKBaAK8C8jg9o/I6ZzX1nEB/zWnj+CgQZ7IIwhhnm+NHrdj0BTA
fKRWwZvQEPDa0Ez4BP2FseUnuonmX8zBoShC0hdQzZPOgobYKOihaO0KyT6Ydkku0jrfNLM4+CEW
TS147AUqV1R9lwK8/Ey++5WgxLFGsrg4WRDZQ+iECjQS0MxkBSDjLXqlFd1ncxJJt9nGtNvw8Ft4
fJXoDH0Q92atIZULGqXb+2Ohrw4Td2GaPWx9qcSpj+tgPItn1OHMxvTOnWkQBYrsL3xlWW9Ii1E5
JG9vzl133GSrdAaLBx4xOhQgQHAoImq/3iszwxpSH7h5IX2CBEtOPYE0FL2a5/5fPLPn58B/TDEz
rXohILwTTD2b5qu8K30Sg1fzyCN22mzkFSDKdwM2ewWBjwJk2hB9wFOHsYbEmOZXMW495bX+4J+1
/WB2T9JdbD1p1DkIIA4KSHCu3MdHyXUrQqyXbHMgSLU+nn17xfcsPIggrfP3W5iF1oYRLpXTgZRG
EyiIuGwFzUOVvJZMWLonQKkPPgfA2ng0AV+vZaeUWjzqk+Q2ykNkkDRzfGtA1JZZYeze3rtLQTE4
3v/aYkKZkRtEb8x5OG8QCxPjUabTZ+hy1mgfsg+d7Habgv6hK1aX0mJXVhmP2qEQUUe9KLlzdn4k
wsHbqbvuiajmyTocKiLaH9NEg41C61+3B7x0WYHFCA92qCMgU8zMbeg12dTGKh4BOmRmfNI/Rv3b
bRNLuwRkDMg1zsoVyvdb9uKCqqZQCMUag0tG4GUNyPi2IDvdBSvB9kK71/yiAIXKt/IbeNOvt4nY
+LqWchhKj06v8dl/QVvvqQYNR7chJD18YYPitfrVkd+c9SnVJBgdYWU21aXpvPwGJuCvFTnwhVCX
3FzJOXQcxXWiOJk0GS9GGZRuE+fjkw9hx9+qZ6itmbceOrllLtCOgz+hTc8ouya1mh4ilWjeKEdQ
aMcIMsDHGvOfYioDM5N3qPeQsuRqhUo+F+C4R16GnlghgtwM7yvZV4ImvsRWvRR8o1z7OaEb5G4M
2qIjfTW1b4DKt9tJGNrSTA1OcTWxVp/yIktOYl51yCY0YlHSbASDF5UyVUJEAbAR6O6zYHyLcq1C
GlMoig0npzX60jUDWPAg0o9QX0k2RaJNm6BQ/V8i5Jp82soKlLWyJhPIlHbNTs9EbpsUGTRpEqHQ
Ogqa/TZDK3vC91ZWoUWSoM0fqOYsqD74pK94ovZ961E00cafKaYKohC8wK9xqy/eGH+XTmVx1X3Y
oekSqqJu9FTqwB8rUPIGyV5OuG2w9yzjf0j7ruXWkWXZL0IEvHltWDqRFEG5F4S0lgTvPb7+JjT3
3CGbPETsfUMvMxMTLLSrrq7KygR1b2A9Phl3qgCXWxbh4vWWHVW5HjNUQ8/BVtaD0z4y/CNnc+Bs
SKBhJy0cxDvlOJhDcRfNzTjtN2B+dItmWpR52J1msDU6a7eLnRKYoZy8SXvw3n3mhS6WhpzoOpPb
xsJtcX+0MtKOKHfM1BrU4ZBECLDLQyqexc7omOMEBs8XET08FWFX2FOKAJqqetcOT+MSbG3+ZfrS
hOrL/1imbxA/59NikkLxrL3xhR4TobL5fJt3dt0dFsKBux4AsQWk3uBTwTF8vaRo10wriM6JeAu/
aeOu7VDPXygs3Pd0FzbEaxtpMfKhBGkLvDB2GxB/gCkqMJ6/Pcvfdjox187px1FWL+ri0/Tu4IBm
FMEjDqTor/u7cOWMMDEj50/ieRPCzOPDMAcuN2t08dtUxNYiq6sI82+PZ3N9DoDNe/z79w/4hQEq
clKkIQJNDQyoENGwA2D+3vIO1TYInw1KQSbhmLcy0fJt3ywEbb/R5qOxUVdTqaTYgCVM5+Zu97G3
AKQifQkoDjgmt9ty9fS05olxUiLiG0vX4r3oaUag/s+aUadu8KMi8gNWnDsCduPPB94jIPpG787q
OdnYxc/re+o+rc8AdxwdoSD/1aH/1zwNGGW4ghX6CEPv3rjtfn4AeMazoo/7UwNgoh0t7KK7TgYP
NsT9eJ4C/05N9TDlNceFcKkxgIi7UU8lozFHdw0OnL/eEovnvbm9NEbNrTb0kT+NknDeQV16rejJ
s8O9L2zb+Q6g9w7WDh4FdExIu1PnIutiv/HaRDzvkDncsJbuHP867dKbbXZLN1aAvUF265dInI5A
cS5UkFGL5xD6pT/WV0lAPJ+TL22zX713ZvCsVsYTpF/IuTvHxunxGO9FiMDgzeRWmqThC679WaK0
qVB2vHiO5K9y/BxzN2U+R958bOUOVhVx/YUZaoyMIGSJXAvwXm+z1wz0DjoyRC3Jlwt9R5wHkZAt
c1RJv9UbXY5BWRpaI2EMzQBjW4tiwOMPurt7ANsAcJQD2IG+D4uAL1l+VMQz+8Hsk96W2xX0TNDc
IC+U3e8bkkF3DwL1ORK/nl+FLzktVwPp3BiqbAlfrOdkmdnFTrFEwCbc3UcoSc2caNAIpgF/jO8z
RZrCVG7WpkKY02RNgp6sPnZWSIoT+mm//bmMkhDumPyYGYldEKimBzQMhwYIHc+Pp/heoWEWZIb6
g4CsLXjTrofupYzG+QG2lrHr9V21zQkq7nr1mmzSrbQOZL3Vl04sf+8mu7RJXc+qhKRqk8AmAg1k
P0CNNdMoDycL24zYf8jWbErddGbi3aPxsjDgewswK1DOtCigqlYpd1E34kxCAH/LnIpEs4TkTQ2e
BVD4DJkJTrIIqqUgwkP4xWB3L+XH796xl9apO1YMuykX1XEe+s6AktqrwqIrl6iR/gPOQ2dhrHeK
ObM8ljxDeJG6pjN0k+oNHBPK4jlFp0qzKm0w0mWBYsRRh5Zt1Rgiown+PDZ69y6/NDrHSBcxUBuO
WV0gvEXM/vLm7YCyIrt9TVbf/eFweM23W0F/0h1Hf1lyF3e2Fdr5UbpH/C6BBJw6xXEZeZFcp9KZ
/wF/SN/brQEemYGxHw/wTox3ZYY6MbnoJ3EzFHAW0lTYU6RiTpkw0kdPbJaCgztxOVDXiGRB8ceB
EGF2XBdz6ctxAQ3hUjojF0lmntxn+2DrFQnICVDThaMxH7urKw6XG6zhXLAz9OkXgX5hLJ7Ysk8k
vz9nauIbQYuBtX3QLtwyt4nX2YwC1QX4Hfwj3SrWS2omVb7anYd9/MQZgpPukBb/BpWWHerS7rUx
RaM2tO64MDzt5jRQhqmzJ4VSlIFspj/78pNXbZhTsxLSVRhYAJx2zafC/01HPdDlLfphcisOrC/t
MxHNFM9z7Z2vQexopM+lEe7K89iu4vAV1BEJryfbwK48UkMTL64N1BYY03fzfZ7o0Bg7c9GrmuoB
FHxIleyHwpZKHQIQYu0UJ7k8VFxDoBA7MiRyss8S9CS1Zvk83rmiU6ADdx0CnxltU87oeSPVY5QP
SQbwnaSavQCkCN+Q+GmYG+t3pZQS9OygDt4wryAaQV4AejU78SuqF7vO56N0s1Uu1pDal5oXok6s
Kt1ZQq/9S11CaAsk2FsORHv4GOUoMWYdmOrz45N3c03/LqDIA7c6MySp9L0RB2OnzAvIWcFeQa7K
88kSzdySDcp7dTnq7lUBGxvRRmNaseGXzvT9bfjvKKgLCPSuo1r6OGaQKDCyfQMUwUuMLULKjff5
eMJuYTDUjFFbvh/LTOq42RZBH5+UO0JiSscnjxSE00ur33D6SUsXOgnvTiHQKXgDI3iDUsK100pH
uYQWbwyjTd1arZdAK4aLBzPvV1UKMNDQDC9ZwC6RSd0W+ubBopiBNmS4McCcKLt5lCpZh6WLog92
QisZj0aVpyzkZqhvzRIBbJCDLf8N+W3xze4r1YCYBBHbw+NJv/HZ1GdQcw5I45ixWdTPhfjMYlCh
rjBkzwxRzyn3qSJYj+391ktvDuPFuKnDGEn5JA4N5lssrSYgkoaSbRitKtFo/uQSUSbIRuSgY9Pl
gxqa6SpWnPwP9931RoAntsn+5QDwy18ff9XialBPvzoI21wJk3nr5YkTt88SpwdffuFqepoTcdW+
9eE2xpRkpJaNmNmE44K7uK2zYSUUECcg1INcC4qr1xsi49O6TQupP9fyJpSRIz5kB03Qmxwu913y
MjI4UkaSVSlBUQPdHBHRnrnwdRCsUYVnNwf0pUjI5fZEiGyh38niSlqEwNxzpfM9OJNLIgins/8j
qmMin8n4yIrIEJfFAsrHTFzJje0PdhKuY+mj1g6ScFpYoHvXPdgJZhILQWHx8rmeHQGvypqRmwGa
LVsufK6nQZ8GkI6X4SESPgaZBdvOuuItzotMBnqCsvZRtQugVPopgP5DqFKoaKP7lU2GrOD1R8SM
p9RSi/6nN9F+ww5RI6K+42Fp53Zqh60OENnoxBY6NHbeM0BPhrzLgPJA3R5/jydkdg8Xx+jmU6j5
YID2AtB+Ys8sEOdC3JOYfQLO2ksXxky/AWhDHOUfBbAjdDEDQxXIB0Pu7+Ad1LIgoJ0zpUqymlRP
N0LbgMfmY2yzBW9Beacb41QqwQ+nTsxrlj03uZt/eulpYtdh54ScwTWWzCwk16ir4MbavPkvQkqO
ZdSGGbG8MYo50FTue4gltUZa7dN4qe1icV6p4+4lGjvkEjoksxVr+rVVsk7W6gO4cCK9gfd3JBPi
p+TxrvldLXrbAG8BzgMIp0OyjLLKhdWoTDxWE+XQTrUhymNFoLqGRgiAkdzXEvnM3VHObENwFZBb
AgLzekrbiAVhKVDy50g0pUSHyn200gSnHA8IIoPkp9bsCjcu5/1ZGOi9tcT1Cp00EUQxgNZeG57i
Uom8EZ1hQht4L3I79vbAo6KWZz5PhDQYP8awS18YVYhWHKuMTsqM6JBL8vd0ghoXl/Z2rYj5MQFM
bT/lfG7CNXwWY5Q7j7/03kFGIRxNRhACFjUahjykbJAnHj40rK0Wt2HA2bkhqEvqZ3S67Hdzz5EG
ECQyiy4RKhztOq/uUc4AV2dloE6kRwcQaB7So2xGf3u7gbgBY0rmVrHCFfTQjHTFWiVKZeAdPcaG
toJUBeL10GIW/NjvO43ekZffRe+QnOM9QcB3Kfy3nCZOZzV1aA5I6/j+h9LjGSNk+pL3nH/0wigI
1nHPajPRCqQ+8VCl/ErK5ShehQ134nvNbEXUsSeC7p3HK0tv/hsrlD/hmWCM+gpW2GP9mRml/ez9
rZw/0VMZ697zY2PUNpptgdgFXNPAU0LkhD5oaa8JrYdK3SmvKmmreR737OUS+xUMFZ5n0JtbiBvv
28N+Qk5qLo9RMyhGgtoEJex1ij1KmyHnCLTXrZFRFs4H7bL+78j+tUTNYq+xedUzE3fyc1NG+KNx
JMt2kSGW73WyjyTS9/yCm6SunX9Mwl+hxRk8kgg4rp0HcDrckAsjdyqyqV+xVZE8d1WWWUh8yGbT
stOzFFUJDoQoDo4/iEvKRvSh+OcDoFaI5gSwjoCP6foDQJMZNXOj1yl9if6WNRlc6al/Sw/stnnK
hoXR3jkMKnthbF7qi2uP6RLIgMLaqQ6LTQpAF3yePo6N+XiH3jzvfrfohR1qVlMNlDhCDjt9JxtS
4O/bEpIm6rQuhXXRcHrcikRKJYaAj3lf9NpKjeM1G8Q2mCINbuzsx99zd5EvPme+QS6GnQYCUsm9
hGH7k+uLaw5dW2Fc6iMHvtlE1OsM2udRvTALd8/NhVUqboviMJNrMGye0EtmNbJveV5oxBlvNd24
YGphXenIbWAg4KKAJO3UcEA0itObUj+h53wxkpmvUsqZXu4fOhPXdVEPzB6GxKY/qfLWVSCZ59C3
wuVmmIOJOGGcAGT7rDxZOSMSENWhGrNEbbiwmr+++GI1pRpqCn6HzcVAFSjspbU6gCckkjdSAy3C
sl0lSWU2wtIc3/PxGDyEbIEMBpiVfhD5ZSwySsjAVbyj9QH5MSiD6evOzo5FDGKE7v3xpv1fPMO/
9qjDWkadXCKZgEUNVKcApKUIBTNPO30oCh2HWJ/QXZNKij4IrF5robVg/+6mgmgGnqiA7kM64/rU
aFosNWWncqes7YkyRrt+jHRW6J6mWkZHRG+Dr0hvR3lTT1toyZ/GSMSzwZGZibTCQsfv3TW/+BYq
xqsGrhm4CBtPSKyejfRaJJyhjCZgzFNIhvi/ufKAecPsovkDQNzrobOgUkxqGUs9Du+loPeTxYkk
W3xkzj9zc5wuzFCjqjm1znol509ZglbLCfxWRldUSJWIbNQxUPCRZVWP+hrkQHXkoSI+FKRuit4U
0Axo1OoUr/l6ACSiZUDVz4/voTKUG0WrvXXapqKJ8L8hSpxPKBiJ3ZOfFtHq8Sah3+qzo0f6HwSQ
0GDGZM3rdnEWe1/rZFH0eTRplvumyk9+u9hSfm8fAnYEEgIWrXOIaq9thGrUdgoXYZbkcXRCwVdW
as2BhcUD0fPj4XD3HBzwuYhy0DOHHCF1U+T9KNZcWPAnJRY+4ki25MTu+SdeQL+KdopDHjDyz6CE
smJcmxKoZPUsX5K0ni/Hq10Bxjqo5SL3gXAAbXRU+K4MxeSFSl27LLrz2C4B3tozPOEH0DzD558f
j3geEGUMzCHg7wAsH9U4uueBCZlR5Jiudru4ODElfwyH3PKLpiUFC27eqcC+Z3t24UK+DRBmwpJZ
mPm3l/4GGeyXTD+lwlC79TRaatPZRbKt4iMOGlNPVjOiC3NbsK7fmB3X2X29mnpblJbKWDdFb9QC
0EUOTu9fnlxJojIecR0F/ahqtTuFIHLOBH0AuLGzFUgoS8DajLbPmEq2bX9yn4wFcnVWypntsSjM
QFo3I2D54KjHMy4UkNHdogWGS4122ECpo2X29Wmps+EXWECvFtp/gbQQJSwWXUkM0P9Wx6VXu8VK
+Uq/Q7MDky2omh3PaDbsoTIF3Edo1LYaq3faLXQkT/2mMcBR/TQ60ULQcQO5/p29i6+h3BeTixCt
DDF7vN2apVnrrekTRke8jovRI3++R2Aifnxj4Zlw53yAOR/qpwiXQe1JA+nTdip9LWMblwuNQc71
ln9VJEx9Do8J3/n4fNx6BLzWka0FNQgYRLFpqS1S1mPvNQ12atQVjpJVbha/a1WB7kroCvn+No85
Y+KkAGDXnwZCP+prn3BLL+ebi2L+CBQu8N4DtRdg0tcuMPIavmMKuXZjDWIBcrUSyujoH6XciERe
Hxsjh6JOqXWmV0LQC8Djt4VZuOMmwCUGvAsUW1CFVec1ufDzXpiFLAgvGleMXr2+IX3+Hfk8ypQZ
aRWWKMW+iIPV8FJXq77YFYnvVEGj1wI01N5CLgZWWFyICG7wYth9AgfpwpkucRYeoq4F9BVKbZkK
jSvUHKmEbV7pjG8PiEaHiKBX3hjanxBllehQggFeTQszFviFNOLN9YdvgLo4qtLi7EloHle5z6rM
w/3k+nnJkUgD7Fvt+UFfmP15KNSxB8AZdYK5Bo4iEjX7XRWMAM51rSsGeu3rIBuJ1ZdQeFJKK+ld
LzfY3GjbvwtWbzcdJK0kJP+Bh0W0SzcidVrUxmwUSCd1cqbUGp/GQRcHNKRKG20kiAiITIbBmRZf
M7dnDgxAPLLveI4D1AaG3OvdxkQDJNVLXj0ZjGOtvkIzNhFw67q8WXAltxcAZYk6WAkvNRJXwRL4
srfVKjMG8p0RFShPURfBADrqUAEOrMbp0MTRmSGAzjJozDkzNIJ1arEb35oOSykrOoEHwrXr8c8R
0cVpyyWhldCsp55afdQHI/qrrrNVtu0sKG9CIoVzwK8HGrpvghq9WRsQHDdYQ7YYm7cUm0f6LrFj
q7CTBYjmTRBOfRb1IJkSga1BiqGeep2bWfAAAgM5iLGYSb5xNpQdartzda6BaeLXTv7CgrAZaSAD
EKw/r58VAaBh6xF2iTjxppPnd84B++YBgMMjj6V2gsYyfSqBIAm4N/TaAf0hOZMTgvcuehoNcMDp
kb6HWqGxxrzaj0/aPJ6r4w2mLWRlEIPMVOM3+dqMR9/GEHbaKchdld+VEPCMqvew2CXogHts6s4S
IhsKaUwed+ec9rreWb3QyUEVFcwpBLNMqQ8s8WXCo+ieIh9jsP8prS0m9dKcTF2eExdM2Molc1Ig
/VJCyLf+j6cOd6ICvBwYClHooElLpHIQuKrqQldoCiJINVELS9U0HQEE9JeXwLa3CwUcIrYHkvig
nbwRqRUZH81eKg9rakA8AVzL7/yrWG/GJdXKu4ZmZw+ROVwsdIiTiGOXZ40QujxArhPopdwC+bPS
KcOFW/R2P2DOIH4G9hUgeDGD1/uhRe5TUgASc5VTgkbAYOY/Bx13Ce4qVOZZlJrLhcvsppfltyyB
+i6iGBFgLnrJkOnLiyj2I7exRrPdfYnrUf8BzGif6gn4stHtar6zRmMX+AtA8vj4ANzmmOeqyC/8
A/le3JrzrXfhW1WxYZtBSCJXPpf6ZHhW4YBVs319bOam0+N3lBdmqCus50pwCAcpeHqIZ0Pdioxm
SQL9ayL8qjJ9W4QQLsjCDPQlo9njHTTdc/F44SNuMpDUWCmfliBgUeoQH1G8+Q5DGMLrHUHzmj7z
/YrGYB4msIX0RkEKWyVwrijb7VmQ/D7+jnu7+XLKqetMjlLOl1lMuQK8zV5QdDGCyvUmrk6P7dze
G3hOzhEhCB4QjdE7q4Zmm5zFTeRKSAxClBJkNyLLE4U79qtFMbbft+G11762Ro2qbNsw7706cutP
kL/pnQW5U8MD/yyv87pipWBOnvmTOTIYk/H13DiTLYOjJbRz0JZUem2A9f4dlLUrllQ2a+MNpf9U
QNsxRoRGJw1C5I3BrJY424V7e0IBwSQ6ySQJdx312UEUdVXMi5HbWYLRbVYT8R2FtMfJgvyuCU4x
nV03RgFMbmT5x+fW6i2Z5CgRCgnu3s/UyNbDQID5Zg6B/V+sH24nsFApogRmi+ujOfQNbotw/rRW
I5HqNC2YQkoOnHakiASSss+P7d2bCnAEoGMQqSUIylL2eDXWUqYrYzev5VU2JXrurWRG2TJLib7b
VC4O4qUlyhtUbYlH3QBLoHYRLL+0ytbylE1S2qLBILfwxuar/7+xUUc/qLRCYLICY2snEgUHNOd1
4UCaJczI7RwCvT1fvqhqoypJa1mHaZxxecxELq8YVbtJE9dHMDqtAnScCF1IWhHx6LTpGKe34xNo
X4rvesmn3/0GtC7M4HnEUXRzGzv1gQQ4eezKo1Mpey/ceOWO574ez+hNRwJAg2DNmDHrYO3ExUXF
TgM/4OXNxrE7WNpeeC/N9Kc4RAa/ik0FegsophE2J+VCKnrB7E0Cokfvt5+PMNtsW1s85sfaaC3N
nNatxVrFWkE7qLbnFwZ767IRIOIU/pMg00RqwyaJ3ycxP8RuwFjeTnyqY2cEqLXklhrsbn02zh68
0ax4A9i1TO1TNsS7t/DZxAXxyPFNmbnnoT5gRhb6HghA5dvtq/19+P723vp9vGcK0kXk8breGSpy
y8IskzVTIgjUsqapFoGuocxc7wOoyE/OBCvawkV8mylDclwG6xs0OubuNjrsBjil9LpqyNxxLb5A
D3bvf4BOxJYc5nn825j9yXuFY93FLJRnjGjpjM6LdX1TwTpEmpDmBQMSAPvXfrXqhSYtAyFzoWu5
RVVg49uvQLRBYmCm8x+X3tRzUP/IHOVWuTHukliSYW6VOulx4ED+xq60p2ojrxIAUgSjPEtPtdWY
mt3Y4Sk7a65nsk77ijZK9Yl5T86LC7A0BdR+ZrUwYgpt/iaDNQtL1ks7sEDmbPBGbnlPSwq2t2H1
9YxTu7oourAKcyVzGRCITupRSHbSuBdbXavOQg9E+sIGmy/tR1NOXeoF0ymDJMIe6z3xXWII5SYU
l+it5o+mjKAdC0SCs1zCLF96vY1C2R8FpWIDt66+WO61WEpz3RmEIuAMAnMBCBOAXNe/32Va3ok8
F7iS8ndoDkxmh5Bo+o8PO6J+VDOBi5upl2d3dBH9D1KqDWAPjty9YIgmdITrhQfVbVoSQf+lBcqd
IC2ZMV4BC5z/DD4wdFAduGTHjnYu/VV5K3dFfyNupU+tAw3jEnf5TQ/LDGz/1/rNZYGKVMrzI6yL
H36p9y/xN+TvNslXb/g7IjhjZIqrsFgVZ4HIS21Od65hzCqvodUVvFZIoVzPrZhlQitUJZ48kJjB
Y8cBU3CzsH70HkSIgVw8jKDjVQIPAnWO66kPazn3c9cHqDCWnlRkRB/vkBtfTZugzm7WekrjpzCR
bfsf5g+G81K+8J/gPTmFeCtJ69gj00/ylB56l13wnTcYg3+MQ54SM4kx0hqwHbS7cxXIQzdzhU3x
GoBbQt4mJnPAYQjI0s1Anzja2nw1XpyGOB+gGDhby8FTOTTb1JtIsiTHSN/wsxHEvqBqnrFO6FG+
NhJ12lS2IpvD9aKHtQRnnI6mxnHTL+Tib172tKF5f16MpuybdO7Vz12BeKPub/JzsuHWxZPqLF1x
i6aoiZMntlABrc1dZgMe11Wy921/Gzyj7Wrh7r63QpeTR/mrUovhdmUYUkDBJXp/S3kVxfbCjp8d
96Vj/504OPVZxWGGC1OOnZMZIfY4Lnf7NRqzAtJ9Fa/aOXKSs3KQIpIuLRRdzoA9JDtBoI5EJBJ3
dD9Mhfx3MYckrrDnoazwXB/VPSLNjfAT7pec0p3dd2WLWqlmYlo/YJLSjTfhuiGeU1rt6xKwd/4R
agKvjFCrFMjqgLZiGAlWyUFw2D2/Xdpyd8cxqzXOZMkail7Xmzv0upiPi7J0pz/9p/AUfAkV4V+X
+rJ+qWOpkeCKR4mZneEAqPddm+GlOAEvW166yVugD5tn27KGzSxGhdasV/3oRIt9bXfmDhYBIoG3
m+u5lHtItT5ufbYu3fTZLyFD3djYdguNX3dOEfL6Ekr92GwKOvavR+VnTFyCMbdyWW4XJRphUyCO
/YWL454RZGwBNAZ6A9Ka1MUfC0nKdUVQuyG3ioAOiwNbBZDg8Vm9vf/wXJqz9ygG4sVEy65KiVaV
RZkBG6IUKDgmoKLP22SJbXzJCjUUyOplfc7CihicGBAp5cMip8vtbM0D0eADUPrAg4i6yKVcDaPa
g4mWW0/iJ8tolszrsox01KEYyWg1epfrmr8GcVaJ4le2sCXuDnHmOsfew7OIxshzsQzSKz+t3aFr
wEynlKneVuOS2OlNNIjdANQS4OeAFqOWSrccSkHrjaMPeE3FGaxE1FHPJz3rdB60klbOv7HxRzd9
tLURdAa3pGJLB2SzcaBsZsc+9xv8llkvLsSJSQHt84DPKMbKkdhXT47MkX+pwZ3xeFfeW8xLQ1TI
BO5MHvB3pXYbqKWmIke64iAtXVM3VVF6OPNXXAyHkbhcDnKAINA6SL6sejd8+d9ZrSN35wClhJpg
aBS2g0aCwaqMI0/WIBuH3OacffeRaD/NVCCPB35vF/H8TJAHxRr5plAdTLmUplzRuLUSBs+cxmrG
NAW189jKTcnkd+RA9OMS+WVaobyyMo1ToKpMg2KCuuY26bNhsXpmcRsFmSdgUBNH3qDmyxu6tlq4
rG+aOGnblO9sy26WQYBt8Km97lCM1gujWoHkcF9byAhb+eozt1LjhTVU6DKe/i4M/e7Wuhg6FZsk
XSFwre+3LiCYlmoXewkpItYuVl5CkGO3JHtwFL23UMR45rfDU7ZeqnrfYAToGaBc1dSnQ88KmAEI
1efNl/I61GtPeWsCS3mNRJ0L8MirrbgkNWdnzGSnjWYKBpv9HYUSQJltG0NDJN+GMQOpNlCY5LrM
gL8P/3V6bn07H76h/Ul6Xm9zR2OtxxN4J1RFKgIodFxKHNqzaIoeqY9kdLwCO+JDMqvY1r6JZjrG
qV+znbZdalK/dx5w86FsiXTX7Huuj2jRcmxVMmzrsu1nJ8aE60Pj8Xju+TSEJShcAHeDjh4qyA+j
UFSGKG7doI6S9dDk2arKQAjBthqkcFB2W7B3k7qfVx+pbQHoL/TaQO32ekj1GCsJk6Qtni8S2UUn
aeeAkcr5eTys31rDdeB1bYbeZEqiZEwEM7OCML+WTtIfbmNZO86QD5XjbW3pg9iEPHfkeaWZ0afJ
rI5HlgQfIDgaZ6GqkfwsDP2GR5ke+rzaFw6XrcDzrbX4Jhlk2+omUgAte2YDS0MVA9VEZBKP6RlV
rcKdJKt9y9DOjUIN6RWjdMbAEGuzOQvRhvtpuFXNf2kGD2LPrTcawVL+i7+7LS5WibobqrRusqZO
WpePN3W3EwrdwYT40IfVDL0n/Qb/NoKdJDIjs7J1/tk4Jpz1eA1/0QyP1pDam/zQsQzv5a3bp/YY
2wCm5+wX8Fogt9EcBgwa0lqDski/L4uJCP0mKVYh+1WAtRFa76iXpKkuMG+Tqsc7pTI02Ri15w54
99gU8WAW1z1vQVWC6X+KVdUTDuQajF3F+zw2B1XXYpNrnwIwpXqHqAatda2DtJHgf0xq0n2Dqb3d
qhCkAI3UKvwT+eEGMpJoQvQHb+FS/M1mU/Og8ECyIEkIogIU2a/3Ta3VXTDJbe2+fey/AJphCCh+
SHZgyFdIZpnbufyM7D5jQmrYjIz5bxac9fEfGYCKQKpnrlmy/kycs2CyJMLVfgrMAKCrWff3n78e
5NM4A4+X8N5ph94dBHDAtIkuTZrXs62qNB2UEWGhskpY9k8otzvxNfpUGEfWrKxqXLV9iaJqaetg
Rm5mTIRkK/DeEFOkH0EClCJBXhw1bi91E6mn8kOMtDcWIu1aOLEL5/relaBAWg6pGFBdztiP6/UR
oirMWnnG7Qpg0xrdWqqNghUNqEol8lsk7NOO1OVSbvJeJHFlljoepVCyFT/DhbX9i0aKg1ii5zpe
+2fZ6IFbE8yZPpVZsQaHNBuzqqF6XDrBQkLlBlsIpzazbyPBPONrsEGvB98rYSEyHSCbPPrLiaZC
ccI3mvN4KsFILwCgYOKBuBcL+/HOmn+WXmF0FIiA9oOzGSWga7PpGKVixSKOYaRdzvuk5pcwQ/dH
dmGCml8mKJGTGrzGLTm7wFIGGen4wO58K2bWhZ4XCH/7r872+5fHY7uTNcCcXlimkhNyEfFaGmBw
eMRYFZrc0cZIvjvyB9TNLZaT0ytcUj7o+DRjCRN/Ux/9XdAL41TMwYs+iLCDAODYnbju0McJn+Kv
A/gU4OH5N/RmDXZpjcqCl7sBDNJ2qUdyr3ggi2Iw3bU5E+WDn0nnABmMtxJQ8EKKBwl4GK1sbqkG
8IVfKJzee1lezjmdqdFSz+9yAeaZTbFlnpQn7Xl4VZ7AR223X9oh2C2l7f6XVUYKF3BrNIrQKOTK
5zvZH3ByvIGkL/FzcQqsydH0/E+AwQckDQnzLrin2mR9khre06IU8xxr3R6if7+AWmpWAKIgFbHU
hWAqie7ZNdLwTsxuIGfh8cTbs6XJ9n8f7+47BYF5d2uonc7ddhytNqgyLEQ6aoRB3J9hJaOfFRKT
H6wpClboQ5zBYw/cuFXxuDyJidvWQMTyehMvrPedd9DVR9Buq5YSNpAx+WrS9mbAwVf3oZDrnVy8
Ph7vXU8FDkgBbwUVCuKUJc0fND4vJLRXTN98vmOrZiFRNq/SzSpeGKBcoSYUrRIpbOMOW+ZNciQ8
hDbTWV6YsLu3HDSc/t84KHfITVWmCD3XuPGP8Id5i7+1s7oVT+U++49Fan5dwYUpyv9NY1ZMoQBT
U0v4jwlHYZcEegm48IbdDjvw9DTvjxfphsVoNgmRE5TBZrFVic42KuzEpWWK4w8Jk+oduKX3dC1B
KsoYXmKo2W0UN331MyLXC27v7i1zYfiXzO7iUSDWLIOwQkMnCB7h1Ra0Im/aptxxeBL8gDXiEBuP
R3rP7cwpLFyaiIuwKal1BDVeU2Y8XnxNucOjOpArW4rOFTi0y8lpwN6FyhK40BOAVqGbxTqiCE56
gUCKqM3XVerpWZw5eWZBEvbxl92biqsvo5a97SuB80Y8OsTI4cuNhO6T7hDw71lsiNOTx1jle7OD
kkz09djwfLNcHSAOfXMAIc+MFohV6UbkCorbTYtw6oh+NA1Af1nHJfjcjofSq0yu99DRv4Qbv2nY
gyQ9nP7vCswynTdyE34tonBe1MeA2fvj0dMYYxD30EkjZbUeX8HHKsjbvLWEniAJFo02234/HvVt
FgyfAFgAOt9kqOMA7HUdQuVQGg9CramPrYK2Y8I0+sh+JHxjBjlrcRKjywreWk/huErKlQKNnvTA
Mz/TOKJ1q9xrdlb99RkiqHrLLCzIjUebvwwdSNqvbPUtA43UtBX6RuujUAdGJ25L5qep3X58a2TN
EXBdPp6Jm7tgNieLs6IjdOrxXLmeiCaHRjYv9PVR9mNdDDbaEOpyfXhs5HZ3U1b4ayv5/+Hsunbj
BpblFxFgHvJ1GDZLoqSVZL8QVmJOw8yvv0Xfi3O1s8QSPnqQAdtAc1JPT3d1lWZkKVj/a6/PvkkD
QcGGgPyysmsRGSTxMUncWN7mfmZV7TafzgMUUG5/wfKC/xgnlxMR21DTArQ/ey04bMJ8Q4TGiavc
IsK4q6fClqC5koD/HSXK5NevoTqqye+mOTcaFJBD2y/2KqmpGT+g90wK8u3tr1tcBNBeY0OKkLrk
469CzsVIj6fagzSy1Qbbwa+ttNv9u5FZqEvEY02dKcku16A1jIg1xK+9zhDe6zpi24RM6QY19TVq
h+ssJ5YbNGJ4rs+HCxDqS1M1yJOatpQarxOb33rkO8FwmiKglNWNHNQW2CTmziNlm2d2rTx2LaiJ
91q7jR6qA9iXNmXWHKf0KZTdEG0EvyMrdnr0w2b+fVftoNdQENqD9wMaJdUaYmNxn8yh2QwAlaAz
yAUUxZDoxmSSxksE6ZD0miP0HSSAx8cIzS1qoVqZ8SDU3z4WKqwRmpJ3vMNpHT30EZDFWQoVWFd+
a/E+aUo7VUVbwK6+vZDXwA5Mrymi5QBNPqjE/E1g/bw2xzGuMq1vvArshhJQcEV+RBe573SMVk/k
ExDOceXmXLgmLkxy/hIai4GmM5gEX3oGPYvMEoZHZfQ6PFTyP/1qv+C8GblraYbIzsJlKLWqfK0r
goNExilovfa7adAcD0mGx8x/HB/6gVHEqdtIW2lIWziDYE+QVBHtJHMbJvceGBSgVHOtHzxkcyY7
K3v0iwRyYtUiCVdMzVEGN7jZuyOHjtZjdBlwUbFYmCyUxmnwgLmySxlST2ZgFdW2DX7f3imLY/ph
iNvMUicHrGzEweuaDUlL2sT7dlxjPZq/9tZouJjKqGvcsSBW9PrkNYjfS//l9iCu82iIUH5OF7f3
Rl/SIygsDJ4mUYlsu9YKRxdtESh76nY13XUv3Uq8f71A4DGYPZgIQk20NXD+S5XbNCF+OHhFERWb
UCuTQ9OLo21MYwFkuhysnK7rOx/lDTTQIGGH3l+Db9GafC0GJIMNXhCRbXOfqgH1/drJxtaeEmz4
IF7rAr9eNAAYgM2QYRbpO74Hu1NBU4Vi3OClhom0aYSW7yQna1auXxbg8Pv7sCB4YGDDcxM5plob
GpGGiewqsmNpZrjAMchWL5aJ3bKs3A6CkGxThrcFRJC+O6MdnWggHQ2yIXDA4hRQtJh0LiB6gWMk
Q7pRAvBQ395h8wa63MH4ShMPgjmTB0o9bgdHnRaZlRKOnln21DQjSwTqUOoN2+jd2FxjAVia+p/W
uO1cm2atySPi3q4q7KDWtmqdrwBHlwYEnTUDgT24GkGiiAH/uCBGpCXbXk1GTwHYy4fOO7YR+Mdf
ROnx9szJc9jETx1E40AhIYqIXQzOa0LyPNLUrB29sCzcMP0tMtcAsD5urOGePZAA7Q3Ga2j0dgXo
NtgTo/gxCzaxeQDTQYne4+5D+5VHUKCcOTmG99tfd+3+wPD+t5quIROOMsLlNPSEZOZY9aNXJcEx
0gAFMauRVmG+pp+7tKRAwxt4WCIliyN8aUgvWiL3QjN6k9HcBSrbytmahsWiCfRPYppRT4ChSxNE
UNta7TGWUArxZMklDYMRp38PLTBlwMLiUpobYXlo2FjoUsV0Derufg5uQ/iFTUCkxmZa0Vhgyx9f
tajutrkQMisbx9rRAYPeN4xBC76JZfvfFxDvMyITvNhxMLlnQ5r2RcliafS0mtxr2Dhpm92D3mhz
28yCu8fL15ipTSGnecW8kKYEe0MXRy/qw8ccrBjJlDuM/RnX2MaWzqWuALoB1dxZOIsLwSet1uVK
SSav7uIvlph2jl8UdSJbnsznqqnXyjPXYRve9D8MciegaeRAMfoABttm00uxJZUfav6cigBuU9n4
UDrn9lQuxKawiOoTOFWAur/SV5hA8JhlACp5WbyXWsWWpb2vp2A0a2iAZ3Wgfo6t6o5TcE/EeFfn
wfb2ByydEzQjglJxzhwhTr48J30sVQq4LCcPGMrJYkpQbgRZCVeGeZ2wn8lpgTeD4zMJXlTccRxZ
KGRVRJC8IMlWKu1utFlEZWjcZjqNnxSyQdMyWLg2pWBuSmgsKpN8ALNPjdJslPzu9W2cVXvWrBJe
XwfO+DD05YDKUwLXxhWhp1w3LNfwYYNwrwPGIitWKDhydQ9K29KNtN/9Wo53Hip/BWAiACgCNBud
T9ymllWUyhNVmXB6AkfwFReYil2err1Alg7p3JELEk3oeZl80UuWc3NIxWnyhqFL0Vweg73CqMDY
HYJAqQ8/b2+jhYgMwTe4nNDjhI3Ms6o3YZmYQxOInlQ04qaAxKyRCpolBgqQ7XmcbTImEadTh7XG
lYUTC8NgEFVBCyCB1upy/wLubKhjHcLwk7xnz/1G7q0p3zffUvvr9hAX1u3CEheHZGKmSBCFEz0z
y3eVBsoPUEuGI3m4bWZpQCh2zERocz8lHwJCg3Qym7wYPeOUWjgj1ctjAc3S0CrWWKqX1uynJe62
GHPw6/gFLLHENfUvwAgtJnoJ+rdF47nu3H8fF1BD2PQAnl8zqwVhKfaxyUaPQAuchBAeEKDzYtij
kVFRfMxLFEj959s2l0aIR8kMxQQlzlXXlMwmUPJmMkaIjgTVG9HSDea4HASVbrfG2b9mi0uYpYFh
gGwcd69oiXcFcPygqZAPxRokcMFfoVUAWGrIks29WpwjVZuCZEaljt5oAoDYQlKmz22INLqQOdol
6TEWHAYESv+gRf0mn5oXARkH/9PU70TNipCe90bjs50+bk/0grO5+CruFA6C1AtChDAIgrzoHu92
cgxiHPCDJSAOvm1qcZ5/TAB3DH0Dh1BskUoJZDWldY6qjxx8oiZHTezcuMcSsxWTC2EISq46aDgV
HU6Gh7CPeZDE6RTBYzei50POxhcdM9x16bumO7dHt+RkZqJFSB/gZkBv7KU786Up6ZhSTB7Ade22
943RFVQ8BWNlqna3TS2UFQCfxZgkYGdn98nt2GLU4TencvKS9InJL1nylZKP5t6I7Wi6a9hLKrzm
5aHJbGAqwWQXb27bXxoqAo+/iqizljZ3D4qGUPdhOmJW1SHZZHn9YURT4Ex1kq6s35JLRXIVt8P8
XEXh5nJSZVD3maOEG7cfrOxReSrGe+UwyREIDiBPvLZBF8f1wxq3QdkwlYFQ6JOnVag9dgAJQ2Cl
aoOVN+s17G7ORuBiR0sFXpTo4LgcVTMiQA9UYfLUzs4mS0S6vfRM81fOSppBTWoqnVjbdgKz+viT
1baP7Ejy4Cs0TvZVvavkmMbHIC0tebrThueohFRVT056vvIoWTqwyL4CkYbWVXSAcOvsD5U6QN1v
8oDYht4OUx7aOEGHQcIkywyjzq5Bhm0VRvNfZInQY4CMDfKis5Iht+zVWJc1AXeeR94SRlW5to0A
EPFdVg129vrPmxlRFkreiCWBRed7BxN0Oo14/IleCCJBRwoziZZNETmsTcvtbVN/sxFcAIkyl6bC
S6AEDfKHy4WPY7PvddJLnkGCZz0VM7vwETmngyRb08hERwPXuD0wAY38kw6GSm2S3JaJ2TaAI3tk
0ZAfEx3iLVOrJwcIrxGXdF3vKlE065GZ7SmW1dw2Uokdy6QwIDDelimSh770pnRD6yDbrDjAQmQP
6SiGj0MYGFRMu8JO0e+14qUWbhZwW8wPWqScUHjjdnnZNlUctvksM3zMGnbKxgejRsnAMFa26ZI7
/GmJ90dZGBXV1KWKlxEX+AUASCdEQsyBMuRWiu4I9DPiLrISiFuogRv/Hv1Dm4+UDMKv2wusYv24
9Z1ZaPEmFCEBjHrQ5fq2qP0x08SHiFJu1yoS7GuAuGvcFo7FTxOzD/uR8GqEbBrMPFG8RDvoxR2B
6IyAWKJv5Q0ZjkN9R4AERFI1HY+NPloy2IliRwHqJ378b8aK5xBudFx6fE+VlNRJ3eiV4mmicFSE
ziJJ9HTbxEI+fB7s/9vgtlDMWlFqmlLxRitX7FTfQCIvtciG7RM2q3umb7cNLq/ff+zxG0nu0F6V
ZhhThNS7BmQWINi3LVzja4ANQkvKDEXQZuIObkjKwMrJyAXVq4fdoH/X6mtD1fGr9d3so5Idwb1t
7/pKgzm0jKH8MnsdkfOkdSNPLARBn4ed6Ub5/ZBtxbReMXI9bQrKSKB30eEiUXjlQh9TFms9AYun
14doXR/zBqzcqCrZt4cyz8zl4QL1AJznXEvCL53L8Ah1RoJC0DUPwkYVaOSno2AJkce0N6gyruEj
F+YNbZXoAUEHNrKdhAsF0qQL6iQKNE+vsmMF6Jhg50r3z6haCS2pSB6hLDGL2/D7jQ1E7BUoZnmN
XzK3lhoG3YwGLLDimBzzIYwcXZ0Mt0p6aduXBFRvLQnviNIUm0oOim2vJfHKWs4D42cZXXdIKOHS
x5XIXVFsisFM1JWaVzsGeRNEWqkfPeBma7Kr88a7tIP+OuwMHTk0UOldsUg1kw5K8lryptDWRIUW
H/rgauNai8P1OqqyiqcyonI0LCKbfOkuw5n+aMx0CS/IKt2ATq2gMlNMB/k0tr29PxcyZbOt+Vwr
qAMCanNpy8QVKmq1JnnS9BrV5qsyxI6M0noi2n3tdCSyWlJTtCw2xgTY1SbS5W2iQsxvFwkAaD1D
4S8B/qb7vP1dV+wWKHyhjRcbeZ5phNGcD6h00L5HqF15PUi0GjCBtv1DWb3V1fTeNdCNRM4y7UBW
G4iWEt/HRYTC3z2rXguxf66AFNFz+VOZjJWH5/VxBh5KxUTBGyLTzzsNqet7BqJD2ZOEPYGEYD8W
FG2JBgvdYnoZBFqOK959IU6YTcLavOnmm+VygYY+yKUY/+Jlj2MHCc1ZH7pIYxqIiSU0iBvEGNKx
d5VJ9US5D3tH1GLL78guYO3KMVu42kBrBH7guekL3MT8/jeqIun6MVS9nvmmI5MkcytfGrbdWNVe
oZYiLQvBB1pM7ahvFPpWAGIbfah9972yPWbvfHkS8SU47pKGUA3AVe4xmbA60wMhUj0iDVQLHSL8
atCBXUO7TwKDcHrXWOKhit2SOLctX++AS8PztfIjlBGbhCi1iilIzBKckmOBjpcML1krM/dC8lCH
K++uhYw9eJlR9ZA1UHHjQMzO4odB3xAkgKCY7oXHInyG4hkIwDeCFyMFKfQ0b3Kq9bQ2FVcsV3AQ
C74BpuHuIPgwdzTzaOhEyXwh6FrdU0hEo0yhpvq79wFigXMQw8iKUtBMuqx0lJoGH3ATBXPKdGv6
5XZUT5D/DILUMY1h5buuvf38WXD2YE6B0iqPz5CNqMljtdc9QZO3Sr0rA1BiT5KdF5rr/zsIVtIU
qImpaMVXsdV4XtsulNRe0UbitWiBrY4MPKlzNjEe3Th+GoH/vWf9qVB3YTweiLQWTF7fOJoCmI2I
zAnW/yo92/Y5SiRmR7xGcXrQXOr+Uxcf4/Yp7T7T6pG8DKDLzod4M819YK9Abo3DSvv8fNtwR+3i
E7hACUJ2Ohuinnh6aUmCKycvwJ4ieXoymkMMjvDb5+v67rscMHewFUOackGYiIfnr271JSSbSDkC
S2IUaw/2BdgjbIGPAD8zXxrfAdbnzRQ2mUq8IURTZfkSovSmH6QJWG61aHbITsQAXhA79U9J+3B7
nIsL+8M2N6vQ9onBTqsQzySbqHwo/McgPfYrzuPvCeXWDsgOBcdkJia4ch6AMGh5nSrxoyqI2CFV
6quRHRC/Aw9CXsfQ+o4lFJKbSgGmI2rA13uqaml4jcqgrGiMTmh/O4h19KeCYM2rYJpQlUGRJb+L
swFsDl0xQqvIxH8O7FxM0ZfRRWHub6GuKBpWOaWTAbEMYHntLujJF1qTo9LSFKXIrGiQ2NnQ+uxN
DUfhTzHN2QCcgolsYiXD7a71E9H3IAwRWldVS6QJpQiYQEvIIZjcJo2QWn3SpH+aqYY2ERg/QFaq
+JBJShmASHqYDK+92Pq9nUd6hzZNRcqsPFbQrVM0FcmtRM+Kt5gMLV5kWiE8ZKDzAkcYCqSaNUJH
0HgYGGL3L1CUK9gE/YAMBhDg4zvL+hqyvZmv5XcTfN1rW7cpSOTRtnFMpDStrJL5mQ3msR70gq2R
DqDIaoTjJCoBxKOQYattHXOT2L029e+6HtaZVWcdii+tLBfmRpg0NfiTmSU8jthqReVGhQp+zTEr
OuU81mp6HH0g1FZy/fyOBDACPDCIoHEQEGvwWjRKJfV9Okn5WVQ8XeppEbson8nx8+2Nf3Wr/K8d
uG2U0QAc4xsgWa8Lqh5o+VkTDqlitxqEVlx1K7vqTigYJWpG5cRlf+RXUWst0XDNGPTJKsDHW5Ot
HJCriIb/mHlSftyueSul4SAp+TkuT13oDKDxFaxEcCfEEHTQDpktlCuoP/764k1yrzRgxNu2Iphn
RTtKMQRwEqq+pUA0sbWaLO+5eUvzv/8YnIxndGzmcn52czs5S6Ll31uTv/1v1hPNCehRQEyI5PCl
lV5MSykp1fz84hag9g7t+jSzz2bU2oP7mY6g5Oq3T+jMltbIpq/6Rf4O8IdpbipNgSDCIFi9g+22
XyGkHCIndyeKilAOoLplfaen4r0vHfRF1tbK0/6qWYy3zk2v3vZ9kjcYOPuoHfTmhFpG22cLOC57
b7YOc72eoiUQDAJrlucg86db/2uZgLNJxwscVSLu8ogUIcyiPsrOqfJRQFBeKWwdPa0x2tCjR8N4
qcNN2YDgO9xBRJOljLbxysG51jWHtwCyApEBCFWByOaeJURNe0jMs+yMCCA2NvVIm/oUgFYaBPmQ
qfnKEhfvYhGt8erO3CQnhseZlW9UVzcgbyF9gele3taIIKJtrv3j3TpPD5FmbkS4M6CGuW3Rx0En
94mYnU2pCUG6DC7GasxhOi5RB1hNj/Ehy19zoHud8dDoluGfqiOT1Aoo1eycDSPUU9Kcqox5EBzf
3D5pyvzd/LJjZDOZNyh7wUJzedKUMcE9oDf5GZEYee8g141rK6CmZIkv0i+/ouJXDarOuqdluU92
eJQKSGpFVvMxDBsIPpAYoYwzZQC+74NoK8n75FU+qo+V/NBEGx/O/jtA/j6xw967/elXodY8Rz8/
nVsSv1eSpkVi/WygA3yAL+8tHVd1j55Dqz0IQKRUFKmh+9UC9tKthuoYmTN9yL/xj4UoGYkfEPhA
X7fI0ZToc+LbqAI9FBB90WgxbhoaIjL6jDb12Y/p2DlyQzXrA1QK9TFSd622soxXPQx/5+LHJ3Ev
OrTchmE34JMa1x4dSI99uTv9YYMWbvpRfqvbbWlBboaGYImXH2+vw9+W96st9MM2t4VCqSFhhRD7
HO90L/nzpn7fR48EbL0ZWhTYIYg3jfMNwnprnz1Frra7k6zg3lIs/L0r22uSFIvXL/wXgAWolYJb
iUssi0IxNmOVFWcEgUm1i0mLnHzjK9lb10niSxPVY2cr0Vgxy5ej/KmdMvFlbIzsrVDMdI3WbWmv
mLMUEVI7yHP8Xbgf9+UI4iUNSovFGdpikyvWBaJENfuoG1F76hiUpW4vxsJxnsEi6Dj+m1Dl+dTN
gcStVpPiTBSi7oxIkt1SrKB1KZhA4FQAqqQsVVd231ViDbsPuHlUcP8vn8RlpOVRSiSUuYqznNo6
SFpiB0eSFVvlkYEzcSONj6pdnZh+UKQtKWnCEJsZ1u2RXwHP/34EqBkAK8HBlHktEgUdO7JWtsUZ
XBvSCfWeXoW6XpUgmQotd6u1xV2tOjkEFlpk5Wn5QXYrXzAPkzsIcKIonQKIp4FQnrtC1TCQSahV
xfn9PXEgrPe7eG4sRNrvK3YW9hTsmCiaoGqOqhN34MpcViYxxEh9liKLC8KP5yqsKLo+kEaRLRBj
AJHYgA8uQcNiywIovTraS2K2VqWtddld5RLnaQeRroTU9Sy3dTVonXRpoOZYe8gGFvvz/kmw9+ox
pAhSPl9W3hNLPh/8+RCJEkG+AcTyHMX8OE6sC6Mh0MbinEArliIEOLAMeVlLu6t88FOQHLE2XQuN
5rjjal3hTqCwpCJtxr8ujA6NYa0oFudeLEEtUoEMQm4ldVtqPvpIi7mC2imBk4bGc28G/mbqIDF7
e83lhYM9P6BmrDky9YiKLwfeQRDGx8nHN/i++DpEgfCZD4qp2LnsQ11UYkVoUgRQ/TNK60D6moVR
kzs/0cxwA/L4JEFKfQLSSBjSYLKqsW3jo6lEdWJLsSK9jpqgvZIhTwZLDOu+piqJJNwZpJCO6JIS
TWrKffjil7L2wvK6q90M+PSz0uXlGk3D0l02E70gRT8jmUEBdDnUNB1UpILL8lyEVqw7Uonpnewi
oU0Jzp7qXf6FzxH2MmolD31V0Fay9Pf+rXJ1yKeA/AV4LV1cY46+IszAPp+1RYD8m0n0kD2//Cp5
mDLWhlJwNkHuQhyJJrIr3elkM4RWsw92AIsRn6aDMylrrUnXaw/4ONoMEJwTQGX+er4fmx7AGxV9
MHl0tt9+j06+O0HXZCfQ3wX9jYmg9zVUPCursELb2OG+p9R6sr89z9r7tLePR7hBu4M40i/L2nr4
AbXV01NugfQrBB1Sae33e+tp7T1x7aNwYBSIXKGChm/n7722KVE+Nn3/Wap+5T0Ia5pdEj6Ew8rV
szQ1P81wqb3QR59xOwr+cyuCNyW9q1lMUZWysumgZGsguitVJhNZ05/WOO8DlUZcPAmsQaRktCCi
CkG3+rs8nk4n97mwdl8fo0mH/WDR4/SdPKz1Ky6cjEv7XJQndQ3rxdm+rW+aiJ7c99oKwHu1Ux8e
XqHmQXUEVDIWFWwiKw7o+kFyaZq7cww5MUgymya+q5bfUnIPjYYVG9dP0EsbnI8LkPLL4Fb85zA9
V22F5OHKSboCjfxdQA3tUQDyS9gH3AIK/eD3k1IIz9nWf/jaDPtufwfU5edJoQcN7GC3nfbsqC7v
DYwHbauzOVESCTdnYqUHncJa4dlEFnAAiRmEq0Zw7VTvjf7aayvP58UVgm+arymC1CwXffgyUydh
7GANOnZpvcnIi4JS4u0hLUTXYCHFuxQC0zN0l+/SHaceQCdk058LqGpmG+No0D00ekE6t2JpyYFg
XgB7QxuXjofWpb/Vq94gECcXnocgc4dyH9dopahPVfPvITNG9MMQN2+ovBVaVMKQmSNBCQnWTgXG
byDQr/tIkYRdmcAlj/XTHOex6rpVa5+ZwvNBAx1i78iegBOM9/WHZDm5Y+31w8pDeelYISQ1gMRC
3RsP18uZZEqlpJOKAaZQ+NWFkGqrQo0Lew8BILBPwBiDW4LvPizTumnlKAvOqc5eWcRAYaG2NIwy
5/bsLZwolMnR4vNX3vVafY/EfdxNdXDO62IvB9K9ryVvZh69K3OXX9a5QCSvHKuFrBS0KH7Y5BZs
UIcwVFApOp/c+4DGdkDxB/jJvnZ0s6O4bK391r9L8aZ9Wol21evA89I0564kpul108P025tovejO
S29BCGSrUdt1QeOJT3h/nv0/8g0soPlBtWfCNKvZIEtYbw+lbX9vby/Awu69mIx5I/wIRYigmLHW
VME5isytPoF/QBOPaPS0M/A81bW8MvmL5uBk5lfVXC3ltm4slYYvZ0FwBvqVyE7UapZubJPmUBZr
/HdLl6uEn78oJKQ/+TYquQOMb1CN4NzuKwM6yZhQheYGHXbxffOADgXfqn3apLhgA+h0+dBTAKmx
+qdHR1Lxa71IPPsd7va4+B7u9mjYJFWVIAdnu3WktxOogmNXOQ3fMQrjlr9yM/IQBFyMF8a4q3cI
mJZ0tRmc62lTPXZHUTr80ZBI0k7jGgRg4cUIW+jtRL8gqjXIOl7uIWFoxKxK0vB8yOhpopLkjJ+f
h5cUuanPfqsIKx53KWq7sMe9J2I/1Doxgr0+3nXNQSLn5BB2LvAHMTi//S3yA9FE2za101CxFfXQ
RfeS+JaZO7k5APsCBAqQOblDNJAWAXfsk5W45+8D8mqpf8wI97YYw3TyxS4Oz7ZqgYvKRdGjoDNN
efcZ7K076bccQ+6xcb6e7+/dx6OwSe+sJ89+Ox22T+p7dB/ZubX1nU9ig6uWbqvX24d++Wj8//fx
8LxcISVoapLwLGuHWKbNax3bJphYdSsm+1jbFfsxjJGJ2Ml26o36qXqGpvrwp3kUcgsohzJcScYv
JJwuttAVW4OpR1FfY0k149T4vyRBcrSZKqm0+8Y8awXYumivIPckMpsl+7q0FZuYX8w4GV1AU0jR
3Z6hhdchPgiErxre6Gi04duWxVEfqlxEC7hoGVBBqTfTq/wAVoG3HuLPvm+l6Ki6bXLpKvxpkbuW
xlw2syYswjPwe3pljaBTt/PxN1LzgJLcNrU83ShEoOl1Tm/xze4tMrydNmK6K9VVMkvObPWJ3QGt
k6Gt5i6FvDYJ79HJTIAZcYqGog3XfF75hkV3OKPkkBBA7M63QrSjzjKzaLHkzWbSmSOIyj4O/vSB
VcnI7+bxLjOSjewTmoq1pa2VJJcCX6g9oMUYEH4QKvH0lVqnd3maw/4IPd7qu4AAFhCLFLLyibty
7y96SEw2cj3ofAWgg7v2uikMsJ3G8JwJmRvUL8nkZKCk6kRPjg4A7uG2t9BZrMm/qpIGgi0SSyMv
KxO+FNP9/Ih5QX5c9VNpiuGQTeG5JU8tCKKNrRQfjYEahT16SeiBCsAGntJWUZXbyXji62yNZ2ah
GAtEFtAR6FwD+Tx6IC+/ISknKZ2AqDmjFOpmqS019Jdi5Xf53fl8ztwE6nsh/YbLWwmZl1dgziQD
oQaQ1N/I7Mfgh1pDM4+ow+NZmUPc2BYsf7vpHOePZn0W79pK6njxjkKQ8x973IpHNVGrQYO9dg+R
RfacPwBxeCTb4qTb4R+2Ve6mvbC5A0iktNJZmOI9gPLz2pIvnTGCopqBRCMganxbDgO8U87SOjoL
3VMq2pFHQAgIoHCwJ+ZdlhyDT2GvlPT2RluMcn9a5W6/KNTigXWwGiqW+/b7FH60m9qqqTvfg294
mee70QIIzdEj50GnOgU9oWbdnaHMxSij56fx9bCmzLHkXSGcrqFZABsPXeGXG88sk8bMwAd0jqAi
3jxDmjaXfxHlEA4FXZv12VPzt//sVJDbQ2sxXMylrSQPgNxRRKT3eieiwX48RdRoLOsO2tOaJf03
dyccC7hZUR5DypiLK02WVUxJhOhctIGjqR8BmNlkpxzQfGe6rf4gFlZUO0Lx3VRf1TGL7VCILR0s
aGyTmmuP79kYN3bMLjqbZ6J3vPS5eUYZrKqiQI7PZrPR060ker2/ideUbBaeEdD1RiYGBoA05jVa
BwUYrXRU4nPXQBDIahQ7ccbwwZg+b2/l+Wu50QCuMrNM6ogEEN9erqSsgnGv0YT0nLTQSh0guRZT
td1FJ6ZsIxm0zuoarH9h/oDnlyFFOUtq4ml2aTGSuhmVZqbwU/fNfnTHx9sjWii4IIP7wwDngVkd
j37ewkBxNx1yW/4qD8B+IN6DxLj53L+v9eksDwiZbkRSgILwB6/KEQI0KuypI+3qV43c5dM+zv/c
HtZCOQXDQuPhDICeO4j5l3WWMbmu4uz8UjsAiDU2oTEUkrtjRaUj3tTTLJVROg85tMtzdNu/SEiT
P608pmcj/Hb5+RHcwQ8BcAIUGh+htgo0GgZaBO+3x7kwm6gRonsAzauYTb57p5dbIvV1BaAWRNeN
aRdFEMyrvDXU68JAcGnMTUnonpgJhS93Icv9tIT+QHZmXfZCxMZwJQYI9+2xLEVgF1a4d2MHcchQ
bWaEknnfdXvl6EepFWdvqXQaizdl2tRDCOriFasLOZgLq9zrsWUqC6cyzBDZJ+RJm77ryYuruzx4
lmq8h3Zo179tccGJIMJV4URmKjpAGrnJLCKzy5MkO/cabZsEvc6P4/CLNe4gt7QMvbX3+NUegUOE
IRCHIWmMlwu3eB2R06rQi/wcgT1DGtBNnQQbMMiBXjJZY3e6csScLW4JVYNlA3rU8rNUExs0pDQU
3azuoNQ72K34cXsir3YljM0we6QlIQ2OwV1OZJFDiINEwAd1cFZB996x+vO2hetn32xiBj6gRRu5
fr5UWUpp3ElSB5wigBUhakLd25vkW7HmBg/y4SCsbcarmHzWTkZfLRgDQQuDkuDlkJSyiqMkVUuU
v+Gwdp0tQBAloF86nYW8QA1Kv2+P8Prpz1nkVgx1eH1IBKU8H8rh8A5t9U1nRdZX7HZ0Gh0L8kGf
Wyv5sIu1076wenPSD5caaJPQqcRdPEXkRwlkZqozXjf2b/PgC1ALo4Fs/2k2Zmx/rtUbro4dBgow
hQFCO4Dh8Ni4nNogKnTDH/rqrG4KFLsd6HuH1pTQ8mtYSWpexZacJe7lHs8a0gaBpTb6THXoykGe
ZlzD6a4NZ57eHw8YLRbkvJuNZOiqtXJ1q5v0bPj2ykNpzQx/hekCSCx9qTpXTpCBtBKJaNNBf7n0
S3uOIvf2ZrwORuaZA5U4igwgwUA36uWgECdqCY4HRICp/tv47Wa/zfqu3f3pNk9z697aFrwKzGFO
Rb0fMi8gn0Jbx6U5vQnrpgTu8gzcK6EHdCwUbq3ar3pOoeGlZ3QN5XGdaJktollBBkkX0eFYLi2K
vlrWUdCzM6prI53w2ktdEYTI9wRZKxq76rNm5YVNfKtLnxrhMf2a1iLKq+YwNC5ffAO3cyCRMeEJ
2LDzCfdPcGpbu8xoE1pWCaDAoNm313Sew4sYiLPGzXFJSOdX5sDOzA226WFNinTJQ1+MhvOYYh0a
CkQf2bmKdjjX1D65RkXF+teQ2FvlgTyvaTFdhynciLhNqtVJIhdBy865edL0TfcmgLiWxplX+Xuz
BmyWrqUCV7cNF6PEpNSSRsG2UYqTJNhTBvjpq+qUmRt/lDL9H9K+azl2JMnyV8rqHT3QYmy6zTYg
EqnJTILqBUYJrQPy6/eA1buVCWITO7tW02N1m33pCOXh4X78HLE5ZklNEh5oaQADofsV6cILoDLS
4pH5FS1h8AATowcDSRtE1pM7l7YREIhMUjmQr086I1ZTokCh1dVpa4ft/WAu1dh/I+ZxC0IuFzhP
UDmji3qygRDD93UQuZXTlc+g3eGd+ElCSjIZYerhQSXKPt22LRk2qiUgUXR7945rOdm9MhqEZIwY
TQoIMibnlW0ECAJrlZPXz2GtN4bcnEHhpIoLdmauDJnVRigBmF1R3p8sMMB+icplCXXC8DQItuJ4
5R4bqSX+UiOkMB6I6ZDwmkRdZuyHVKf3LnIiRc0gd+6wJsRorHfgjBTL2wTOwz4siUreNjyyL/oo
qpauvGOq6+bpXH5tnwsCcaZ2YeBz8QdayMceSeAp4fEn53coek1yW5k6MTigE4uxksIE9flW6b6x
snZM6tUAalm6lgab98EaZiSMIR7U7/i5jMzbq/07HYm9dvkxk6PtDUHYtKVKcak2n9H2vTUbwFwh
xashDEPFgxBIZfHoHIZioGdsl1I3426aLo00klAi0FRAZzEJUbgqlxsm72unlJmOuJow6EkuLo5y
5toDqQQ4Z0dOANAeTaa8RF+bWzOjmaEknM3wj3G5DlYaVN0SM+R0xfYbAjFHbzDFdlUATF0RCS0j
zZvagvh3G4rbutYz/+X27P8iDQIpt4D+Lh4wBtDKoEv3+rDhMR/WSsJ3TolevJPLmP2qKU3hIzIU
G13Dg7fyRdLnelvsBt5oM5MTjmhqT1hbSY022gIMXq96kBBXn67BMaaokTAz3eEz4pdIdX+RJE+/
dTKHSRxlEeexnVORPXYlEgyvo/IskAMDQX7NfEi3+UHSz7GOSOLz9kT95Eiu98n1RE22KbKMgQoi
oA5P1tdY3/cmcpaQMTPex+Tpw14jr08BeXmTVpzu6IentwX7v5HYWCgwlSGrJ+Dc/iKbYzSxS9VC
6hCmtVBHMAcbhB1AfRvQVrM86KC2uot/Fsz+dlzXVienIxE0OiqFdw7tDr2E+CyujEyzE27ppSD8
PofXliZRGi8NohhUGJ+VEOtovPZ6Z9XmgFYxCviFqe+QpX7nkcFOVppeEt4oCZgDdHhrspSn/nmd
T9f6cq7Hb72I87U06eSCczsneUx3wpNIXGOwT2BLxT+Ag+sUG8771EJi3KNsYJjFgoPmft/415Mx
OZUDB9gRV+MDvOKTo1v0k1NxF9Ui4dOXKMxH4GfsLd36s+drJKQR4QYgAz+tSDOBl0F9k8GwCfdh
+ee71zXzQdehJZP87U1QgIZ1j+5BgKw11OQY4NMWztjvGxnDhoIS0pEjacUUniZ5gcYPqtc7MN/H
ZH8M0AW08cjpS/xcndbxGcyVuqTz7+Lh0/7WS32pKP+7c2s8ZcAHsXi1wllPObYYJg5FN0l653H7
fNwH23fBKg5HlKoCcsq3q9XqYJ57stm8VeuDs4lNnwD0e28/3p6IcXl/7b+Lr5gsPxdTPnP5GPPA
6035pFRQ8a0DctvI3IHDcoIKD28i7hdHDqAHuVJWee8Eg+lWihmDoO62hbnlvLQwOdJl5UIcvix6
p4JEbifFRBBwcKOVxymGFOG52bcLY5J+x45j+f7vQU1OLteHUMpTst7Jjcf9HsWCjGz7++fn/auv
Hx+K/QOueCPl9FNH1gNZu2uPPAjbdaJDx9k0nYwjjg9dTsBX7+xzSDZmekBzrPOd6p/G7cmZ86yC
gB4PtGSiPXSaIRSZsUCb4LC1CWAV0n04vOaiGSTqwpTM2gHEGm8HwGVBpHXty0J3GMJkPFM5cuFj
6lNFcMXKAFDQ79sjmtu1Y2EdLTQAeoGC8tpS7gp502tRj35pqOtJEhoGZR6M5ciA/n8ZmiowVS3m
Lh4PqZa8uPyWso7APd82MTtrf49Fm5SAkOOp8loMe0eJGuJ7uwQPAw66LPlSrW5h0qYA46aWPA23
ae/UYocHVopzmGYgcIqWCBPnjvvF6miTwyjRrGd6BYbcFm8qDXV+KBHcnrS5sYABCiEuXOfYUXS9
AWqQW2RsXPZOE0FhNgZ41DtIS3zKP2DoqXO8tDJZmlbpWr5IYQWpol0yPk6e90fWPFp3uQ0l9m57
OjX6S2O+vIk8eWOJgf6M2+OcjQUvP2ESFQE70bhiiQ2YG8/bjCga3Mzeso4nXFWr4XAn3Kdk92Zm
xtkGjiLWF1zH3FL+NM4II+MUJHau57mHovFf+7/uABLPUqJGC9QH8yuJPpN/Wxg9+0UAVOWh7IUd
BlhFwCz4huw95twSQu//sJJ/W5k6DCnhlSqGlSC0E/K4z0Z0wnF9gphr4Jzauw+RtIg9GrM1Doj2
xrlED8aCf1wY6k8odjFUBeTj4IrHR9DRP2pfkhN71u39MmcCRTy8/dBAKeBev55NrumKWvF6nAt0
b1cpyI8KdV1o+cK2mHlJo1gITA8ozZHWQE/NtZ04CkWh5psBeBdqjGjHbo3mc2Md7Ym54w1PLzfK
W67bS81lM9nNK8PT6pqvCaksURgWSOmv5Lcg2lav7F0BcjE0yom2dpe9357SudACQSL4znF9oqY3
2aAsV4ZUyKrBSQBi6lNTBCggrE94J79G4QKN1ThtU4cDO+jlRwvqqClwPa1pX6RF1fKDo/YpqeNz
DZ2KXCDsMxPea0K+SYqlnp3Zx96lyclKhiD6z5JKGPDY2/Z6jbcmr3v2q2A8WJ5DklpPgXtYwgzN
vjqQdeNkZCjQ0zDNBbR8GoGjXR2cAcT/sVV0LOmizEiEp4AhLburaxPdquvbKzlTf4A+4IXV8Sq+
OIBerXWpVriDA1bUXiZpYwJErIh6U3+DCDq5C+44UAAkzy5v37Y8u64XhidutIybguVzGOa1u2DD
8SSOXtjsxRfAAJukC25mLjC9HOVkE2WKKylaOhrz7luQVUlfeQZq5vslbMkvzcgxSTIi+1h4AVDu
TasdERprvUSQBme/r/SthSyS3TwUDmOu0MWoBxZrOJz+0Vvm2z0Ylkht56vv0Ky39wveaHbA4IQd
6TdxUKe9tVzhCkGraYODTL2gWtSGVEWqL1ZWZhfxwsx0XqusFrUeZlLwAh37grRwBCnRdFV7pPzS
EZl9Issa8qbAlCEXM+VeqmouALLMZx2OrNeMefLMh+P7q4Sm0eP7en1ag1zF8phFXPLvG18BmA0l
M+ToUEb9oQ+7OCNFXad1TZnGYQfeYaSRm2vJywm/b6nRBtpKR5ZGCSnK63OYlZ5flHXYOohocBPL
uvbObXETk/S4/krtj6eUgKjnsKkoOduOS3z7bWODOEcxvKfbB3Mm/3L9KeN0XAwXCINcib2odR4F
IhxB/kE4Cw84QIggGKPza3a9enpBj9yhOp7viyWc6m8cE47i5UyMM3VhXmWUJO0jmFed5/4bvf/6
kSPWaBzxnbz7eBKPMnk5gLqyh6zqN6r1t8c/v9p/r8TEIw6RCMZjipXI+6eEHgtloVY+s4uvBzjx
fBT8YYonYoC5URqN9WyJ+jB2X1GP3Jkpyjy7jW7bn6qpLbjcGWd/bXlyXNWabUEqHrcILCtQT7F4
kRqaZyRapMcgclEqW4tXPncspbs43Sb5YrfxuIuvL/PrD5jcrANV2aGNMLcCeY4OryjG+MaDYK/X
RDRWJmtt8s0ZHnEpypyJza7sTmNAxR+6iBvtbhuEZuD5iq2Hr1P4ZLpko/umzdzZaJa9vY9mkvvX
RidPpYRRwoQHvZ3T6lJNjM543b8354fo/iHbrNcryXyKkbxOCWu9IDgkNTeW4FtiLEWmM5fS9YdM
Hky91KZZ8ONbCnM8zq35+kofNLAQ4g97WX8IjdMq3ZJkt3vJJPMAH07OY9tNvPpc2IJLp/tni16c
bl6riyxLsfkZ+/EZfBcFYitZt9auQbe+cfpSzJ2poMufJ5yzudeM+4XTvfgB4/G/+IC6a/ok8bEq
/J4aYCJDdIf7A5MQkHVHVrl9xyj6k2luMAPx/t5fLQCeft/M14sxcW99r0pJw8C+j/ZCt92qucOB
2sRN9bBYeEf+5hC8dqU/veMXYw1Vre600ZUWZoKS3l40j2uTX9+Z3Oag87hIjKVNvzi9E+cmVHle
1zlMApUgWZyx9s8eaca4AO/KE+BOu11iwHFv0NH/9HkvfMqnpb7+mTTy9RRP3JwSuUwQQOvI2YLU
YDsCFYBWYDflDgsdbeFrt5Gu6HdPT7WhgkLCFHpiQkciJe4xJ4CoY+lte2HZfxi0bri+n6L/xVpE
aVJ4ZTN+1L41j8g14m5H+vO0+iBwfMEdfL6H3S4sBPg/z4Ybdn/2yIXdQYPGXzTaBX/iPiEG3e0t
Bb22rnE6dacdYe6xFYCyw7t04agt7PQfp3xh2QWzjhuxsCwUxRr5KqvPs21APT2MBitrePO2v52B
TVwt+xTuBvXOzE9y2CuN5+JtL+wQD5JVa6FEd4chnj3LWFjUmTfbtclp1Kb5PBPFMJkb7t5dSVaw
cW3x6G77Jb+5EB9OCdpiSIP8dYONvVr7fbMDhevxmBqJDkGQ3eoOKbdUJgfBPGMbbYX/9vvpepwT
p0W1rsq08UTJyYpWKxcd90mpx8OaiZZuq9/N6ddOa5qaj1Q3z0sNtvqVEQbkGVdUQSyUnzDQ9elO
0T/U80sGP2Y43/egN9gubFthdA+/TowCQiINDK8SaMeubwi1j6swTBElifvtc43UZqFbp2h/Uh+C
Vl/5yOjcr32LboUTqhYZjk5g6en9eFnZIP8HZm8RyDkDGcH8X3zS5NIqvEAtaYhP6u/FCEQoe7hy
slagbWu51gc5IEV31vEWWJiK2RN8YXay7GgNTIpEwFKAnsqQ9Vx9ScBM7BarhNNvH94fFNWtSZ9E
3ZkiaXGj4d6QCDSlP8bHMYvgn9ffU3SBYunxH277UGIXrHGqDwfeQPE3QwUQXbpW+bh7EgDjZUEW
1JCvkpITv36qrZfwIG1MkAQZ92gT4PfMTu6XJmmc+1tfPrnx+NjnweSftE7t8oc6Yh2GE5bq8/Nv
MmzFEdAOodZpRaRw0yLQ1DFsQkZKGSMWZKNcnH7FHA5ApKGrw0QPi52ieLb13u1isX3s916A4BP0
ehTIRaLPalpfGgq+ahSKgmXNxkZI6bp2IWLGuskB/PMkZZXYuL0luDE+vp7YK4vTQlORNlwb+mnv
GAxPoq8w1ENT3N4zUBNYMvXbu16bmoTqPXiqosHH4FqdXUnH7VbVt3twYSFmgWrHwqkat/KvcaFI
Cg8z5r+mCDuuyWjZdBiX6+tBQdDvaiycphn0JMYD5zUCb8GKP6WdhUJJHvUDCrGg1xib7l9fPRu0
BAN56o9qTQ76/ZBat5drxkcBOT9KcIDbFeo60/qThppdB4GbAXNYmy0AY+/H02DLRmUB55utie6E
Zku+Q30p3pu5hYGmF9EYAZogtC1M+5jdCC8KppZ6J6w3fWvmigxqokNFAekC76tCP0DYQNJ8Kan4
+564NjsJMxue9/mggFlkTk38dgZB5i70dGYhhPvNpSBdG5q8msOiVBof3erOI5JsqXFEPiTaPoAn
Dz1/2rbS36vVMTArnUO2MQav9HG9M/ntJjAc0A2vnMyS7Wa12TSrQ2GdqY7/22TWmSUs6dF7uwRk
mdveoDhCumzsMgb5yPX1KdNwiHPJHxyuP6fbonC0wIpaf2GLzzw0MCkXZka3fBFdcmJVaCVEwR1+
U98XIro4PmKyMs3DWKj6PsemblPLPttvkRGvbm/1OVeIfCBcsQj9Hez3a9N8kSd5IqSD47meTrWj
KwCPFm4ZkObDcS4Ym3k4gGue16DUCDlwZPgnr3fNDVGFzFAXSHfMNgdJHrYAg8fDSdHfUaN7UrGK
LmH2yJ6UqyUs1Li1pr7q0vhkMXm3KiGWiASvF9vyYy4j2FGQ5eW/K7itskAAQheJJ+b8/qXNyco2
mq81XoIBc7sOLby5rSh6wID/uBRIj2roU6Hc317QOQ+CBiQZCjJAaeApMgl0uDaNGyHmGkd5gssH
pXFmFaIhavvGcZM17vTb9mZm9crcJNipy4QpvI5tHHETQt4AggkEsgtMdef5K5cusGrM7NYrY+PP
Lw6KGA8SjSuMDRIhjNWnRlE+F0fqLdTpZucQkcGI5EXJFo3J13a0hsqhmtHW6dg4vpOlaK+2WUF8
t5fMuiiZdRtCf1MEg3VS+9pKEntm6Rofd8Zkt+KgQDEB/GojonZyjQOhCnEaQWucoDPYcCXlI5Ml
s0me+FP2XrwLLUneb6+kPBM5XJmcjDoJZC5vXJgU2VVevtTvDPcuBnoebNmUcIURRCTg1n73wmKZ
O0PK90V6n4PHNl112j52H5P+SAGnlMB5+xVpFHyvG7XTu34PrRMRf1uLTRlRCRZPuu9fQV0ALTV/
MJJMrwo9UFdxuqpz0p6HjYCqJP0MwZq7SVm9oE9+/CFLH2l7kmtdaNdSVemJu5Nzs1PWwaYIG3Cc
QAAKrfD9ghjOb1ZCCVQDPJwVmprQ2ydN/Ab0SFEjKVEyEfPtcK6gR2LV4jHqx5aqzN/UHYicTUEF
N/tdihbsp24JizZzOV99wMSJIPHQx0IaIO3RGmJPku/e/0aJOmlWtbyw82f6CzBYaMOPzSEIun72
yMUJE9ic8hSXkcMXlkTyXWPkO8GwwmNjlVa6itdb1dd9a9gmjmsNMdKKgg5NSDxhz8prp5cxAQ/G
kgjfXAx49VUTJxPnHdNwPb4K9JbPkkv2gM2O8FnGfGZA1FcF29pf6bmz4Etn3A04dSDCBLpyCaIT
k2AlkXMZdMJx56SDjC3K6mmN4Agp5QJte+Hz7eM3c+AFDqpfKopyI1nAJARDAVaNs7boHIUywWOD
1ykR5c5d2M0z5QMVOsLg6APhJVhEpr0qkpb5vKsCpq9AYxA6BlbsGlrnG6BqyhtSKs6A8iqq9C4i
3MQIBIAiWj1uFV3sz3K5qSpw15WMnfsmJyyE3XMnDX11GqBCOGvocJk4oFD1uD4alM4J0QXVWWWy
E6Wc3Bf+Fw8uDBQrwSiMtzSUphm9KFYeS24vwczTVL36gOlRT8IADhnQ8eQRDF/Wa2s+G957RO6/
bVRWbPC6Fp7OvzQsSfot/pulHNzMSQcLwAiYBhYLTE6T+40vGghElnhOlcCuI1sELaN9ZFvHgbBH
+djugrtqHW7shVHPXOFXVic7j0J2Cdw+AC5tqRUDMUGiQ0EE62g9nJLVFyW71tp9KDpgre160+0d
feED5l7HVx8wOWeYC4Sn4vg6xj3AWaD0aYzujfcA0Tov3KtzM4zCN2TawRctgxTz+mbvM5aRvZ5F
BIr+MwmFiu4xHR6GxO61taIuHbaZG1VArx2AxFDCwJ6eeG4ZoUJaddzg+IkuPNdvEWAUSL7dEdn4
eHo6NCbaY0Gd+HUuI4x0aVqXrI8/v/Dlis8UaqvAOi324OCE3xTQ+EM0dyC9oBcIZUDsEtmKr/MP
fnHwzdv7aqZEC2YmYKghWQMV8V8QhziK5CinPaBVilXsfY6o3jeAAFsfL9nY3XnScWhsD0q87ILl
mUW+MjwdeNkq4Gvq8J4KbZ7beDLh1Z0iNiTjdT9beL3NvBHRSQOtEYBSJQnv9utZ1oq8ZtQSzwoq
7Jp3UfsuuwdtSYNyBo6Ol9GYFoAiJChDpu+0Ai9Ejmq4HQTy2OutKT2Hn/J3t+MssN3rklWQ18Fq
DFYfduqqfeOs/cMK0IZBz99wSxe7xty9oM1hY652O/OtX3OmCNmm9dOg7142m+/7BU82twKiAjJ+
HuQOcGUTR6qkDduGGd87cX4PukoNsnMROm0oBGcQNN/eZzNlIUiJXBibnLISTa2sEsDYdn+U32ID
dOsOUU7U/litTHRFg0CSAec6/9QuOuwZ13llerLTGk2oAcHkeodfFQiLAvJubT8f99DF1ONHbbV5
Y9bSggeb85ZXNicbrq3y1KUSbCakeFTIc7jec4f8MVxwH3OPdREIbEUG9QhSBNONHYu0YoYG05oh
AZYamS7jzQFKaXaNB2yF+Mu1qKk+J0ZxZNbK3af0ANqLhyU5n5lSGFb34jMmd2Ljhm7vt/gMEMZz
4PE9UEwuvxmeTfHIOM07ei07NO+B83V95tBPKC1sr3H3TB5igKDjHxktFqAbmCyx6FYZZgEnr8++
qvBQqafb2/cHTPvbAB4X0HsdWWXGs3ThpodwQDG1qzoHcI7XZi0Yw058VDfA7suAE8QGygWr0ozW
RWkoK+eM0ohmfI8iASBXY+4aNDBSqAf1SJ0sneL5of/9ZZN7GU/ggk062jmBwlbbyJPUg6TG59vj
H+fvxvB/sN0Xw6etRgUuL2HE5V943qsfixTRJbqW0gUd89nhoN0NUPdRMXyaW/V6NC7UBSbaD/1z
oaLXXli68JdMTNZSkCqpCd26cx7rXk8gAIElPebWDyZol6zRfigL+svmjBr17VmcPa3SxeCma8V3
zMD9WH7mN3tLQJ9ZtjoFKwTuRmGYLzz2h/2traGhSZYya7NL+LftabpcTgW1KeqmcxpZslv2kdXe
WXkwb49w7p69GKAyidxYynTgJ8JmhEIndQ2le+ICK/QT4//BDFpORmoRdBBO6Y+7CgQ+jdB1Tp57
ukrfPcFq8nOFp/dtO3OPHcQLfxuabJVkiMCjwvedo3KVmaTo1pYgsosdBH1xNG77AA5HAZJpIf8t
hIqeg3mvaVCeciXRKpRu7fHio9YlCzt4tPrrNF581WQbCRLA8BqLpRxQxHzgKzWy/LgEUJICf+L7
RXTfN+J7yajCApRw5q2N6UDVAz2E6NuUxpN14QYSSIO4EoOu6Cqn9y0fmEVx3w+PUspvWW0p4z4D
i0d1B60GPF7AaA+dJqK7lMGrv0Be1q0AlgkMuSSpBsQ4qSCiN3yKFK19m/iJgskFdB3dt5zogwDm
w4V85uxdPhJjjPUz3LHTkyNJjQbhGqCAi+/Ee3Y50YgFM2v2ofCmiFbYQUQHqjqD9ryw+X63BWP8
IDEbi2qqiPrd9Wz7Pt+wbuOxAHuweoY08Z455CS5c5/8hRzKXC4VNJbIm8mQOAAGYRKupH3XeCmf
DI7BPXEgNXlf1Sh2p6R6qhd84EwwhhsUQjwoEkqIkyeWhEgeSjdFLSNc01rvjAoIuK4n8WnpZcOz
M84I6Gl0vEpgYRCRaL+evzqqRBrlCPo1KJbstW5wZbOiSAZboDfmVBIXlPf1YnDFzop5hXkvOtF9
7rOuYVasmnYy8caHIYl8HAk9E3wJNLKNzGRfneDT6KFOIWyIHglV9AjrAfyuZyIfpSdF9iqAjsoC
eYggzvJ4p1IlkE05F7XMzBJkbz+jOHJZC2pyjIoEq5oFugql8d4oxYZNj52fSKPkGDqWzbGlNLXS
GkhWwgsUpAsaRCEE4kV9Hxhd64Xyuh1a7V5Imlg4ZkrWxVuxz3hvX/pByRiyz7gCSTg+Z1dDhjrK
FsQKfHhMUiqVz0qmNNldEwaltu4o0JKrEsrUOa52OQBGdGhj0dK6WOC2Wd735YZPZHesIfCuvOc5
tkBzSusKnJXGlfcAH+h356QP4mrvS5Kv6CU4v6FmJxUgnM3KIMQrTxNBeq7JYkDvOhoCtE87JhMO
fezSRheHvEdrRp9A/S5wmQhMPHzM1qbk8oJvc6XaBaB1KtjIycS4ST8kKQGSnXS9GATviI97EEtF
bsb4B9QHxPxeTlpNtJUOxPz3SlH76CnrS4EhPOWLzIwrJe4x9RBSH3S1TbLkNQVjlWwGSBhUH1Tl
vfJDrOrEA3vVUDGpXWei1m48hpHCRzDa+KHpows2fsiikI8KUlbopIOiQRLKh6ZRpMCB/IKHNjbU
gNBEr0VdjnpP2WhIynterQR6U8kpd/Kyth6MGP9eUFJINf5/rqWpE2nQ8DXb3Gu8bVUiMfIde1wQ
t5uqiSX/wNS1LL3g1+SARyRK27xSgVIK+bpUe4iHGCrgHcQMebOokzgz3AKEzCafZBq+SIPI9oGW
jO+bdR/y8srL4iDc1bzmQyeMF91I2iFBwwRbt3TZdM/ESIit4EBU/FJ0mG+FQawZkjRN1pl9kKWe
yWZuVUA0u8ykSFcL9AOD/qpK+/LBg7qhEEI5RWvTc57nyrBLlQKCIzHfxYwuMmiPsoU04gVTVjBJ
HMmRrGgNfAv11hT6qinYutOUM2umFJJtkbEpJs9vqQS1VEQ1HFrfaKR2BM2SGkOaqk2KdZK0XHEH
BoJYAby3L/redgOmYs+S2gEyM2hyqb5CAV0J34eszKWV1zNyhcKHHDRm48Zar/N80PgWJ3uRgKUS
OvFAhd57ZXuhaDac38u12YCkhFmrLq4IXWmpB7QMtDy1DyZNIIvAerUnGQNU3740JHp8C1qWnn/0
y9xnDlyZcpEZJ15BTUYNusziAp7NS9KwTDwYHlpS1O82TRkTpC3DUweCHw/aR2339XPV/MdH95/e
V3b3V+xQ/eu/8OcPHNMy8Hw6+eO//kdd0fItDt7SPyBo+PVW/5F9/3GmbxDzpMFH9V/jL/vff/lf
13/E7/q3LVAHvl39wUxpQPv7+qvsT19QXKc/X4GvGv+X/7c//OPr57c89PnXP//8yOqUjr8NfILp
n//+0frzn3+OjQ//cfnr//2zw1uCv0beUi9++/yq/Onf+Xqr6D//1Ph/AGskyyjHjrlAMFP8+Uf7
Nf5EVf+BqxG6PNBPQZ0PBZc//0izkvowKf8DRVzAlFAKQCyKHsU//0AP0s+P2H8gbAEBFHh40V8D
OYP/9WlX6/H3+vyR1sldFqS0+uef11cZKBxHFThYBu+MjA+Z1joTj+/hxrXAHsJMtKquD1eeD4oO
eUjjlSdEonUxNf+2f2nvOtADiTYoMdDBisqDApJrKIxcX52pwEVVk6ae3bsoDopc5T6IjZ+s+6EJ
973qszs+jt2FR/z1C+UvoyP9GIfaCthbf0H1K7Wtm0z0bFpIzK6KI9/gUlkgDP51YXzXUciPKSQf
EVpCIhEEO1OW9rQp+yGX+cDu6wQijoPIGD66JCF2EUHjHhIOEE5TqtXPv/kq2zq3p3difgQsAS+F
iAtFHiQjp7wjUiTiXpXUEjI8dQ2Cn0SA7ufA3PF+xaCPPiuhlU598RAGavGOh1u1um1/ws0PTiqo
g3PIsGMmQL2CfX29vlHbSG4tc4Xt1uMiRx3v1BUTvEagLjT8Phha4pa+uM35wvDiol4VSSpR3esQ
FegNrbizItfdSuXq9rnthXiJDXmy33++j0dWGkq043OSnXxfkEnwKjFb2IXq1yROUogESp1sq3HT
mdRLmbuFCRkfpn8/qX4mBIwZKl4aOLDA+Uw2PFNSlTa0rmxmgFkicjXPEYxMVk3WzcSTnxXhKSwh
Acr6rpmoPHVJVCv9rsuiiC68oidYI/RxIsWEkB8OB7A9CKZOviaplaxkajeyG74SB5KXHnIUjcJX
mwLcZh0RSj/cNbmWPQd1/inDp6yqFo/5Ku7RGV27qn8SIIfzKmZ8GUCIrfRKPRUC8dGjdb4ue7+D
5kWucI3eUU5Fg46KA5fBv+yStGDWia+2sc57MW+5TebuFS5hF1pFJmwAfw0R0Ang537O4fQE5pRC
+CINElvKW5UDT2dRCQaleefEpRzpmZJ3j5lWQF6orzntwMZ5ZBW4KXclxN9WkSvRNSLp6r3hJOZu
oF18jqWafe0QAdp9E8bnEHrKL2omuWulqsNPATQ7ejZQ/q0eGA3qYyltAVrgG+FRrCoWaIh0qPYt
whmz8LSl/Nl1yunfo0XcgJcz3nHKVP2FaVo3Uhk/tod6EIlci5FeQS/2v1Xl+LECDArecegJxsNR
nuQFVClS6g7b3lai0ntmfOwcl1brphykLzVaFMqe+Otxl4LmQOVGRwZKxWm/hdJVhT+gvc8Wkszb
R1mwwYd1uiZ0zUIeZnId/WUJbhJc9lAGAuzh2l0lUGX3hKqK7bbxvH2spag+y2x8Hpii2tRCEJ8T
zg9Ot33C1EmPw+Pw4MfLEWC4X/oVAqgd2ZimiU1F6r2jQVNVTSUqcBJDKeMEoviy8NhrXf4S0RiH
qJSYpQWdm2GIICAuAZsEaBNHN3mRb2FaWQkbNsrtMlMYI5DYDPumTgPEpVLiLmRepz4X48VKqlhS
IGgQFE+MgYbTpzTySjtnlPgsBi08bdAqqwzRBvFjSj9uz+8EMPKzXVEsQwIPrm6EwY1provRZRIb
BoWWZDZbFMOgi3gvUdNXMgrpZJo1yOYw0XDHKV466me4nuFmarDr+TJNCUSs1XCdAda3T92geq/l
sn5P+LwRiY/3qNUGMrNzRZq/3P7o2RWRgaFGYgonbXpz4/Ubybyv5nYfeBCfZBCZuAp6VzVPLB5u
m5rb9OjsH0NHlOjwIL6enlQNUFDEkBAOle6e4ytuX1ddu2H4AvpYQpRufaGRF9IzM+Mbk00Q+eA1
MAr8lDgv1mRoRcifp3jodkIqWoqQuvu+rWQ7lVxmIYs5c74gnzJidhQNwiJT4vfM74t4QIuW7dLW
T61EDkHwIwyq2YhFdV9TDpJIeM16aGbNpF2rJt7Chp8bK6xDyEUTEIlNOZJqdlBaRqGpnYh4oicU
I+T6XDvWQaYt5BDHrXwZXuBsQQQHgAbQsEKjZhraIkCXR2eZ2CLurE2XCtWmQiIMIjXsIDx6fKWE
oPYZqg1TLC7pzDxD62tEyI8csHhIX++jQo2AyGzl3A4KtlkJ/5Oy79qRW8ei/SICyuFVoWIHd3C3
7RfB7UBSpESKpBK//q6a+3KP78EY82IMMDhdVQqbe6+9QtLxZzZhfq23XHb3vd9Ru/iKObzaDcbG
SlJ0W//7owzX3TS/IX5I1v3jTfe26ACLp/qUsCA70SgDZOW6oFXcPg2UACGSkfxbT/cvtxcVEzYu
NxUJ1tt/NFHgO8TBZFE8aZ+UDx0BbQcBmNPAGg4I6/Dff+HtIv5xg0PkBefwi8HOClPaPy+yxoQE
tUyhThN6tQc+mM+L/WuX+i8fgngrPKvoV8FA+1NaOZSxSf3AUBHo1iGwXhOYUhJq/6b++Zcrd4vh
Q2lOkIoD0+B//hhpPTxyyQpgNpuSN8GtBStaB1u9iHj8m/7uX16NCGcpZioQiDCS/NHqG7WKZdsc
Evjwi48DK3nUlAE6Wp8VwxX0GPKpm9XC65Vk3//nmxbdzC/S249FbtTtzfl/ih3p8dq6bTQnKTLS
GOxMoJPe2v/+If9SxoGoY1uSh4jQ+P/O8JIEWAQF+XCaSIrH0KNp8HSzF+pWfrBiWiHMLenfmpd/
OczxrsPXAr8MR9WfAxSiJjcGRHU4ETcmb6PYCaKatukVTu79qc+Gv73hf5hM/N/DHJMsXP5xeiBu
748XgMLkc5A+UyfkRA0ZIH140lc9J+w3XoYcIZM5YLm5LNfPHoG0nxAUjfRLxtWyVDTtp986CeXL
2keYAsCty49Eu7ho9pV9pAlH7y9StyJ2SiGIxBVTGbcxm5aTgkoMqDPT7//9pv3LG5AgGwSuLzh7
b+kn/3wyYMlrXTIG6hRpQpBiJDOEX04deXd9uPxlqfYvn3UrjDgYItwrzJ7//CxQ0nSxRwLNbUZo
48LVH7wh9ljesIj/+WdB0oETKCxyfOSfx9AeTG7co12e/oN42CDfIKgrYPbdsb8xU/7Y3t0eCHjV
RYAZUPER/hD8cQkHTskabB1ero1ionZZvAIvyPQxNDIAzB75tElMqvyjkzsOn3kvsp8BE/LFknWE
QQies097sfg7l2vkO/kthOQ4wKaEKfI3g7HoVtL+Wb9vcW7otMGFQ9H7k1I9JbtNdwZAZFhHetVr
rL/LXJI7jUAkGHZyTj/mgJlXl050rUQIcqsykX+iOZsee5/QmoWBezLKiXrIMYsoOS8Ny5y9AEwu
nlbsk44BX+fGdNlwXTP+N8+RP3Z4twuOARMnPBqam8f3n+1MqD1Bw1qMpzSaRCVnVeq6R1B6lcoA
gz3KzwMZGRAMx8Dvp+HHLnt//u8PGKhu/0RSbunl4KVjt5feSLi49X8U1WJUu+Y0VKfcmQLhUmYC
3L2OiQlr0+uW92R+xJaIVd6tb3kv8rRKDQ+adGP8dyTU22ZUD55WULqXeSMcL0PvGirUdip209dp
wLJr4uTjMpqGeDCwLU2PZE0/VsbhQLdcAd40xi7PE6PfbwmgWX57vGJs44fyyEv4RU1E5FWGNWQd
C+gmJEJq8joo54aXcJWcGHh346MOzR3N+uPNNDfYBrhofou2oCHSnuCc9rSvy3XNS39WXjaerV+N
nhpsih93gBh9k43Zuehz8HSDGVDKfvZmeiuIrvQKYXNa3NmI17Q0Z8eDOu6j1rnp0FN5XuzwC1LX
NkBYYGL785iyNs2Xr7GzdcHRDQO8YKCFUy1q1xPsDQIOLzNy8ut03dLhFKyWtonpKosQLMhSXFzb
JP02hyAraV++JkHXiPFTTEklMC55ucFvmNkH7kJ6Gj2521P2nJgSVlBy/Dr2strmHvW3+4hzrPv3
pAbe/QWQRqOj4JCnd8J1P/lAcBHp67QvZ5ZED9jwHMLpkdLouhTm67YDYMmwderkWplVHElftvvA
65AUbUe7dvb71RAEivgFci+XXvSoj3x6XvXVBumXJfuZeHBDwfx6LEZ+MPvPRBGLlIjQ1pmOLpkO
fhXzbx/Fl9nuFQpq4xg9SpNWvkjPeZ+22WivvNwoeLXFmw7DoSoB8frV3EdS5RguxSWcwmc5u1Mu
+dQuir5GU3bAU1wR2OLHAYy5AyijqwCpAVQsuK778ijn7DPF4yzz/vNsbO0G3WSdOA/eH2wW/nBU
HlKyFE24dQ+5ga2WzT5rYX9GzGxVn0+1JDQ55imr4qxvt8F+JUFUlRv8+MwefEsH9RDvC6bfjhwT
/WDNdaUAaUlZlzcRaE/OgH1qFqd33sZHP+KYHbMrddl9vIEuodatzsL+MhkZVTEa36WEeiGouz55
KTaSVgQcrlJZ1QixgaQW91XOoZWJzddEqB/YRdwvml1HbRsnS1aBhH7lOb9PVWJqOqztFg68Qpn8
3PvpJViHpxARLQheP3r0XLXrfhm8XNqEbejwbv/gobgmqWj00r/1wZcRXlACrwnvt+POl7fSjidS
2o8Yx0bFk6keJvbbFvbcwa05JuonW7K7qDPNYHARNt4ECDAgy5LUErkJ8z7fsRmE5aw7K2EMNG7S
XBELfpCxu0dC1udyzJtNpa8yXeJqGSFWvlWQcsLfiI49XFlisjyPOBWhGqOV0+tZBUUTrQMIP8U5
ACYbzOzZ4wLqSVwl6shc8LIq+mltlmXRX+OdueEoFUPKs90AO6Jr1vN0MJ2+lyz9GsE2I5d9OyYb
rCz1M08E9qCQsjVQsVQDjVubaQcBh5JVV6D3wJ4CsaKiEi7LXmTOh3ra1cNg9Af4u/KtsBOETaAb
BeV3UHrvEjM/T1Y9Ac3MoFKphyVBboyjGl8vP47xVonR3Y27h5OHQwkiMxJIBOb+SiQ/BxK+ln5+
SBm+sIaGOz3NE4w95xHOkN7eBF9bxZGgF4ifoerrQi9fbElOdoa3oXMHPeRfepTVrryJDNUP5dEA
KOoRFpF7U2OHn76nPg/POxbM+lioqzZGPsotHQ/l5PJaDHayVTykXRtIa1/pYiaGgkOjx55igEZI
dz752njAt8dpdcgRZrInjeoy3rgcTtTFDjrG7JGq3pUi/xwmDrLsGT/PJ6psybSdughkrg2O//BD
Ikq+cEnJzwKG1uhSern8yq1/9mL8HYQqauye+5aBBcJ3Uc61zmgEVHX234MNEsO0D5LKCZU/yIgg
t3tf9Gvqzc+ywxsSI/75BGzZQoiERRSyeVOZVbFk2Tkq7XIP8oefjzL0xblDmX2EI588RWTXCJgc
O/I6qZ1/2aMJW3QV8OzE0o38TiOr26J0KIYBqGfuLuWyfOVT3D2CgiHRuiSjaqPCFLrWTqcHp23q
W+L7pOlnzYeqyxd3ryQGLQDR3fK9nGIRHJYFWW2bXr9ZtaUfu8eHVy4d9q9mS/jZ9hOZWwBS4jh3
MZOwFc/Sdlxt/wwARTrg88tXtNHDjxBU1DP2O/GdHKR+Q2jgXO3p7O6zsURmvIiExj1a2fch6V5s
jhd+kMOKl8uXySFKCpVVPQm3RyzwYaS0ydIgJM/PS5WUtowbCULNgQWIJ992LprIR0ldqEB9ItNo
7ziGuXeeib0JTMcvhevUmcRjcBiHpLjfy2FMUBBd8TVLiDl7e6s9kJoAMly+5DqDR/1A2KWP05+9
WWDc67b4NGQxsJm0eEk29T13bjiNGApe3CLMa9rn8cl64JFzpG48MDMsD8McwDOFBjFrbZjhODNT
9AH0yj6xGBQRUPPEBVud6EynrP8cEjB6PEDNu6BjbTb0r75b+mbmq7tgdWfGOiMrYun7CFTj0K+t
Amm25bbzrFZim3CRspKzA7wc9wNS5LJKFNBoVZRhs1lRt8DG1QWbnnDaSYBpxR6AMFeUVtaYZ46h
I8XHNnEB1CspDtnIfC22Lq31yMJa+2JohJf0bvYTsulzBiYzi2MkYnC5NBQkwbP34Y5k6SkortCM
kXrkyVyFS1p8WyDA/ZyMxdyM8OiyNZ7x8DygCSQVii95K3Z273zn3822Qzm78fAXn9j4u6Mp/UyC
TH346akjOTKJHJroY1jO9NDppH8ElUvf5SNnCBQdHM9rgF+qTjOo/0S+8iZdBxQXvuoHhBkHH9rw
7TQiEP6yokd+tomkaIdI1C5yRTC23vwlWbK8Kk2KiWjVIXpHt0S/snkIavSrXWODzR1Ac3y3QYyF
KRkn7KXN5jxM7ViwX0WerKzaqcblUkrP6EmmHN7rZH5PEKx1oXBMXtp0T8fhACRlOW0u2n8U+Tba
2m8YbMUaTLLN9ZLhDOhx8kx0jx/3tEiGKh2S7WnsSv8+8yg8peMWNVs+L/oTKDEEre20kY+w3/lR
BkhO6jkSZDXDabgFYqwng2etSRa/NWPcGVEH6xrbGvmo7shG3rcdmuxTgrn2kpadfSUpgzZ4StM4
xUMc6U/pGDNS72wJ50oMXXKggRM4za3Pxypdp4UfMBqXd9sAm/lg9uiiqY5fU12iVcJ9FmfcPChV
1ayXIxXD8BM0oP5lAWT6Ycff2yqwbfaJ/IU1VQw34Pwq1juHAtmUfZI+gXSDWKi8y2vmCRQbMshf
pnAor87NiCaj2SjwLRYUcxZP3fcMTK9Hp/vxsqpluiB8kHQVzDfnL9k6bPfh4LI6Xdg1NXAYGLYe
elHY5xxig4N6L/O1DiczHfHazoecRIik8Ql+axrNzSYXcgiHLDlPu7udIBgnv60glIh6wqbmhdu5
FF8k6dEs55E7hck6tHjwEf03uf1XSvR8TzaZnHe5668pppIjltv9U6RTc7RFrl9klK7tkBP2c09G
/6bXXrbTNB5dFMmnOU/erGHoPglM8P166w/hBLSjeqkOXfAsevzSDkjr10Qmyf1cpPQyxHNWe3ir
6mqLdnZO9zhYK411Xl8TH7urTgx/HQfQkCpjibi7dQuP054ZdZkdmNEt/oO0iei24CYwSZ980vM6
NnPWDkThZEth04WvlPLXaIXlWkfj7dUoUhw7VixtkYJPkEf6gSRLWFa5plh6jtwVLz5XsEbCfguh
pDLTxSvLt+FJuU5PtY4I48fVhQAqbB7/YoGhh0TGNmhgz82fsjBljRzAskKYL4ix3V7qc5qiRcHV
l3dJQE47Ns8fMZD/8zYsPUDtJF2OWbeWpmGLkXfL7u1P1k0MAaWg5IF7l0wa6/AVSF1DIVRqN/RB
NYh/429JZmh3MpZ+XsoxjSoXLvRukTyWaIUiiWKqlrmxM5TIrRqz+WmhOjr5QqlzNFCIoBWPrjtE
YxUFi+dB7/Ht0Z791Qz4mcQqIGWbzkJMSKGpuiT+bgEJ1QUa83ontsNpGweiWTOJ2WVKh+db1Gub
pEyDmqMnf0XB+sXicmw9upWrHel0Uv0yfl82igc+p41WZDk7V5agx03LHUXPiZkzlo9ouWiLleBe
F5vqG53EH/2ymvfApJhN/Bx+4bYgJ9flb6EOwZEUU4T8ARk4xA7n8ZlviLPf1SDqcSz7U+YVa+my
uqYbU3Li6142YTgiZhotQrSuCqFviCJC4xkhmjzFuU+wxK93lP0XMCqGY08Nu/euF/BwTJcRHPol
fhSCxc+xWP0DktsAXUCMgp1QXj4b3dkXA2qGq0W0QTk4BGDTBHtxxrOv3lkM9qtbTfe29ZN9Iqvq
Tc1BkD0Mt0tkEY8BrKSfm5xn5pTD3KWNxRecfqjiY0TD1yQUHggQSH4VdoEAEUI68ntqs3OIi3wJ
rP9esAh6AIu47siK4BSOaoHJ5iRZRUxgntHg/M7IoL4tfsQcwsw7Yp7M19yUH4AVlnrPUQND1N9V
pBwjTfitC1L1KUZdaEc6+OdcuDeydt2hjwh/YrOH9lf3dD/SadgQR4mEpHDO1mY2IKSAu0kQHuuG
+yCzZZtkbmq7aTDXoqTpgSlZHmi31oPtzTnBkHcPPOq444AVFSxloOmdPH03BaHnfQAEEA+vcmeY
GxDhesFciYyupBvvyhhBmHgHXDN1yQeCI2+93Za1ZYR/0Gy2I1z6v3KQoy+YcJMmNFl36guvmsmz
oiW9JYfNINVsy4YSxWCzoKSOt0bT3O/9DJK/cW83eUMl4nS+IF5Pg0YZdkUdhrwXVZjxErhD1zUc
vNHP/T7cQl7J1LMqD3WC1y0sayto2Y4zye57ieDV0KvluAyEHD2P4ae9DPl9X2zD49an+ocex+yY
j9vLrDp4iPY+OLCZD+/zSpfjuiVbG6n1FRGrEfb9On2TnIt7Q+naQnIi7ikpyybgJw519EUGOjhH
cg0ezOyWI1NqPoUTLWB/XPBmItpePIa8HyuPgwMcTGxNJzjclHOxfU6Svaxx/XWd64RdwPeZ25HF
3ziG1WaLpW+lW/GEh50BOqxOZug9grI5TsVQAoKAJ8H4UK5Ot8KkcxutU/JYqDg/h3DmCC13b65D
PgMq+nLp4O8H3QropwlCaT7WPe2rbBrBh49i8QasZv5uSKaeSp7xLxAiVMmUwvljKOKrWzvbgDRo
KvhTLBe4PozliY+AlVWy6XbXscW9kwh+Htgy/oZukDfxri0KypHN2Djy4BREBhTtjE11QnHoBgSI
F2HzdDE7umkEriyHPFQBkiiJrJkmBi24C6tyLY4xrikgIhD4u2BBo2RdTbhI2xTZmr0owPRdtr0h
u4Q+H97PdQxzsudNSHrSHLVwHYRpNYhSdZmj9mSYYZpeDuo+E9vWiqDAzFxyMR5CN00HAq7ZgRga
dyB1z0Da1l4s97uc+Kc8W7Ir4Hpz2LPY4znNLibfi7Ep41U9hjwNH0d0gCeCru5cCOQ57i7uDnai
9FliZqrwAWvjisJUYHAZVhVbgRBGqOu3AAToGF4WVdH5O6n4R7AH2YOckuVp8P3DMqLBXwgkMJPr
63yA8w2HMiZao+i3Ygur52ncn3yeykMEtPRLzHdylUp56MtglMIRCDV/7pZovJuwhW9YOj64ZfmG
9TDsLGzwPgqxPJJZyWaG32gV6czVNqDrSYZQ4iSRE096UTi3sQ+tAhd+T6SG143pkvkSLhHHYD51
xyDiDG/7JlqWdOXbGkZ9K3v+Q6Srv5ssVle16n1e5xx78GRxMBr1bPi5oLc6OBDczmGk+09QKKsm
ilBz8wDNSgW4AAT3aZiSb8kigmodJGm7MBo+E2u7a2Gz4iC6bK/pDpvjxHVzFW10fwR78KOgem9m
z0OG4JL8Q0xa1ZibwlPJkuR1TjHyjvATaUJg54BbBjhc8EzmOD4Q15XPuFuhdsgCTDj9rMryLhQz
QOl8VcfVwgBOFn78DFXFiANFdc2iY3FZQYsCoLMHQOSj7DVbuuOuVnsuE5YdVbmY726mrg3M9qDk
tNUEUSBVOpf6KaND+iOQ01uUrOPdMua65vtmag8JxKUcuuzQ5zZvRMaj9bBldr4znbIvu3Dwwxsw
P9ar3ABd6g35LHG3i5pS9tvDbqSaB0LbUGYQou/LcAmgVuPAwvR2cDGLDpCT+qYf+pMKEc+hC6w0
IhKXFZ0tULZ+FqcoTfzvDR3pHenysF19d0947F7iTABp8wBvhrgIGhvm6mfcUVXHE7HoDvDmlQx+
1FWOXfmnHkwxkDtRHd9zvq1waNKXWcDkADI2wMZy+1YK84vxPj/kBguFNTX7IfBlcCzXdbhsi8qS
SiLQ9RcWH+FYE6qWz325s3dZ9OZnOv3uTY5ZM1XBKeqwLQD0BgPLyA9fqZp4E8XZfDHLmlzEtC2f
fLTjCFmz0bVRV9pT14cF4E5Hs2MwhEm93WZ5zagClJd1z3RF8eqolyfuxv4Fpyt081B9Nz0VtO60
2FQFe011kMrhTRLE7wLwsUXDqIT+1g3rBmzNdUCiBGvdzBkua7hf4rz8MAkcEcxadkchJ6wNQPp8
3MetRCh1H9whzZHerUrCRykJVHkwfBKIa/GGrQeGCSOs0EYTnKOpVhBE7EYsbTYp8C3ggZXIOqQm
oPhCk14bG+3A2yTYGEj6XH1lMIK8AjIeDwpLy3MuxCeW5pC7UbTgzGOhk+wCWx3hp0OgvDiDPhrg
4Cj0mx/UvlVoZjdYEpY9BBMRUisPmYP2v0rDOdwBVjMoODh/BmaF5TDy2Z3e0Q7mudBoo7esiTMf
1hQrmQM+Zn3oCtsdw57PD1sngzpiPoFcIq9DkHLrbBL3+cy/L6OfK8SJuhN2T/wQlqSdfDZVYRcA
npjK+brGZXeSa/LJrMoApTFoP1mkPwdLouop2KLKdzMnrVq77R17cl4PKSZpFWTT7xWch+8Kx+NT
T5YdmDscFxUg0CNEIfE9pArRlxGaFZQFdNrQWQ1R/0tTGh7zLvlWaj20awkfkxkagnMYCHnOCfw1
VPo+2mI854PVDZ9mZBECF5dJvJzKwdomnRLfDmXhvi7ZnBXHvVtdq5ME9deOSXpckTDzAtgUZoMx
NFuxlvP9Bn7yRXd8P7AoYd+A9VOkxxoGZNkuGluOzrZ5abFlKzh/IMtUHDFpIXAbHd9lxlN6RWeg
Tkrn5ckmyDUxLksuw+AD9LAu/gxIARBzoaKrYZm9T5ct/1SWFLt7JL8cjCrQh8+AtA+ZxSuLcSo6
ULm5J9/x7NO23xQ3DIhOSs1868XSq92WBE2biGG6gm2equD7nBTVhmv4ErgYBkfBTrOfkMQAq0T/
Yj6N0YYDw2DJ5NA3XLqZ2nsc1ljeFV1+nVyGfKgxJPlpjsRwHkkZRVU+Ad+ZUtt98TlT5z5fgnOh
aPgWAmM6CC+WEp0Em1FaF48RGaTHb6YD2byHrOoAV9Wt5bkbFHQIawJRZN6/B0VsXkKTTA8IqUfP
DUduT+sNlQzOLZ6YrCqpwK6E9iP/TtWOv22yZaDNXtDtPgMhoomxd/vhWE/w8jB5FPttIdUpvz56
QsyT6kR0ld2oX/uQCnQT445ZEJuEdmLZchXZChs12rsZyc0exgyVF2H4c+XSwBF0HT6CIVNlzbKt
/7TsDIh84DXP7gY3ogkoJtXf2cKB+CWmuWDQafPoPeHL9NvOAjEBe7iM16gvcDBvfV6QioxR92lc
+YyjFxP3XTCDKH5v8hFxP+GaZqdpCvKfO4eYwqMu/oaMnxZX9GHZCd6+OFc3ErKunstwCepUGEQ3
Z2MKpMiS6ZVQlryVcnA/ghFu/s3Y0b5ADQNdZkWp+jbbYGn8sODrzj3hdxSOwC8iyeM3WYrpNwS0
wTfc5LzCSrU07RqRpJpZr3UDsgotoDV0cq5sTMAIBc+8OFiMdMDvRXTqWBy9aGnsw86CGOkMA0fq
F41Ucs/sANrCGjiLfikBSN6w+aYQKenNaqwAd35SAyQbyX++V9wtaY0gvaA/oMGcvtp9S8uKiwX/
aoeKt44bfgksvx5jMA3v05kZwCMl6077BjOtWwBscFyHvbz0xnukVGSzmO7pmAcxNHQbty89Nscn
2gWUHvMBjBm+LMy+LL0W4QGCw+Qw9NjvN4uK5Qt2lVScZdExXjssYOMmwDaM134Y4WnZlQmQjQhv
fTf3sWks3Eo0DgQG/vywh3FVQs12zVcrX6aid0c9D1vaunzGBbG7xSUNwTylaP/1f7zJxj48gDuB
zmKwYPEIrK7mSlOgG3WXe/kCSIN+AQyPCbokOjnM4Rp8Uza3F+Dn/aEcevkWbP0C88E02bAPVe7Y
jbv7YdfZPYT7tl9uweX8WoL58wBAFn9eWHA2/Y28UsAKD289nbr7TeHBrCHVAie7nPXXbERnUvY9
vc8h00AQ39Kfii4Do2fMd/oREtrfpXtvbbVAG720CIXHd+4ZBqRWALRcag0agsKOcVcv+YC9fs2t
2IfG8RlPI+1SUFZsgf9p4o7fzYDG34AIcF4brg2KhbTbd1Wm02u/ju5Hv3QRvAGKmHwnERj6qYqn
V6CaBMPdriB4LUScIxV0QaRAEJv3qQRgIcKxeMPMkD3kMd3g9y7Ke2Uy9AcT9KI45EeChaJFvQKD
Bv14F90IdFLTGcYLPYjDNo3qABJblFcU0ge8B26oN4Czou5htYouJdypbZCNhuXBHBcxPc75GnzR
UvCilg5kcCBYeLKQJgHPEyD0CK6YYtyIqU+xlDCBxM1ETvV14VBqxDuSgJ9BtsO5CzB4eOQQOjTT
UrD7UpbyU+nGTh7CDrhqRTa89B73GwDosG8tyGw7u4ArnL7F04CHAKvQrzJy2c8sZv0d0zQCDLmv
KA+BAwHekSQfoONGphy2RLzfsWMI8PJIdaMs9hoK1SaVafnKGMEjn0PIXBE94SaMMzZHB5vMIN4u
fRr7aoTl3xtdynA4AaNaP0OP2Z+Qo4wXFguDF8rB45ArHlwcC909yzP5sqf59CrKgtkLT23+E8MO
7PjU4vBucAc1ChoCT6BXIAqdmQOz+og+mvYHlXSRqj1wxC9y9xH6LKUje47ymD3jKJqypjCi68/Z
PvcnU+QUTBS8H0O9YsXxjUk82gLbqwfwUNxxT5U4QGWOqit2+gXbKVxO2KXu4+NqC7hIBYz6NsDG
qD/8h8M0g4v8WweI/25Vt6DcZzrGIzz1t/fbaQw6D8VN8TPuVhxuvEY499hxjNpQrKj3+BD80XJf
32VcAhZey8i8QBW7YhXV9e7Q3yrziAPgUPptuwtSmBaXo9LPIx83bI5Ct7Vo6nECiQz/NxDn4Bj1
436fBYXBNYAE5JPNO5V+E9JIjhGSZQBRgavfECrcpG2Q7qhGhmHIDENW1HvUZ/KRuW05Tm5S54Bo
dS4VCS7IbsW9wCGnsxo3GCB3bmx8SDf82zAvUNvXgHePMs1QI7mPUefSTqGIBBOJ3zBSBkfZg9iT
UsKeDZ7vx2kT3f0KpWLrWLqcCA2xLNvQU9eD8rhIe8QHd4Wo3u5NPo5AWkdSdOSyDwEycpXCAxct
aYzEw71fjlGEnWszignNdgCU9MiwrgEDZ/ZF1ccClWSETU6PjamE0sXN0yvE0XgXR5OVj4telgbX
ITt1U0lqEf8f9s6st42j6/PfZe476K16uZzmKooUtUvWTUGyrd7X6v3Tvz/GmYnNxDYeAS/wDjBA
rhKlSXZXV53z307e1MuhKQmqI+NmV8InwNh7KExNoxL3Nqt7kyotD6nLSvGacaBQJRtzva3C4ZDk
iKb2UKEcWa2D36SwEYJTPCRbf0ysbZeMAoWSYKn0MLRMZ4D5QNjFeaFHE9Mr9Nahbmw4pEjbQ+pu
TdkdhZaWBJQ9LN428eEoo8ojdWFwMw5MqkPzkja+Y5Rf3wZDFSGKiJTC0ZWMxjUY1bEzmOvrFboR
OCgmFpo24oYhanTXdYPaAU3wa0RkSbUAGte2Y1ZTAuZuzx7fs/3fdDRHPRD1qPTLxOfZXc3SwECj
DWBsq3E0Yu2A8qDM6FkqmPaknv8KEPmP3NWH+HODhua9/dMo/Z2P+gdX9eZreTIr/8Ns/cMf3Zc5
/5xf5wd79v8MP/Yv7dj/+z2MXgu85a8/eLj5f77ZsV37D0zAJxWpRUIE8gjE8MOfdmxH/wMPAZke
iA8Zy2ydfEN/2bEt7w/mAZAYiZz2FF3+txnb/wPVKyZuD3Pxt//0H7ixDTrqH/Sijs+4VAS0DIbE
1mC6CJl+FO12Vagr/F5yZRRDstcs7+sUhVRZ87C344hEMDHsAOeinSz7EIg0+pTaib72WPS6ObGV
Nk15KB22skBJR6y1wsAJ3IUdvQyduo2igLzC6050MlypHsEVkGc4ZNdpIhQWxcgWtc5VOMtSYE8G
t5qfhQIg+8Ik9vFyHrHzPlW+WYZPVdLmz33r9ofWdt/czuhusiLX9QCdVsY06Sgf8gUs5irsHP+i
dvxlD2yWLnUt9G4iUrNhpsqR0vwwlCEMcUAP7QdZ6w3t3vdibwb4zhcdJxCgcNXtKiqpQDWZseuj
tlsI4goWINPX7ox6UkiFcCWur3KNn67V1mUku5epccpll9uEgRhj3MDG53slCkaozKHhLrMTN1WY
jbPhjYYAMIpVpKxLA5Zkk6VgKuseYbMIfB2nAO9xYeTEN4jyUc0qQPBMgctQWSNMkDz29lQFmG7y
PTwC3UyZj6sm9wk1DTPnmAPHBqA97502sSGq4Q6eBSSfoveqyocJvlN3m8eG2k7YbXJQXLILnNlJ
jQsMIHzupEfR0UzBPgM7i3jX0XuIRV2n1bBuzMg/0ahtZC5zSHFUe0o8ak3jqcUQhig6YGfnxZhI
Ditz8KDMxTQ8TpMR3XU+bC0Iz2ONrAGhSmfna6Oi3UBtUl0Kbtu1nlQXXU1sBMqAsuja1WTU5hKQ
lmHQjbM2evWalj2D0QxONUHiJFLiVBEd1TWbHtogAYsDRfZOwLXbdWKVQns4AQUB2gA0mdF16IWR
HmipNQwXVZRND66CBF9OMbJE4WLkSnZlOMzR2g1DmxhTBjPIVdTMGeKyDvVkFwOpJok3HKTMLpo2
xW4U2eVQ3cDmztGuigz4YuIBANUFecbNUiSW15APAs5Ml0agc0Yx4syRWOCZYrw2XFU3DvLFN3vC
diLVL/qm653lLEZYeyuBstLnuzEjJoZqc9CX9A73FJ/uMel64BE2jfIL5CtWDAfqoDUK+2gRI9Kd
xMFG5VzS2HfLlrNuzfGDlieeXtBXvOOm3lRGuQurdj8z5jZP/TcntcZ1Wrkt3nl/7xqxfEQVIjEw
J9Va54gdAlG0KS5j8KN4mTilpI7pRy3/avIyrVnT0wgCmsDrznNKz1MU6ygtijt7proN3LHrDvNI
olEQsfWkOwQO4zUNIlOrtKQnl8VKin5exGHZBWNo68txTrCUmXp+WzSuexf2+t4xK5P6vdKmXdf0
lzIcksvSKlQdlLWPrDjqHIjF2KFEWQ+l7SK4s+psPZelQlHTnnJYXB3AYkzm5pUiqbWxlPkKs6Ya
LVjpeBS7zuzSG70jEShQqqkOYQkDHih9Kq7Nru5KMGnSTzYtzoG3PgTfAN8dRgp5wojEwiF2xQ4R
IyVUKu9zMjnscxOzE3O0i0zzdG60ifALRNzZuz8Q8Z35XUfuWhyhU4w6A01sk1CMejIdV3TE8a0c
UbmNqb+r8SAtVcbsAzDXFMDYsu7TLBp2rtarja5Ma4NvoVmC/A4I/Ou4SFfa1CIVywhc2zLE/cWe
NbXzp9q8dCsKYdArjDyBPWbJpq0krLnd1NawrkXms/W1SHxNHFvc8EY7tQ+vbVYxIVm14ZobyzKL
s1VZ9k0wzWPZX2pV0zVrjZ6vAIkOyYEQ6AN3ZefmV4lrV89g/gNCeh8LPAjCcghjjFOld09GRBct
R3GvORLQnwCqfOFDNT+EtnlkPAo+sd7bOknN7KZo9DZYMp/ZX8kKj91+74thYet9qrbhVB3cnOxr
mijcBCKIKnrHKWjaUHrLvKa+b0aHwct0lcvWEchtZ7e51LThSBpS3SCEzXJqMfvUBOdYFRxYt9i5
SbW82lkqLj71aRI9zJ3teEFtmp8sv74h04eAtwhhIKrWB1a5F6BVvcG7Re1u2DdOY0w64GF9QFf6
NZnSL6Y7EDHkEhC3TCKpX2VJ4pxAN0AWtu9yrhZm3nRiMdRWAfdso7LNvV1cZO6yCe3xUOtVjuzF
LBoUEfnKwqS1r+hpWMZQc+AKjRsFSWfOr2XFzNyWrk7hKhDVnARtU3DkxrlCYeQXgRnX0wqVdB6A
s5PE3zRYKzUbEyWk9OwsMzpdkFzISamGfWlaB9R4t7I15nY9KLtgh8WPKJ/qggCSZcwI1zQoHH8t
NZL8CfiDkNXC7YlyrgItNroX2sbivo097SJuzeI412apoVKzOlTEDVzaIu78bF44TXGPCjXhQUYz
u6ZfgMvcaMaMsEO3QOdlWKtkF3GMvWJZyPNFDvuD5yB2pzsziYEjievKVWCa3WeyJ5Aw27VPGjeZ
fPrjjOp5ZxVOsQIZp9LoDQuxVRtf+UJwsMxKDoAShEiQcb8f4zBZWUO0Hz1X8wMRRS2nAMBF4Liq
/YQFBK0hrbYBNOfL/Jq217JXAP7ZoU1zp73UDTWOaMyrvU9iwyc3TBtzPyqTAKU0uVZZuUlQKEPj
Fp8BAJYgY1a2kFFaw1yRqHU/x6f0A8fw945EcBJggbfSlTVOwBd5Em7SxE12prL8e6sbR7Hwwtzh
dMyKdcJRWVT9GO9rRCiknzLNimUS1atQ5f51pPNw1rGkXA2wNmRvodGmXeAhuDeDeK5ormMsOJAb
lYxK7CU5vyM1bYJEHMewqk07wrQvGFNst5AaURHeh+3kfs2K/kYmYBxIplt3urArKivaRNVCVUyY
ph/tCjEVyeiqbADQPPfVjAf9UHUjgIhNUSqvIig49C4O7AkGNqD1wOs0C4bL9CXgdhNrJNbDesAe
NiACm97WhvfEcNHTaY32GOcl/juW0pbELHPtUKCMAW7C3lorUTrH3uSl9awUEX4S7qey9HYqATDH
0vfURFGzrgwz0CY206hbGH7NBIMY+e3ISlumI1pb+mpEaLaTdDyqsnoaUx2kYHL00VgC6V4rQ+4L
4qnXFSEelzI3+7UG3kfv63XpuJmJ9NaXYZQz92TMmSsSwXwgVhlFSJY2GOqFQ6zejoluiFI9WW/b
DqJU6LzyJKh9zWIbpXFqmVex3rgHOfVDDR0akuypFZV5pXOUvoF9NCuQenXQQR4WjqOWiVslN9GY
C9w4zhRixLcvRWqYG54yRbuV24fJEtHG77S7ZtTjcNm7MfiQRkpakjQPZuiQxTKn0ec5mrZ6mmPR
GZV6dAGIo6BPPOutM+WwBV803nmw2JezxIHx1G5oOTB0EJpSeNTg8gmoBsECiNJLXRt6v45GFe9Q
X3nDw8nZ2O3aSJq7STSIhvPBe4g4p7Og1yvlLFFYDW+9pscPlszyl2Ee+oVTWkBuBMuhHq4sDQTF
yl7RLOMz0rGGByQQVJ/nsjCSlW2Id2FRxayKpN6lWmeXqF8BPTfzKKZs31kuO2VSh8689JExPs9j
n3/JLLefdj1S9GxTEHjnX6B10VaY6RhcU81dDDpUdum94cxwMpOb83eemXcMGRwMtIZuNjrhwcM5
KIgXtLtwVaZFbG2bJCxWxHyPw2Iqaru4spsQLj2Z2K6CyAH5lIOn2iV/11t3Doh5ck2mTfG1YGM0
KL39wUIakZnMl7J8tGkbUkgqnDw1+iSA036hyQHYxkNDAArXX2fRFNrrCGpwHFYhr1gxkccYN/Od
3ytRvTQZsHdg180FG8FASOwpgP4Vz4JhbLs4nNK9mmPYDBD7hd5pDOFpRFrf4NMbv6QuAPIJ06QK
naQt7ltbxNSVnSuqVVVnnLsA4gcEELa65xhBjJXpYSNXJysDj9Utd2nRmzNOIigmIhwnZAMroBT1
pcZU162HoTr6Q7UBbMwf9GZSz5iIT/iHirwnYfZs7EmT1QPHhGqOFcj5pZSxeMsLpERBj/XgU29n
sORARcjK0rwu2nWuqKfyprkmqYSX2Ir8V0IgoUqph2/GGaUmdVzbrkDt/WzZIznyA/L+RlBaoh0p
O32tF6s8S9IoqMoq1takxUPHG6iVjY0+nCh1DlXGgbVpEm7xlVjOwpzBqdb1kCQYCLqTrlAbiEJr
aRqdFyIfa3sFf54Rn1q19qPUcqcP6gxUE5CuyKeAvB5xk6clRxvi8Ljbx1GYLpweyj+IGkSBiyLP
8/cGmD9bl35iPFDAYCpSNnQqo/7SbdH3xZXMw/JtnFwPME2L9aeTYJ82q48Kf48VoLxOEY1lmziR
BUWcVa4LQ7f6tSRGJjkIGjX/ImkTg3NfVY7+7PtZhNAAd/8hi0NG6ZW9vGp0LWa0IIbphyKMYLkn
pP03mTTaN7gAzEizJd9VUffr1JjgA/xIL1gtI8Vs1lTWMdOHvlrDUALLjoZbIWyIwuRKH616uBUD
qgBwzNnCICgg22Spt96qjbGlHDofeSYlqUsNWUe4QwLZeTRHVm9M9irypMfYF9nact3VU/c0VlVz
60OnO0E/D/HW6tkDnktf6nJHktmgKOuZobOMSLZqEK+ZB1eb7Vs77XdZqKcbFDb0J049mte9X6Hv
muTUqU0kKAqCacrS8fCnkcRAvawv0WHGTwnxT/nO72Ok5gqhJjVvNM1LFGhhuIeHoAcamtHCpTaQ
yzYtyd2I7ryMpPHlWJsODZ8dT+DfxuAMF1qvu+MW4KRqD9FMj3atQnDLJYoGs9l1NFufwwIZwTqN
dLmmzOUkU0PVfvJJzNSCttOcyzHxzFXCaqVSx5x0M0WZ4pDyNIeDcLp1GnqrDtvmEmIspRKK7SvT
JcYVIEZdNxkmEQ8dUJBpTvHsWl24pwLxLnzalbvGsKKXLBxtaobMQyVGj85RCtePtDbq6zDwypaw
BM8ch2Vq5iYxYQYCjTwvV45ZKGRq03yMbZ5DNMZXbaQTsqk1PHK2g+VYEOMPz5TY7dbEmTLdZVVm
v0cW+O9lWvdZvvUTLd2Gcc1AEsgD4P+OZd4sCyd0imuvjWc8NVnpCMb0tdgb/DfNGnLUT9T5KY6Q
vNo3Ne/d0a00vKpDjHayC/Si29qSqDVrkIiQG7jO8k73eLS++IL/Qn8aMpd30gD+LivwGw0pgOBS
enYz6OE29wx+uEymY0e5d4csGGWxKw4oebeCDNOTUOexTTn2CrGr+/yNmvVVS+obX1W3jWl8zY1k
b3Y6/rMkX5WQdmakxUvbbS9COd/6CXKVVmWvpOBhLXLFk2bxNvYodRuvvIEs+SQa+y7WtSNxuWJf
hkxadXSLYiYqj/mojgA3l4PPImuM+VWU5acyyvSl58ZinVcoI8GhUVQj+Kqd1PyCmpOmoEVA0Dbh
62imyMrTPfg0CI0PjJLhUhFdGKOXQC1o6eZpwbQTkjXM1Ej05MnFuUWFe6/DCADDUHSy2r8OFqsE
gd5tlJSPjaIhEooxM04FO64TKBLGqWoutIo2Z6sneolS0CuzQWCarOZ6VVRTx1dwncYOH9LZqlf6
3Ow5n6/khK/Vt6YW9cN4FLW/jWbnFkzngITsYiiclZcAe2SCfcugpTiNd5Zzuq1qXV0MWm8tpZms
XX281FRxZVHCy5So4Nnp8Sgz1svJov2AjvpQwLBTGJRHvc8oS5z2UzZa8zpt4m6dMrH4wkygAsnk
OlJvqYUGJIC6EVNFh2lKb9sHf3KvG8Mvj5UV7ksaKSSkTG+FGawf6la8myQ9kAJke7uhp8sFs6kv
tbSerwxnvKLUMoPSdbdewxALgQc0ceTXED1OEMv51XKMTwYKuNWQpRdljFJBleF1PyIPHM0rBI72
rZUxn0MXuKErvfN3Bav5QpXELdkFZ5NTAVC5nWcFtD3Vpanq+MJOpmc/0nAN8QU5/QPq1l1EtbqQ
s3Zyq7ibMcuuSKocL5wouS0hIpf0kKjqnTom1E8osjJOz1zSoqKieJNjawcmeQoBjKkORz1XSxh4
GZjQMReuXRwNLbmbCQzugr6ajn7aT28K86sTysfOml/issNY4rgbK52OgAl1YJXWrUHxfhKZnNL3
4k1e0PFVhtgmhm3sI8NWwZQLa4FmvmOd9TOCTLPaQsJs4jLvA44hlhO79yIzc3XHx+BynHk9Tv00
2nzjtc4ofglwGIK0qiBwtVzfOgrDhGrMQ2EO3dEDUAu6Kr1vnPxWJPIT0hY0IJzgVBvgArr8moHC
pL6OBIfCVMYxjtUq5hjq/BvlNcWujOyCaiSLGj+jj1arAZ3AUuHcfGYg1Qj/mBzbyENbVV+Whngh
PJvJw5Ddp7oIftgnHMIrrE+QbJijY0Zlu4oFayiSBNL2xY969Nb4KevM3ult7QURek3/mKOBpo1M
HFOu4tqOTobaMBNbYH5w0kI4YfHZKsw6+0Ke9rCZo9Tfx/gx7lSJ+q6uIvMGmZd17zCnBKloaC6a
Sn9CT4f2VmTloktKbUm4cQLxpqZhO2SZehoxr5KmP7l4rhp33ZntdKtkxFzHSua8niNuJzKdgr7U
5Rt6H0B9hVuswbKGuIaTph/ru0Qa+bqxkfx5eYRkZEgvwqJm4BET7YO2AntL4l2ZlvdePt+QyHQf
UuYHdVe7l32TT9tk6hDmVUfTNjdUcwf8yQz55rVaRnHc4y6anLWTENtN73BvpG1N/gEeqAIj3GVN
kbL18moFIHnJi4v1EWAusOb6qdHn5AJ2N9/mTIimc0lm9LhuvjLieYsA5+BagBN5Gh+7RH+Yamer
K/RC+AnkZRpV9VeNCXfbsENv0dI7Qcfb+7hQzIqPxovC7y4Gd9ypPJd3YdVN+zBMDAa/pNZF6NBA
SitVz5UoQAxRa5uWu2UERnqwkFmuGrNP9zESgU9xnX22vRmjNAHDgeu1D7MxRPcwQfoyqom8Gbxm
NyZjQ9Svum/cvFhEjblrADgrpFrA5HnxZMbEgY5d+RZq4VuliuUgaehzMbZoQIb3lJekTGHYcPmX
+Tq22Wlnmka6SQt4g46Uq6Zmz6vUqXCdhSish8El/lZvviSD9uJO7XXWGBvBPnIR29kXGhwOeA3K
viYZ0YueR08u0K0+hHlNAx12D45dOZ/CmZkcrD2+vKfCYuH3iNR19232BvFlEBgBRvdFxsVTxw31
DIPvXNfmBiPohZ06FyeOvZfzV1NHzZ7XQ+4tMUy4TO4cu/ACPgxvfefDJIGZ22soXubnjsThi7Io
QxwnjdyR4tY9Wnr3nLTECnq19+jK5BPdybs1d8eUxPd1bbZX1IXTorcEgE5nLQywERh1ABuueec5
LQ2P5NE1zfxq22xAXVK717VLFikSsd7yWtAEwzZfs4RsG2SE1ijXodeSq1HWIUVf38dFQJ6rWmK0
a4N4RIu2iNPSP8Ft7nGIWp6mR7dgqkjsfdfyVmOrbQBg3FUY+eUzyZIOEkd3/CJ0qV4NTTzrsxqU
j5RhQv0EOqCOAhpKg28UMl5C7flXVFyFtZ17Kc0LaTcjRsSBW7CQqWwexzoEwsCmWE7hsGPwQ3UK
yXDnB2xmRD0O2WC0NMUaGTWLMav8nIMv68sjCW5eyD0mg4x4BLss2+S2n2skE52BjH5NJzVEt7lm
imwhWtiaSfTermHreE9B8A96NyRfTadFuNUORjw+iDTrdXYEt9h6NZF4aUMscoA6DF3rgV/nkpNe
27HYZQC06xxoC7Nj2lobQDP07FlaLKswFgsZey9Tnh9SnDo5QYocpBiwoPMnHAZ6RjJnuTaL1CMV
Ugd072uFIdETh1wW2ueYtXZtnDJDLOAdlMH92h8kSHPLsTbrO/K65dogIYDt5qqYrVXmtmKpvBDN
ZVSP6O2iRSFJ0wBA8NNV0rfmF2EOiCqn1l6OZV0+13Q2sEAYK2USlUEZll4w+6hvrbyi/maFtdWa
6NNQwJg0QgNeeo8cfdaSfUvrbDo0m1ZJEkVshes0kZmbBlU/K6qBQlnIG7TMRFaJCHndgYqG68ru
5XM1p+kbkkCSAqCdRyOIitJZdQ6GRVt+C/j7b5A4HKuvxV3bfP3aHl6r/wdEDIZPoNvPU+VvSLFv
vg+U//Pvv0kYhPkHSVJoBWxB1pYuTmOKvkkYhP4HlmNduGQT2gKZA+KGvxPlDSJ1yRJEEM5ko1M2
tPorUd7+g2B20hN9nYBfqgrvP4mUPwsTxHrgnz4ZFYNFsi7f5EcFg2vn2mDQKS1h6OyDgaR0F+vm
zXc34/pbgNb3OfL/+BCi9ci+w4dA0CbVwtmHdOWU8qIhMR0yTewEVSpK4Un+JnXqLOwOoQeXJ9qK
m8lHiPOJrImntJJ82WbZ1lK/HJ34Hgs79VSvAdvomrH99Y86JZd9lxX27ePQfnDrCK71Tk/o+9hA
ZceM8GpBtmWV1kucNT6OrR4ALYJGS4wp3okUCkt2VrH59SefrvzPT7Ztw2CogMuojR8/GVuHjrtO
55OzPqOk7IvNxGyiQOZ1iX3Gni5Qh0y/SZU+y6f78+e6fCKjWG3nlMf+44f2k5HKPOND0UC7VAd9
TilFAEfk/Xam+z8/ilB6PsM5Le/T0vnxo+JQdlmvCIwIibhZlHpYrWtfNZwm0/Rtx0Ip9e8TFZib
8I+bSSAqxBzrz9Rd/TyBPC8LqVSMXy+rRntACdLlu9h0w7vYiOC1NBxDLx6uNxWQrmLEi4nxBBeE
jOcvWS2tDXkpAxB3lohDTdjho+l4MDzNlMbvIDMWAeOF+4y3p1za1Ygx3vQWCQhyEDeWnoBxyvxk
PVfqeSJf44kNu39BIx/fS9KgLTTymK8XUraAXGambLmgNDcFVroR7MmDGV7gSdL3uKliTIyzbPf5
IBl+Y3c1NZyRaPMj0ajGZzk3nQ04DhrLvzVBAvrI9N9R9KIYdGo1Jcu6ViHoQ0Ht68L/LKre91BN
W+GrxN3w2CpTvrtlyArvsqr4MnRVbVwMiRLGsm2z/CGOGDWz9JjVEAdNNz/Es/DuJzGReNNAIQSF
dE54FcYrJioZtvaJWmn6zEFrYHkWA/670sqTq9gZIJrzxCWLYGojqtOQQERIV6+POOjg1jmRSZeB
PVGA+QLsl1QYqEbwo16PX5U7dwAHTgR3Td6tdtn5Xg4yVbXTZ9wG4Vfd1eoD9HPdbXRShZ51kYCQ
DLFyA4JVnfu5tcjn6xI3+0J2CEyZTTjzYUi0+spMphkBvB7mNK8+w75mVD5N6+u7vDLJO7E1fKp4
Ez3QB0uIHmGkM6PL1qx2WPcTsWeLiX5xRp2CA1FY2rbOM+fKsBRWWchh/wsxOOom1nUoFEI8CF0r
s6Y+kOFOqF2YzQVaIcjnR4mSFWt41Up/NSQn16g6eUyqioThIKcWu0yttqFgmfpGhw2pxqOpelet
esPOV9BR5ryNHLtchrJ2lxrWlHTbDuP8ZcohvNBWz8TMdQa+b0aKO+M73oHyMRuS6VXlTf+k6c3M
6LtiJgaBDfnkVUUk8+yJ+mTob8hBWOCvMZ8gybIF/X9Gz1G2zkVfNR5tTNy/dV5r3TZwUMuYkZ3v
bYv9NoTdYQBiVOg3Zgek+5ug6fNsUnYwn8BLzmAmsRiefp7zWnUzzBYJj8uJ6KiE0rmemL/rg6ST
rNXBy7VguILbAWjdMZ+o/jxYlypDJeJfiVOwyXFI6uVkHTx5304rop7Wo8q+7e3/v4T6Xzbb+M8r
qEUUF+T2fpvwcxrjc/rzbwUU1qA/XOeURu/paN9tiy38WwHlWn8IiiBLGDDBaPBPKZN/FVCC/0Th
BM7vCwKMvZNw9K8CyvD+MFgKzG5nNXy8dtK47GlwCtMIfjyf2rlnLhlhCtd6MQxr+Ct3Ww4Ar9/9
/t8WTX9f/ex0R/MqG5q/8FqCFC8GOyTnECbuNxmwP5Zkf1/9rGrBiTTmsje8I10W0hnU3KiP7Gr7
se9+Hv9LhoRD4o99rCQaQuSeh7pr3N9UIj/76mdlQZR3qgIcFkeh/AdLeA/MBnM/eNNPn/ldBjRG
YQfEzbSPeRRtRqu8HFJj+bF7clY4zY1FqkdiMQFZ1+8FLSLxSaP6zcWNUz723zXh38/zrLQeSocJ
br1mH1GDpE8ggniZ9bZ48fXRXZeooFc4/i2iTpRJ8jvHPIE7yW8S9H/2QM7Uz00aOkaNTeeI5h2P
VyKAGszPH7trZ3ngTEeslBx5IGIcjkxVHAi/Q4z1oYv/Ocf6u6etp5pWOWKwjq2OXiieiT4ERfjg
xc/eX+KiJm80MvMoJuczuTwPTmZ9/dj3Pnt5WwP5pisL8ziHPEni/A/VYJof2xmMs3e37LhoTHV5
bBPMeSW22K3pARV/7KufvbxETYAqMucRzYG5NYbwJmq8D97ws3e3msomKyovv85zAkJGiSYDfND/
djD/tFP4ySI/D8sWcDWYkLXsehrwrWF2LNV1B6QVfvDbmz/uPMKqETn2TXSdUO0uzJgUPUtVD7++
639+y3/ZHv4cavvdSoc0LYTbZCE8aXJvprW/jIdcbPoyoVIztKJfD5oyvjp+N6A6Es0Cr7mzmpJ8
vGu9pF8SV4Yb5tdf5md38uyVdjnns1Fr66M0kg1jxbytWVT5b0CAn1xcPzuTu37SY4zdNTHi8k6e
DP10Qx88NM9DzEMznMukrbwTp6kHoq7exsi4/NBd0c/e6aJt8Kqh6zvSdOoPdopwEyjyN8//Z3fl
7J0+hZwILYcHLRAoEK8ySx/BuUVKzMe+/NlbjcQZeCnPq6ObduiFGKqLbiay7j929dOv+m7x+nUM
Jz3K8lj4JiJp3x4OAovs86+vfvqO//Jq6GfnsjWM/UwAJuh7j/euDC2EIR3CAEEe2/LXH/Gz23/2
bkMP9pGcRu/oDGIl7Qg02vrooz07fNHRSqLGbefYOX60sXyiMxQjez62XZ8PjignywTtGM1j7ZoH
R2b7Okx/M/vt328KEOePT5WUDN+c9aQ8mkntYCMR3fREKnL9of3a9M+OXxySWd3UJKVYhkRYeD+2
7urXT/PfF4x5QoS/X47Sjosa86aLbiZCl5z6zqPZZxExUZ3x8OuPME8v5j8XJR3Nj5/haKcAYjQZ
x9z1MHn7htrVIVKW1m0XFnkdznIki+oxLgemndfYIkJrQ7s/P0yWohefKmNDxjNZFAT/OTsDKwwH
Yk1gTDSmN6FSbzrCLmwI5W1XxhfMmvWxt9jtRcOIKX9H/sPjr3/ITx6yd7bX22mVWnGrG8cBMngt
kswBAWiS3zyJn1zdPz2h7zYG3e3DpgaZOzI+YoK/NZkBrxfyN4DBz65++vffXR1bTo85fDaPcZd8
7odhn/b/GSD+f6p10z/bc/qB2OdQq/2jqw1PljNez3Px5UN3/HxYZFYQ3znNpX/sdBQepl4dpet/
rCdlKtyPtySfCjtKRi4eCvcSN5SR/+b0O72V/7bez9YJGkIT/Fi4R9fN9CtRZWoV6gYpOk3NLISh
rIlWrFDia4b9H81b+b+P4BwFslqfOd7IUY+QCNO+llm68+dWEEY5iuWHHsU5Ps80gl7UeuIfS16r
oPKzg9tnH+q5zHOSw0B9kEZZ4x+xMSTI4Or6uZNNv/7YNz/bfnJTUqJbnIkkfO5wlLxUZvSbJ/2T
3dM7e2fJg0DHHebekYjd+ArsEydepJmX0uv63xxaxs8+4+zNRbKBJnW2vGOfZu6ndBIkwzpE1yEi
UfdYQ8sb12v6bZ4zG3UVMSplkzJdfjUgZmekcmVc51NbL/PSdVYj2cGfP3ZTz156oVs42CpdHEcL
26Rto251fjep6PTL/uX98c4qjDR2TjLShArDT7cecS+LKombD1V3pnf21heW7VnSVZQYGG3WdonN
NOr935RfP/nm7lkZcBK5TIPeG7SbCiKk0f2n3gvlzYfuuXtWBaBKrjRTxuaxA3xZkVUBO17q88du
jHtWCZC1YLq9IZ1jmGbtRR41D5lfdx87ftyzdzAJGQvbCC5OmNCtk5v/xdmZNceJe334E6kKgZDg
ll7dbXfbcZZxbqisQgKxCbF9+v+v530vEiaOq7icqgmNhY7Wc54HEJE2/LSuWRZBiMtpPRQaZxNj
PYKDUAMo3xz//mj62gddBF/fQ15aAWZ/1Wwozm00yK/gqmTPHJknSK1Dyjvy9uLuHSsgAEBNjniu
ZvENxXoowVO3uic+Rp+gJAR+5u9v9NoLLeIOrM0RaT1hcYWgCpnuPRACT6pnfOV3WoSeJ6cY1tLC
XJHIfMCk+3Xmjq589UXk0SaPIMUGzQTkJ6CkLC54mFeMK5++nHTjFIXDkSiuigj+cCOPVpLZdRPU
UvwElqwFEY8VV1gWnmPBD5k021UfdHlVS3gdCpQYFFcshO+pTQAAP6178iKgc9ZwOXNaXOH6/Toj
J8zSfF034YtwNrMxFrV785UQ72sJWRiKaJFMuu69F/GcR61G6Y5fXEcGotfNm3dAghdb10+W6llb
APEdBFF6Tcc63RJdQVI00beu4F8JT74IT+E4nahS85XWIA2ORc4AykOh299b5vbl/jAx8mV0InHK
RxpIdE2Z92MuTYd07Kp81wDFeQwcVAtWoTbw77/12l+yiNYB4HU2ChFdJwdrXOVLswOm2a58+iJa
46giBcAF+bX0sZ4naffe0/aNVnrlzcPFJOwkkpNKiwMKsAkEdDQsQ+oYECGr2iVcTMJZ7/J8hvL8
StLCHm6Vm/DNeW80yysf+D+KYhTAo4TPpVcRhtoHFBfoy9Ch8ALIwMEzSVCr6LbQyvS6aAgXgeyF
8+BuAN0r4dgUgrJOu2021X63Wddai1hGznIKsqePzHKHopOaNSjuInS37uG3DvDLnpZQaGlZ4PLr
JGvkRXQZsl27cHyjG71yC/Wf5CAvg6IuqAgOXRoFQRCcLMiNoPnBoKBkbzLbodwmnrDkDsoE2Bj2
o6soVn3r/rZFqLfIbs1TRjWwLahUQSZDELdviJtfi49FZOdN44EL2+VXGd0o2OzHmNp1S7FwEdYw
DEEhCXvKlRUNXG3K3zigb9Y1CVvENWCCI0OFjb4iHRnmxxKp14P/RuC90iZLKaqPT+cPQZpekIf3
ncBvuamacOWW45Yr+Ws/HcXYIw2rHK9i6OH1G+QFcKRoXYSxRQRjwAcYotIad98ZQDC43A9fugnZ
eqv64S2B4dd3j6RvayCMFFY+2aGGJQxyk8O6Ry/Ct55RDSgjpq6emGAFNEHgYTWtyMrHL6fiuS+K
CSjQqxrrKpm7+NmNEKqse/dFeNIWxbxy9sZrnYcfO46CrZKOKw+m2CJAwY+ZsYOX43WGHHDnTwNU
h0hn2K579UWMZjU6x0wpvcLqyL6PN8ZWU/TRx1VP/xcu9suYHBPkxjXWm6+oM/pB/eYaT2+NW7cu
94fVzy1j5teu6LMShN26767ZZBUAetBF1DDEfWjFYN+ve/tFpMYFd8gnbrqr4NCgEtT4bzJj2Kd1
T1+EajtWvgFX014z7BRhuKijB+wqozeGsNtT/tQ8i0jNZG+JADAMBtqSfeEBatH1oOvDhMzTQ+Mk
Sm///mfcGuNPP7SIWz4o1ES3VQvDjoe6pLoVX4Sp6o9jNMl3HWtqmVSOyTem4dtT//RrizCO46BG
xqyNLn4T7m+JnSgWXxcJwSKIA3B15swbm6sHkABgktG4acLef6OZXnvxRRRraAC0NDS65FVzX9Fn
2uh1G7tgEcG8Ysg1aFh0mTUAK3YAMAQehXWvvcwDA4AjBiq8xGsHMD9P+Q1CO0HK8ve+80qj3PiG
v8YwAx83rIOAXKBi24Bku8Ep5bqvuUxdL4N4hJXbJ+AQwG0+k8fBm9dNgv9ebP0yqCmACoFfxltz
8MMqVJwBdLuyQRZRS5CCP7h2xqORnekBqJj0xu3WNfbtI/zy2ig17LMq88glIyhPzTIII8B6f2sY
eO1TLgKz8ANQJPKQXBQqvoCbIfCIunHdAcOygiME8YIJ68iF1v6QqKo5pEzzlZ9zEZk9MsYBrmfk
UpHhAzgxEB7LNy4EXmuURWj6Uqdg0uNzNlG1Q33MHYoQX1Z9zWV+F4oYKS8jvLUtgS7uPlqvWNce
dBGUkB/GqGabyMXzzH0/A29k1yWlweXxexdEWV07gWdCLn7HnvoW8GcBesK6BllMp9RzuestXnuU
zcOIXGf4Un6ue/QiKiXIVFMVdwSXdxE4L2EHbhoJ1g1U/541/xKWYdxMpi/x8Ar1U6D+jY/Mdx/W
vfgyKMeJFINF/0NO3TuHSvBE9oA2rnu4//vH5GEgcyCs0AMbqKFD76imYGUXXIQkT9s293UcX8Z+
Aq5owmbDweu5X/fii6jMTdA0sAahp1TjkQPZjkPtdS++TNGyeQuXB7Tzl06UuxapKkjrWbdPXyZo
YQrzbQg41gWmsQsWEMBDv7FUfGWUWqZnDfkAt0fak8ukKwiYMQ2zCIieVY3tLcLS9BbjthXxZW7m
n0OKHS+bXb2yuReB2Ug2xBUMEdfZdyShLvhACX8rs+n2kD8sNb1bc/0SmHEnIdKlc3vN5+qj0lCM
QZD9LmYh2a1rmkV0WoCq4no0+IFaoVrKDxsgvLDAWvf0RXhCWIGlCeBeV5VlMtElTcCkX/tVFwEa
qoHOQDXXVx2hlryUAORNxbBu1lwmZuXRLQMOWIyrCl2xy+I2umOR99YNy63j/fez0mVuFsTBwTAD
a3ilenSfw7jwgY2p3dHP8xA6BeF5b3TOP/cfILx/7z91JUYcdjZIHEThMpZEOMrddQCrvOeg69mV
P7KYUcGwmyc4O+qrtVH+yGYhzrA5fC1RmfbGkvT2un9qr2UA1znBvVGIXBtg2JIJKrFoO0umL5BO
0HdNW0B5gfrb/Vh6s1rVd+ky+UlFUy8ABrjNicH7NE7hBiDttzVxgSvG3z+LEroZAEksr74f+PCS
8Xzf5SxYtRmjy+wnoUMSzHOKbYcc4zNr57sGFNdVy2C6zH9C6VuIvba8pfJn2UPNUu/dDIfnqqsM
ukyA8gG9IVBv9zjt0O9ZP7wMLjRvdNM/TzE0Xky5EsnlJvDBbzAif2w0WEEQIa/rLMtsJ+hmtFea
FmwIr/GTOgeBGhLDVZ1lmebUtf7AGtDRr55031LPf6RFsfLRi8iFLVs2PQper9ZBM8X8BpwTQt3x
7y/+yuATLaK2sn0cZiTqr2UESk5iDTYgyoN5Iuo73Bz9/Ude+arLfKcKVY9TezvJrkG3vFkrztS6
d+uevQhTCmk98JTNdPWoOMG9+OK4+77u0cHvIwDBjBIOkNReRovCVevoPbeBt133cP/3h4cNrGUU
hG5cs4MwwsocpKFxZZdZzLod8lf7fkgHpJ+4x3xOP4sOHoF1772I0LFxQuqRxJe26UCf8u1TGK08
jEFZ4u+NAlaeU6428SVT6ChTB0Oliotg3asvE6GwWNAWqOruOvPo3oum+1S371e1yn+yoGTvj2VA
qquoMLawKUD9dNWuGxSXWVBNnxLeNHF7zcL4RQIBvqlwkLdf9+a3geGX1WvAQizR+Fwixap5VDgs
BZz4jdB8ZQUlFqFZ4WvmVGMG9Qb+oy6p3LiUv7jO8iMoYesOTGEf+f0PCOMx5OlE8CsCVx+643vh
2LBumhaLKC0pH1CUkuorL/vuGIN50BvzFsPi1g5/WDEtjSkaYAckTtW4gxM8OChgQaCHDtflM1Cx
CFRj4Qcb+kxf/Uyg/BGX3Zt/DwpXdZtlapMB3BrwnE7hhj6GrtCHq9lbl0Pyf5iKX7pkfWPHgGyi
ruOsDlDnfpsJ2Lvr3nsxm6I+p2hnAH2vfpk9qVD/BHhx3U0zODe/90Q/p7gVE7262tQJEKq68oVl
ABuse/NFoMZGGeIxtArX5J1nhu8Aj/crW2URqcIqQLNVpa5VUxPMdF6XWODA39gZvNLPl9lNNqhR
RhR42bWIvE9RyD7Cg1GtGxuXuU0OPDKUnzfymk/IL4f84cgaYBfXNfliHgV8kYne3kpiCZAi0QjY
MhyiH9c9fBGfSN6D4i3EmwNxXW2iEMhHDTzhuldfZjMVcwfzSwRMcuzAvm3jKN6N+bTuPIUus5mE
ASaDGOj2Rh1/9sFVb6h5XNUsy1wmIi3MIrqKL0zxQxO07wXkJOu6+TJtqe/51NcA3FyIDr2dHju5
rdpSr2zyRYACYmlAmq4EjsfiTziD29Y9/7CuURbxWTubNakvxSU3A1ic4FZCpLq2xYPfhy0kDcSs
Gkl6qUooyeOYHshUrLuHhbbs94fXrET2FrSGFybG6PMI5PnPkeOUeeUXXURoVXu0HjLNLlMNiy24
PpBp5/HPda2+jNDMajJ0Y3DBpewHMdXnue7XrdCXSUn+jKo/PnD/Itu4TqoNdI0rF+jLnCSogTVB
FthwIQWDA4DC8uEys1/VJMucJDiYUq+K5HBhQ3Qm7DYRBatO83Di+HtPgdkVXD5Jh0s4efG1nQOv
AX2zE+vS/ugyJWlqoqhCblx3UaAAbgyOJmFytesG8xth5ddVNMqovGJugu4SANecBMH8I568dd2Q
LeKzydMOyccAcxLoSccM4ESRRyuHRLaIz0b3Qe8FtLsMpjvOjrxz6VvL/1em/WU+Uog8mHrEWfKl
jkCOAp1eJshRer+uIy5iEyYXNoJI3F0kjGDcxDci9LrbR7pMRlK270YUDNoL19D4+TAdoI575VJr
mY4U08DNUFLYSxewD7nLH0Vv1g0qwWJtmw9tW5sqtZdQs1gmNHL0burCcM0ClP+HXAjTWd/FMszO
s6YXPvyTR8Ga6Q1PXozisQrSeSLQrqUcchjqXiICZdKKjoJnLzpKlYPEm4YkPzdj+wy5+Hdw5Xar
Hr28xMuBNylSqFvPtR7ypEMBwqHJ0mrNUMuD5T2e8UdR1pANnLH7CR5GAVuOoemqdD48fdFXIEIK
UfoSqzPX4gJ96MbxYk3GAR69GMhTGDRMMQt1NnH3NSUtIM5szRyBRy+WWHWPuwSilDqj6R/hOoOt
0IyrEgPw8MUYbrSChLqGU10qDXePgSmnlquSr/DwxSCeMWAEiRnIiWnyGcBeXG8CXb2uj3uLQVx2
Bv6/uSOnYFKffFmdWfHW+fAfB3G89yI0VZGxXIKQcgK9WD+MJUDtAN2vWevj4YvYtFhn8gwswzPA
KxeczWMHZKF+WBOd/2EruHQEfpbV8lz62bh1dQm0u5zX3LBACnq7BPvliCIoJZPcBfRUwGm5E12B
0ntTrrlgwcMXsVkGA68AZZJnU5BxV/lAS/tz8byuWRbROQPdAmHmDDZ2xru7MJrnrWn9VXsgvPoi
QKcKzAmX0QiacdY8mAEWE8/Earvu3ZcRmiFJWOczCNpsRKq9DkFCyXqyasD9D5AAMD3Y3Cc83VIY
Wyyd4cLJVlUxomEWITphxqeCT9EJ8ix4zJn4HNbdqnIZPHwRpLadMp/KEfYS2OwuKQk+E941K3vj
IkijjhZN5E3iBJfGc1oFw64I5/6NKfTWL/5zBMr95Z1chPJ9rPRTfiKiYnvBAhhvVdhsqxo6qFWd
Znk119SU5GPm8VM3OrqlwHK+j7F0/Pj3py+Imv/PUMBfsAhWXOI2ONoqxKkV1hefGRXiGXQsLymc
L5+gI4YMOa86YKbAvt5aCISmjPVP3RDK752FQGjPIK4BvrgIwAaxwzvhp96VNZGAmyD1PlAT54ee
z/HGEWBKbharJJ0tWzVZ/6euPcxAQe2bHKgfkNcvtVcFD7bi0aoLerTOYrQhHgGHBzbvExvSfxpS
PVNbrVoLgFn8+xBMCXrLbRlzIgWdTnMEvZ3kANH+/bu+1jEXQw3SmVHFCJrMqeEwo4Ajy2fsBFr6
jqq+XHO5gMZZrAk6HxY7NTrYgTs5vUQumnaiyOwbU9StA/4ptBYjTuV5XVqaeD6pwMTvUDMz3ul/
tSSNiy20MzBxQksKwfgbLXb7pH/6vcU4YXPr+mpuwtOAw8ZthY9ywOF3vh0BNd6XWKF8+/uXYbcH
/uGHlpeEQKLknYZB6eQX0HA/VwzEyk3d4hIyKlqzgZwEV4dBWD1LE3psC5YJktQKCqgfDNlti48J
tdhWtUw/BZnr3qtwlO/zfIqfoB2Cq4Q1N/tSYbxLAF/bKRqJ3t7Ws0+RV2RXDRzpQRd2eF+Ek7hz
AA7bxJMlP4vRfIDIEQrGrEK5Xy+nf3WgPT3EUznhLJOUHwpUBt5XBYcgOYRUDEhjZT9JX6/KK+T+
8ooTLu2yUE06n0pX0l1IyxEqm+CN/L9XvvDykjNo+1ZZnvOTRlTDimv1PjSs2pm8rd9ZNek3Npp/
JvXhr1iMGijUwa1hXGNWIEXt3UEz32yxdZM0gbRS7VRXlJ8A6m6+oQrj5mTPUDKEkmlqpgKACPCi
bTZFa9IpOZDlvw8zmjU0lyqjJ1vN3yFXEkDLo2nf6Mt/7sp8MXmQppomw6CwYY5/vum+4f79+5Nf
+VbLu6iASOjCCqzbPVICcF5C6eR5Q5iImUUbAEZW1TigeRajcA4ZsaJp4+NTQaCMiuxDKeiqsxL0
g8XDuZXNMOeCwsgyiZ+1iNJ9a3Pv69+b6PYF/zSOLIZ45yYqgStjJ4jJ44/C68YTanvMPUMlCKyc
stoPdTSdYJ8YDn//xduT//SLiwG/RQIe7/OGnXTOvBNDV91CoJo+rnv6YsCn4IVkc2fYqYlZC7M3
MjlbRePndU9frDGnCvu3KQyCUzmD45+0FVYkcoj8D39/fBD/uyb4U+ssJhCQ/+tC+co7VR5MnAxK
rXlCt4VJUqDCM9Ze5d7NQ8/tdxXGN8+4nvUIqawPKxNSlVTkgxadzDnmA9jlfVtq/ijjNgClv4Wq
HNqkDqhq38Koa2Fw2BARFOxj928IJt04Se+ndE0Mp7MH4cJ80TwP5TcJaQxOpUbZAwIIGSig8BeI
pYtdO8X+QU63NF/rVZgsxt6poxm4AE8piOk/XdrAHR7DB5hPGsj6ckphjytDb8Nwzb8dQlFg+5hh
Ao47M+hjgwSA+0IH7okqL2VbpEnC8uXSPEMBG/0pYaf+nvaiwMqyg3jUi7tPqRhxbSML/mLi0V1v
vPh9Jvi8H+bU6J+TnVpcF428SK9t3Hb/mCjyyCGrwqK4CmfRPRKL1Z9BJ1caYsGAovJS5e3WGhgZ
zEzwjae8j7YtUvywzQ2aewWQ3ndU1tRJzovnOp/ZfYy/wSRRBhFBAUX1lpNcQxvpzJNoR4CK/bYR
e8AH5kdPeby/xEWKG880LMMrzMopkAhCHQtn6K32m/qbfC5Se5xz6PCeSUU4XLg44CW6hdRRSO5v
A+N/AAvc+5Yy/yef8up0Iz19DONIVrABQhq8ITOWHvFYhFsDo8S2ZZ3b60hCdBspkqqjgMQ3aXtb
f6xtARGFX0D+eW6z2HfHIZt97xoTsEcPGSTYA9Tg6Rh8AJu0EZAKl/j3wN6O46aPkbi16QU3RwA6
6Z0kxRxDOOlsEJ7rQUYkqQcc/EBzJUICV4GMBv8sLKxsGSTPDUiqG1IWUXlPb+kUCe7g+83cSu9R
4UaBbQpe+vtUVrA89W5gjmw7O1TyrssLZI6Vo2v3Cv39Hul1w94Ftb0fKlGLbWlVkITYj5TbsjBt
/YQbg8Lbh6jA8PY3gijf63CMW6hFzYzjgKTTpAIZVRAXPYRN2mQfkboTl19brK76b8iTYt6mzEro
4/EiTUEOODb053KjSuiFT5yVrtj7kx3avY9j/+BLD+Pq/AgsYaQOihtS/+P3Uz7Qe3gR/aGBbDGa
exSBQhZ87/teEdzDc1arb+BPU/BsFIgW9wZNEj7hMtgjyYRvEe4zFZZ8H1hcZx+HMm2jTenhcgQF
vV5RhRtU9UDTkZYili+CyaDdp3MYlNcImAXkIpsKuMhkGFmXPqU9nCL7XIx82MMsx9SPnJdW6wR7
s15ChYl+eACNreenqqo1POa1gTxnX0vn9EM3z7p/zCPotnULEXaaNMjRFImNh4F/AicmqF+aKczr
p4jhogkJlRGikzlaw0BW4ib0p4ZNtX/Kodpo7ksGjuVdYCx6LIWELLvreFZ3P4Bu0BAseDrvXvI2
HqMj6P+KQCvHaqwfK4sb1RubLWCbSAx1+hH/qnSPdRPOHqw0AYnKixKedQfdTdztGAgU5ftCsNE9
CIpufRbOQKoG4e9Uf+IUOxFsNIuM3jUOxrRDnbu4ecC1TZfBcatNA80a3OMPE6utpPB2NJ6TScO7
gN8J3XXl9zbVg19uKjr4B02LsDoWo5nkuS6rmR55FmPhnjTRWMx3Y2z64VYjFVZq23kjCIRJ7Sjp
P5UzryChdE0d3PsYjKZwV6kq1SfYxIv0E6BVPP9geAlJArQbQ8okNJ1zk14KDBXmbsTfpOF+7Kpq
h4xwi1o6iFKKF3h8rThlQHPtVQsN36EY8P9vy3mu0h2fyqh5gnUb1XGJpjAIH7GKmQazDcveK45e
rNVY7mEog4oDUrNWXwhnquvgOEe51AHzkBjvaQx95t1QuaH8IXIslo5wJkNkqHqTI7W25W27rW1e
0O9z2xN3MDTuRg1HiugnyKdRYCQtQAZm46Hc0n2pfDF6j2VR5qVOMNAoSbCN8RqJAyqUOX62BebE
OZlphfkJ6GGVfpUc5UrvREOpO5UNz8YDM4WI7mlO++ibrnxKP3S5T8o9yMdd+k9A28F/MII1YJFp
dNKfvU96cZcV+NxeUt+OPb4yz+/aYzAz4p1t2cPnEgKK3fwQfY+ixSTo/aD9JHxl6b5SNBgfchR4
j/dDE9xkLEUvo/yL61waXyJa2OxlRCD0gHih/j79EIGzTvY6HXy+98U0ynsVVIZsmmCiYQZtKwvO
RUcGcshb14RwETSh+oJTI7+AW3zoqbawlvoxCpk9zCXetzlz0Ejjh0yeb2/BAfsTnPF0GhK/9FtP
7HywsiCc9Ol8Q7NIOKO+zwY5Cl+QjqO7L90MFBh2Z5OePkRVlGfvg6of8h+uUAEkvS2c1S7ccxXg
JGnXdTWN7kGhNO2Tr4lns6PxvCwaNpXfdc3RwYcXyGON0oTphymGEnOYCgOW7m58Uvi3owIkL1zR
z0aFfAubObh0CbJ1SX/vR41KE6i9mcBkm6a2bhPedm1IdwoS0MhuswAcR3YQru/ci1UeLIGHYW5u
mtCJea36rF3YdNOGu75xOzOlHsQ80VTKniMLmyLtO+lgHTykUCra/ACBPJd0q+BvI+UJB/MuePJ7
w4dhE4wxb76gKtXVNQzbsDJBDNsF1bRhCkob4HmjQeSnEMiSGdWafVfChg2PdekddElAwE0IBMzh
3RyRKT8KGD37n6FXw5g7+Ej1PWQ4eYq24czbYWMhXsN6aVTwP6o9rUQqUTVkehiouO7n6QBjcO6/
kDQr7W4EeeGnhi+R/hCmDyBQHiFL6iBPxe2+Kh99MoaQfSMPlR2AjpLROZa+Nx4tCaNxOoYzDU5R
nZXTXT0MJt+nLXTnH8ogl/OOxyQN9UH6Y07uJ0t6+i0yvneEjYzpAww/ld7JUtmwh8wTl7oPKvOo
/1CNE1w4kBFbf8v7ZkgfpZFl9ExN3zdfLNKQ74hr4XIaHN8UtfPiU69kd4iximo/O3Dg6Ql/cmCj
uzaPhyaGiGqMxS4KIg0F4wwPGwzSWFhi1FBaOcid7fgUhZivgTMqoa6HAy3vfP8dEntHSfYB+A7j
yfBKAU5BIak6M4iwsFqLsonk1UbhkFJ/liRo2mOkxIlGrLrLfOT/Y4SNq5cBEGV3buycq60Wkx/d
hdRCWVDGFhlDCcEhnPqaT2k67uYe1/AnLKx58E8H2kl31VVu/HdpPXv5Xd9F6IB8zG9XGp0OO3MY
W9Lc3iRHtd8R3w9oZhQR2ROzRn3HdRMmQ53OR1mFw08hbOZsMvRlXz8GPC3dvaizSV8DeHzD6zTi
WPd5CqZ6OoKVbhQ4h0UWBmdRBNO0r9LcVj9iFAyEt7wSL3oBktENzygaN9FzKk2bftN41w5wCiHm
7HPaCcK9zWjmjF9nKKkqiCqLovPwl3nwimVeoc4qsGxC/La2H+kGB7Zqgp2DCXkX4WR7D1Bwg1yN
tK/Vwc9hncJYMeb6mnInCRaUhXdoOIFbNTZtp3Y9jH7te5j9mp5uPGVa8uyqRtXDDlcSaVgfCxAr
D7GIMFV3Io3iDKl9JQmwOJtD8T0thyhogJ2HNfsCMleo7vxxDqvEH3rQHgzTz0KDv4qVvsA2bo88
O6aiZPCcZx4YbM9AQ+Y6MrB7pXlRwWTPJ8cxP5PWh1MM7jEUERlLM1dtdD2BwNZiugg2RZi5J4sJ
AsNfM4xw9iTSqnIL0O1Yfw+Rnf3EZ4bNu/GEPZdYpXczRjS/nXFcx4h8j15LWSJ0zYc7G+EmBv4y
M3kXCiE0rmFjmjukHcRxLrGx6KvI7fDg4piPCOL3t7yerNoJC6xFA0HVMEBRVqWT2BauKLwnrBeU
t5unfOrkHo5sjhLnGIuWfdmC2/KEBKxsOFgn0nsWdRa31qE8YOUFMDJAk3lsDi0kwfQ6YzUIaayP
7lXtWi/MbXMH331YN1hXA7J6yGhPHsDJbvqfdtCd+DrALvcRSV7RD2xRMabt48lUPOn9dHSAmrXh
94nH/UbhLnHfWc+f0k0bQdlRbjAGBf200+Bv582BOZwuNHfS1FWzIyNxgdu5pu2zS1Zncui2uJLt
GrklbI4CtWeu9d1jGNvBf2Q8I9Aqo5ANp+PYH0SbYCpVHn3E/jjqzi6vZVltpoFNQmw0aTlxicEB
Kwu38H7DxDt2cfeQjYH3xQa8yerNqIn2063f14QKuOnClv3TQGE3bEkwli6HnR7Vuw/NOOhRJV2K
Ba3DfZdX+Ds7yrT+HKk6GnY5AiN8B2Hz4E5xIwYIcnHn0211U0+Qx9moKhIDuty8qcsuoz42vXXR
f6ngv6KHKQKcuduIEbV/HzHWGt5iB0vyaTdnVMOPE7f+CAV9U7fSHeCfD7OHaWyD4DjAgOd+9BEo
YFnSSYNLFzvjfiJ8tqHO23uAOqkf3/lY5r/YFMcOos0rzJI4KTjxArwmbIRquotQ8rYtAxn42zb3
xhc1ROQAoSi7lm4iZEtG/DdO4IMfjRF+ve90ox/QV/iZRXmMW6huIpuur4M7E0z9e+T9Vs9OhPmY
sBYnG9sSx5ldQlnZTgmys0SFYlDIlnEZUdY/Am0DSBoK5Jw0LXTco4z5U4Sc9gNWJvWGUmwODwoD
bro1M1OJHfJHG7QQaI3pHJxUZdozgsxS1LOOOY674/kuR93shndzh0X40B9Dr8M6ZWzDhEyR2YAq
1R503cMjHc72iM1tehAyHU5aYZyKaF9tkHgUPlCKYxua1Rrrtol/gVS3Ped09hCbLQUuSuebCFW1
m1Da6tD3rH6xvcXYVRX+VqfI9OMpRl9iSnhfouETbII5dmdgAtUdNt5zYb1dpjF0OF/Mm7zjMMtX
LMZhP449Os0/BhkK17o0GKFEl+mO4BTFRxuQFJWbXouNU9XdTWT81sHHjcWjxL7NCLyPqvJxQ0cU
YCVM+tQCo981Z1jNfGwGmPvZNJx+qAsMH0yR/qWoLOSYrOWPvK31Bx3o9M5ICLZ11JQYTxqbBKTh
G6Op3E0qmLEe5UbuSj1i9ZTFDTkOqnNw72ms7Dgvu89u0lFSp7E+aySKvNdW4ZqCw20cpb455jXW
gglENDPbwGGSnrG5xhIPyUeHBt70sy/iqk5CnAAeZNVDJCGCoMt2Y8oicy5dOH5lTYt1MPa47BH+
TYVDABQd/8iBZj9aRqZ3LEuLQyUFNI28nNFokEhvpW68XRE09beyR7qnQznysxxrHz3fV7hSgckj
gW083DehHJEEVbMjtNtmN8cBOnprymOhwPHYTDGUj4Y0eZZ4TZr9kIVRVx0H8p9qyHni98SYXZBR
aBXLdJz2udGWQ71b5XtlOu62lBXlcyhl/VSzIvyS0lr97OVIHtuBY30WR9GHuSIkeEDNcXbt2zK9
G/wM5oex0sO2YBmWAlPuqoPCVdCXDuNgc+QzDru2OpPpQYfpOGxYXXjwj6p0OqYxldkOnlwyJMLL
Nd3WVRXiiMv2U4sDJO3KbY5ZbJfO6URfrBkxPSeqmLwzKgbm7qMfdoM4A49CFJxjhoDkbxhjiZ3j
7BLMQj4ElOduN+A4D0dJZvrmeZN54Ug4eOBEFDO+HXaK2F1CiJRguiRQbUbtczf7VQCjaGCLn6nS
8Jx4WEpdJCymfCtVxzLkhs72UVKsNDtwnk6T84s2KWnUyAvuxOr8MmMVLHd5x+QVGsEyRpE2JCF4
eywzNhFm/C+cj+IOiX5QhHPS/vwfRVe2HCcORb+IKrEIoVeWXmy3t3ic5YVynERiEUJCIMHXz/Fb
qjLjlLtBuvesrUPFJZBP3959KTlZOWFkRUkAzjRRjUBl+ypJuuwpZR6vEcpwyVyjy3acytFGnp6S
gNql0jLOi2pd2Kxqk/apuY4Mt1+jkLJxL/Nk7jBIKvoiE7Pkt8i64g9h3YQSncFiroUJX/0kc8bw
FIMHIA0UMZhWGL5V3YzF7n5h1Fu+twdv/2pjU4BwBWxJVe4zTMhynbbkbg1YNqt949uKl2UhP1Ad
sj7iUIg/UH7q/1qQc8++WHdeEjLgmYz84W7e8/zOSyE/89HR35jc2PeJKIbVTExbdL97qf/JFmNc
mcwZusgExqVHdJHLo8pCyu9jsSQ4zFEa+zo4DHElwfMvSwQNivsEE4isTD8ly6kNyzGdxJJt+prH
WsFU8YWEMPxjvMSPmBzGTwVsYzQSVaIJMgi+d4XIxlrQFXGfCV0GWq3ebPrRUTKgmZXNZDiel8Bw
shUZzj+UbKxt9CNguLujqFZsMFgteY1IQuCuBXcDb6DwcN+SuQ+0IlkoaNmmreAvBxjXC4APrGg4
FEkLfKgY9QPC3Iip2LRHF9YiIrSR2uTJdylmjrCNoN903GERP5hrbZUxCQgEldTLseI6CIv5NubZ
8elcv14CKZasiXY1vaYui35FWrGztoXr7leTYgqkJhuWy+677j0/unSrCdbaF2+E+NsfwzhcoLE7
1soGIHyQBKsCpbnJqH6OO8JY+YI0lJm1XdG0VEvbALrIt2rCKiLuBLD5FVUIBb9LoDGazilDoG6d
5VbjeyKdEVUoiJ2bPE/GopJo38PqAdGHq53N0hfud3yh+NnSlIjRO56IitlSalwW7SmgofcodaaL
6d6L3n90dFkQnriPWVLmyGM7k8w64Cj7jlk8W3wWv2/d4BkgWiFrmezR0XRpEPquO9CAWw4QbCRX
fG4ib2jq+mvHwfPB3o48YSQQZR8Rgv77asRgcuNoVu5PLcpl9ysbBp1dJzSs/7Cr3qA8zrtkKtfh
mPBC4GbLzRUYghway4CTXRCcuuVVtqrivpVhJ2ViGK6hKd/QVIDZa3dYFjYUtRVbIB02uX7zdWvS
r/s3aTXnF+HE8D3riJxfuItl9ML2ONmreDY6nKNlFu407Cx+Xrep/xgcisUa2qEjqpkwJoFhibP4
c5QME0ha0EU0sZvNVBFr0/WGElTqsNpuJNSd6djT3Efbb+vWLr3QQfMGix7wFYJGq7HEFzZ+0K1P
azQi9wke9X2T9ZRjMrDYz1Afzb082ynjrBw6Gn0eG2M3ABNFft5Ts1/BhKj+E0Y28rpZobAS2VY9
zGRV5pnB23YFEvksR9QoxoIcdzG2b6T77nqbS5u0DJjjBAvcGfnS0KxO3Sp+ogoFvm80um5Xlbs+
Q91dEOcj8RKb86FoQ8xi3+Ss/cOc9VmoUNI1mZoGKsg5YvH83cxLwmtMvVY3U6rX+YzW7QFX8or9
DPkGSdFo4JW8VDru2euWyfmWxEUPbx8mS1VmqXKvchqRbrokXp11PB5/ZLqCGx4l99njnGzWNZxv
X01g5kvEb/IC0wXtpgXych9hWEOyOJIvS0dRBFWH/NBbk2Sc9xdEPhV5BZA0Vachk8qjlijveOWR
s13ni8/BfOz5rsu8A3BTxsTjRE2ziT/SIgpVlBXdZ0iHYcOOgUCCE8LdNWtwZmHmIbs45cnE+zLi
aQrAeZ7hihBSK3c9pnk39aR3WZTjuGlVKwMNWzMChLqyNc2fAF/Tuh9T8Vi0GZ6TpGPvuUsAWxXY
dktOula9i8gttBwCHzHq9Ty2VdBZP9QUpOPXrwIpSOn5Kkzp49SdUxRAkxKe27EJlKqf7SrdKfEr
dn+5KLAtG7evq9X7L0pWSmumwCNU3mLkbtauw0kAgVNBnqUI+dsIm81SLu08vEbDtmdIhRuREjsw
L9Jag6HYG9piD6wMNMrzWQeAuRVePDaVy9x2EYLR2f6K/ol9rQHt4x5IVsCApZvJ7K5EjOxDcDlM
/450RmE71kuABmTW+JAmRAnetzZFivg0Zai/7tGPcDyjEqAdzlZHm8GE7PgDxPruuV1FK5t86oqi
7iBdc3VgfDgq2xrxGvoj26r9YO0b+DX7d47ZXjSYpfoLHVF6iHseN5Mw6k4BHgunFFvjF8GwyafO
45kqrdhHei+Nl8vd3jH4o6YecMNlFVwhtK3fxw8DzLsRuu1++CzffqYq3v/sWGzugMPjqUv38BbG
GH15Y14cxWloTYZKKGeueLU6j/rqzIzVZIs0w3YzsvRuhGJpeYt15vJzjkKL+fqlkd8rcAT+cUKU
oLoHjzXxX3s4YnByFtM3Dgyr/s6z3T/tIRNx+mpyeesFSDLRoRYe+oX8fvVx+wcLD13O4Wg7TOjg
ZP663OIpEKhIhYgmnRno4dxg7231/kBz4H9bu3RvhfdPSUszNMNnw3bBgKBLVFZKzBTG/eE6LNtN
oOg+aSY0N9yj9jy5Fia1D86j3lKS4pgroHOSAvplWIhMq8JV44sGTqpjrKBswQWHaa5bShUyC9gB
qGkF/++GNU+F5I804FbKLQJH47p++7cNgI1x1G8D2jK69n0fTWB4vBaGFvXIbjh4vHE3GoXun8o4
hmDaE0ZLUJogW5joUNbqJqMv2hXDtxBJUJ0o2Pkv4GrDZbwgH4hOIQMdbIrprlU8ft2jVP+ZZESa
bU50ExNQZj3OGBx0KSbDtJCsSRMi7hDRNJ18in8+Jk6elk4D+uMDLhkFrqecWCFPQIeRNuth1Tb1
CoDtdRg4NjFxdCDgLWlvMwrajnIbgvvY+sHUrYWLhg4IpynnIjlObbcs96CuRFvpjScXz6btnYV1
HStncYbAcsJuXrH5ku7tlIHi6fInbGBgvcGdVdNILUCAVqQ/YbPeTk4J8QL9QFG7nPk6zNR/Rxja
Xicgnl8Ni8YnRdGGCbRTXyRro3e87RCNkgKi9gKQxRm9V6TxCwAE3IXiPCLeHm8QnJ1DWQiWVEp1
eC/VMWGE22H4yL38iGMz3QMG11jduvXRKqg+ixZzbxWD4bokCzAAYkV3W9MpQVFzErByugW9kzaz
pRpDV2c8S+tdmdcN2pA6SSdX0cDoBS6kcMlicLLTtO8PWDb2U8Ab8bzRqLtAmESv46iLk4vUcc7F
ND64kfJmMv3nBE1ehf8VJTizbbty1UPsy113e6154M9DT8m77zS2UHBNTxzY2OPcqfgTD3taH5nU
VZpubVsjehVkB/pKS/3VNdVOR4uiwq3/SAWgw1QRcVm6WNZMHAtO8Sj6gOisBa7ZfcR7rs65b4vT
VkCVheci+8NIG6+yOVLAg3Wfs/FFss6dAEyDHW1DqFPL1jNzO+JSu3b7vW4RoJl+RbCTRl72qP8i
4z5/RUHOXq/5RGCdBnXlAde/EUHYGexvUndR4NeCW2QlevORz3puBoN+gky0/JQtYPiwgvS4LXuW
vQFZWM4ArYY7Qlt5gvTQ4CLf+79J5vQFOGT+Mlr3trCxex9Jno3VihkAFqWlLY92GO5d54pXNJCx
+rDAI05RjkTWQVqelFrvCvkrjNTtFH8yaHPweW60PrhVULHIPWfNdNjBVtCzAKD1dPOVhIZC4rKH
d6E2A8RNBg7r5xB1P5Ne2fhD+ikNwx2iKqY8awTTUbXKQ6r07N2Ki3DII9Ayz2jmJuIBDedJGp32
HN4qoFLOiYPiBVB0+74dPEwXjG17+AYotdfgrJAvxP+D5T37pMOu5RORgZlGx8Vu/yFv8kCiXUD9
1VxLWKmT28GPwn0UnSH6Dh93P37SBIICsN12lk+JGfL04bBqqDOxqeT7nsaHuUPAgwLrmDovzSuH
pwzpNP0W45Yko4n9f3y10vwtIp+bvZzmLrYQ9eIvMG2QqfOlg0ZHVmvWC2C6e8x/rW7EDJ2xQjyC
BR3ixm5Tiwd/G/smYc69Sb92SDVYChs17YaEMMQ2JwyjZeYgIMeN6BR+Lp11Ij92M2SgvtoIXUmP
nWjNOxbKGTPSiONGVR0C4N6RwknsC+8KL08prkZS8dHMN4AqCVQNQzvM/zZo+Ka3uaf79BonfUAN
coeLP9SWeduXHV7W/kEvs1EVj7Ojw94JNisrcS1P09Pk3IFPWiC6cSyRN/BVk+NjC8YhzSCcuUMu
d7Y/8Fi34odDiECB9ANwJu+7p8dcHms2+3dUi+JhShIwUHGT7j75Cf61iJ8hSBnEP1m46d/KoMdu
Ug25eldvlBTYZjUQhqu2a5xWQJoQ5IzRx4lmKeA55R5PSVfabJCGQJ/QsaEthaFIUhTR2k2nwrkO
uLGjW4Dls5DFitJnCY6m7hZon6KSach9oajVLiiwv6Ql67/Yz9DxNaD1EMn6EFBnuZZL3kIBgXvf
2Ya3cbT+QNbx5P/CVi8KRJRGNtgJ85jkErHhuNaBKeN66sABLmEW39M+AjFeOZEW0VXNcilU3c8Q
nd2NCYRHAzh57tob36mKL1D92P262GhRumbI7hofl2ADPzOJ9iBz9SwWGItEkR+/sg0m5cqTVGlI
0VYQTrVSnPn/JKCt9CWsKEw1dVjYipYMt1GL8TePD/oYdZhzwV0nEGqQDJ/QVtIWuoG5jFA28LDE
KUvVPXZSbLvllEy7+EN3SulySrccPRPPkUQpublvUya0PYVuAwa2EpGPNwNabPwEjzUd3xccWPRf
HzsCfjLvRt+RC4EPNFOYFRgUc6C4BvzutUtUV8TNgVjjCbuTdJHzAiqICGjDWeHLFOMV5wkWuMs0
6eT4QZBlO9fp4ooOIVuj2r1+LEjCFKmLozPH7zwWefgY2SoHEN17Pv4OQARWc+rSVMjTjGpY89Uo
TA9zEwd47NJiCSZ1ADygzofYePo6Hwh6AQ+/OVOBFhXYjA78CnCF9nAplB7Csn/A+wfW4O0bi60u
3G5v0KaP0y2mWM30CXcpK8ayXSn2kz3FOYFPWo3zb7zMfXYjLulMaTx6pk9x7yTe/sGkstripSjD
4vg/IUn3sWH+CQ48l6TFUg0pVAbiPGfiGF/bfMF1fRBln3GY5P0V5Jai34YCSeVPnoybu0UzNKp3
fT+7U9wuVtVQrtOmx+OG2WQzxR/J+4GXIUU4YoVyJ2zYKhgXvSuc2brB7z+i8wYC6bGGOilt4pwc
6yNc91n0QREPOf+C8Cv5Y9JwFIAWwKMC1vZF9kDBVWPnALWRntvcQncVaz6+FjOy+1UZcpLn9YZM
TnsD1Dj+kNDarCiJOIAHgh9l5iZ1V3SnPcX728wcXHCZruGYk8pICIvfPZqQ0obHJCwl9ofjadfa
H7rcYPM4qr4H/vocQfxCT2Cav1I4053uGEiCuTeJWUPVtmMrL6jpkyAnv3jzEi8P7Jw6Ca9GRD77
jpQrEj7IVCRxva9YyAGObvt7SOLNYjimdvq5xVyfnYdwLRU5u/LUAfajUJhWyTBShO4lBK8SgIwe
L3rHgGBzSK4rjnvsqLWGGKCkh2TuMuEBSN7agQIlmsdorEzbj89LVqBzcMG0i6FFOmRbQ0+m7oah
Y8c130Z7hYg9/0RkFpENdBvkR5Kz7ZvAN7tU0pv9ASh3Dk0oI/bVQirA/uTA5n+jVYipSxgmP9UJ
zYAMMoJR8MpAwmd30CZsL1mX7QD51VS0JTKet0c/RP1wj74TjWkjVetHNvM0PJLA51/g8sIf1TI1
VHxuJWqq1iwDqyfgFomgYa08b7ei6rdeorwqo+wCmBF/XDEJg2rCl4UiyCMab/NY5M0k1HamBQt9
bToPGIJ8vcg64WBD9tn+kt4dW7WAVcddsc2CAQpNhvdk2fTfEUThH6Sp6ePbkVHza49gPnjpUTHT
3iNbOrL3ZI82fmpBlNsG8sljrvm0KAwmPpUTsio6j8e2A4hygukLyUw5ZB5TCTmI/Q1K7ktt/AXX
L2UIegWiH+QMym4QxLZgYkSfVr5bIYSje8p1idyrdMCFSkn7BAAXjq8Sqtdh+Rc7RAw3EooWDFuE
r3yoJ7orRLXMNkp+EN1q8463ivkvFwQALm/I8FXhN6DcB1+cYn+RITz87mJtYjxDxypP7PBzfg8p
Ga7qboH7C72phlVHFCcX6JT6BeZKAAtu0fPLlicG4KaFYqF7FonOxCuAqvwVEOwg/uQLdgqy9tsP
jYDyF3hMw1TFOc4HGKfWBWd/tI7Rq8DZ9ZK1QbCKsY0WTR7kAPEpM1HW3ftxTsfvQzZPOC4Fugcu
HgsYu3A0H5ETywGPnCD06tZaEA+litoLml2pMJD6sLEn+zeDvw229Ej0wrnEsqnYl6bbLLV1KoRJ
3lQAuBvOY6KOtB7g3HsWThPeZBAn4bk6lFeV3PkOeNYnHPqVkm6aaTTHDLL9NdKxpw8AhLa2qPK5
LbISINJhmtTkjN4KgdH4SSGF4ap0l2Ygoa3BubT2fLlzxe7f5uUwsoxogpx8bhRYBw2K86z2VVyZ
wkl/2fZ18SVg07wDwYFz6H7elyO5h4qUDN80biVI26dsx68nZgCVP+ix6qzxHCE7Tbr5zdb+6PBb
5J3i13xtp288ePZGeM6/JwZPcuViT6J/e5gl/kyn9m/iUvurIBvTpwAGaytlOwfRjAhg6asIY1n+
meDsQ7rGyiUCQgqf06PZ0GRm3jNY+6PTGCbX/pkwZrDvx0y3FyuS8T7CqPO6zIWBFGWw+L7Glu7g
GNaVlSTK+gXAMdsXPPXrOBn5nJlpJE9bDDnqw9i66GFWELbg5pz2xznCWAWNdj8Mj8ZJcCoQgMJ2
peQ4NpRFEkEAozso2PJYpG8T5HNXHbtcPCPwVVYeW0I5Y5neSk9zfrETZJ7bFJkfKRkXjkClRD4h
pDQizxSnoqwRI6h/YjMREACYDFOXBogz3QY12rGZtIfPyPVDLyuCGBIcYqgjbEusownOqEIeP/M9
1hXUy8v6JZpPnsdlIeJFbb3V3wqmZX+1cjRfsz9elfLYU8BL+5bS15C7DgrsBDq/s8T0r1zJ2v2A
5RNY5TdsJFw3xibbY5ZM9Cbm1lw55gUILXiUpK9QtISsxrK1LO/HmEBlyXyuxrdubsnUdCJAuBOD
gwEi6NtFPJKUk6chJhMFwzAsw0n4VhWXad5o9wAtXw+AeDOu/QdKoXc/DR9n/damB1ghDFIO38Ch
llsLQDY7QQnvCkCP24q/XBy6Nyzk8hIXETimC9du89cRAt/Xfk2G5DQnczvWoIZ38Ryj60GcZARN
5qMCGTafBxVjNy9TnRD/ekSoZASgLZyDVwI3H72B4MYvMXUJ9Io93ipY5emSo+/qcOaWbkGqSzYc
8gDB4iDpBEZ+nBcdqdMIjc/VeBwVZQ/XxVZhUHWPS7Ssd7ZYoAnSWrxwtug7tyW5KXmUQw0U7RBR
WXAttKHSpjcB/qvSa5T5e2PbNP2BiWLPKxZlOr1mBz3+9TPeojd/jN1tDIn5tcB4gnR17TdRYV33
+805nkNfgavDVSBiIQCcdxL39yvYId8oEy1XbzsoEJzR7Jm2BxJRv6Q/j/s4d78tz+czC47ApeTS
QC4Q8lN74v5gfQUdR6Kq6QvluQOW2QLHaeVxzuJFbH8LTimrss3HU7Uio/AKGYJ9NTrKJObNPdt5
TTWurgpqMC+ft/WACgFvosOqxsg/SCdUpZxOhgb/OPpVJaKx0/vURDO/LsrYsYYpDA1Y7YAd/BNP
9fpLHLtrIPeCKSHLW22bOVbY7bPxqwczEcuMgTAKT9RsxakX/YBCxnW1gCdjHFa1NsSdzbHoP5iw
hmajg3+gqPQ7wTe51gHj3cMqgGtqWA9+Iee/xwM5D3dre8y6zhannuO+ndV57PbhCdSIusg4oKo4
6tIGZ1kCzjHs28liFip7fvALnfv9GZ+yWxuMhOMMNUlOXIUNFyJT9EqdVgG+4AVh/BbF7bBYZd9I
kNt9xue1hqRiKXHHrdCsZpZD2K0HZgELHh73xbJk4ES0vWX0ED/pnIXkv97GLs7OHl6i5Ie1fefv
OaqpH5KF0G+JzIvvbQvQqYLTqN3KIgJJzPghltKqPvkboI46SsI3f5NU+8uIEHkH6w4I2sl+wQbD
qO5HtRYCn71NP1M95PoEchUWAtDbo6q2adzkVaCp5KbiRMwX0lKeYiRAnedIRPaAbwxjQLAthFVD
bO5aTrLHtugAkeZzFrkThUfnKcjd3fBDfkC2hWQTJBEc3+BAhLV1KOwQV61cyeWgUBs1YhwiXVno
5Y4zi3FXFMcirsJHoZyxfl2gIl++6cGmLTClfNtfWTEBaDhQpqxLRGxG+yN0s5CHY+iL/su3FHS4
t9vXXX/oc5zQwp1BdO2hmXAlkr+ErIkvWyidhgrABKSGPk3Ho3bYc3dUFB4Qq+FgMXRuoiNW/lGt
Me6KA/YefQ5kyhBdD3ZUvoJc6paHNeJYLEqQewaDZU94xO/aXrYWYp8R2xGH4ojeM7eCId1xQV9w
DEKY5aa5xYLp9faMfT774POSw3iUbTKUY5SJ9xzitjvCIvNM18hlTXZYHT9i3FzbOtZQyn8nyOkE
LEiiomE+YFrGQ1tcDJ4JzG0YsGVFsT6CFouDOWpYu9a9VCzX9vmYvGwB5oXYAPleRAtFByS23zCp
bGhnzDoBZwZagd8kX1h052dsfM3CY/NfhnDAGgeKeLMb7DqABtcO43d38LwyEygpWUKujYMAcCJO
cQIS4DEtYgxdYOW3Bt9x/EGwmDRyzSg94aqEVkFANgTOa8AkXVo/QHnidwhtbxsG1rzCbRqWhwmi
iv4UQwSyP8erWWKQJmrlp69zuDhK0JKkKOkIFQOiOWGka8TR5/mzD3CIl3M+h/yJK8oOxLES6a/Q
RWR7uRO8Vbcer6q62xhdsguCcTvsfiT47Mx1G8u/CZwHCWaUDlCHBOHqSzK0xU+uiyx/LmK9ZHip
I5nAcKRHUecog1urNbRDXjkcClNlZwe3SWmgfTMvu8Pdi6NfjBBhVaPC81QtuEBARqytk4ZXewrN
7QNfjUXfFg53Ff2H/3bLrgHm43IlafGgrNbtLbbp2DZ+CuI9XSf5AZMY4O5MUs9qa3cK+JZnWbG+
g43NpnvlGUgfwJSQbULOaiDPTs1ymgk26HKDcwop+A4agHqASB5g0bL8l8C7M5/Uwjpyngq2/RVy
5ieZH8t8cSn2hRLt6PuJQfUpwM6s66PRblWnY9sL+zoh8DmC6KUTkpetnK1sNj4NnxFI/OURLSno
pcwyvp9zFvm99HqUUdl/mQ0wLytx2tuug4cEluUqD3nxBzqz7BVVwN2D1AwMaCETbLaF7yA2OQ63
nyxGiYDO1ZXMb+Bt8dFHghGg8GpK+lKMW9peVj2rFrl8B/nyfLopha6cQC12yw6/Tz+1X7qnaZrY
Xq57Tt/o7KMUOzop+oeEwjt58wvIib9iYLB7HZNk3+yXjAsEHTjkuwyItjolPT1AR0XhuOFBijFJ
D/64LAttn8cD0spvCgv7c4ZLFxoCuOvqli7heEj6bmCnAjT3LwxbLq6SCadoV3LKj+/EUW7hCESL
al3s6Qaof+2yckgOigdHm58LN1Ntwfz8zQXZMapwsDbR5uV36ZfpDW8ziEvaJpcVLO+n6ejxLQSa
PyTTcvzeu348IRSpf2CE5R95C00D2AcIDDvbfyLuYp6qMaE7rNc0PEQQ5i3Vak0A6yfsDwVfA1bT
eWWPCv5Q3BC4O+NoUvAnDoDIWeLmn7zLI9Bp4/EOESOiucE+XseIwUKoWt4hfnWn91HQ3WOMIOwB
lEQE9IsZZONgFUsYhOZiPZk42c6Qjrhf0JVFT152YNihxLyHvdTwBr626Q+kUQQmBgq0fvHRWyG9
fdX7HD5yOD0eYnhWngMLdwMepDNmJfONbAZ3F2F2PUODLu6KzdqrjhLTICsGMybyv0gT0+0TuARM
OYvsH6AKgxksCfGDmDj9CeEwein6wL8uRgVRTts6fT0EJZfET/uN4RSG4ETp71pAVBvhG/mUW6f/
TWMOT0tw0VuAaugVqQb+YdjCes0gAnlI097+GfY0ugLs81f8KGw2GKvlrcgH/iC2L0Xf0sYjlIQx
zJ4Wc/G4zbbGSVYAeIwnATKM7A04U7CQEGRTwGMBmhveg5uElx5mGLHm8ytCmcIGCVgRmRKrp3pJ
EggcqY+mJnGd/6E2BcgV4Jbk9b5ZeVlkcFiLLUh922Pp29IMzdxMJbhSkSuelwHzCo5LINyVGDnk
EW62KzSAzIjbEhlIEWyrx4oM8ccysOgqWN/etUVgP0OUwd+tCnoDB+J+7320QrRB+ncfM7Auq08e
QLD4a7Qd6z38MFPdcls0IuH93fxVEB6hROUdtOj00BcklA6T75cJMT6nWF6LIw0n+KQ+GPS1F3fw
7YJlNv0ozOzul4PqF4CGQF/TBbM2ouuqaGbbCLqFZDjy0CsMbewAhwLhpwAvZlfm7fF5xDCc9bCE
f89RUvAb8f/xC6hxuBM8iMo5GrczMpIdbkg8RlAf27UGgJUs1T6x4x3PL0QrRhf/teC3hjrZiPi3
D1PUgAjAzgrO+jHGOwfydm2Rxd1zMt2WfaBxRdMs/iYiagKoeaLudjHMWKT7kNywhZG7GYQnLpsQ
gfPFeVRPE/TM0BV09F3u1lUDKl27cgL6CcO8xwSRHEs9JKgWgVTK7N9ctM7FKRv28XuRZ0BhAcE1
2IeglWPb0j9DEwZUB0BBdN1nri46BQdYdFr+xlUEAQom/6GG9W79zKe8+wGbBrqAIuaRNJYNt1lI
9cqXPdcvKoOLQMpZ/VgmD38z35HZUkqHftJ9hDsaxroRiqLEDY/zkELCBWHZeaR9f7eqFrB3m7oA
DjDsd92ckXv4tO0ZubeTajD7Dm8BQyH0fzC7wYwRjWAYPYaFZE6/Kz38morcwH7sVlyEa96TuwRR
KSAm8zSpYg9x9aXfLUS6ck3AQMO7XWOq2OocmALkQ6s6Z/1OPxKI8h4XeEnqpJhw0+JrzXGLeKxA
EtxEhal4qPCUhXcCkdlaghqDDQ+hoshdIwFicrNgQ5fR1J081BBwt//P2Xksx41sW/SLEIGES2Ba
nkWySIpGFCcIWXiXsImvf6t6dBtPakVgeE2AECrtOXuvTb9BnrFF2k/V6KmnaJ71CbR2NtBdjntU
TY34laVzccaobqLnLwx0h4HDBQxRVhP8bKisRht9dQBuhZ10t5bTZ/dwcDp5S3M3dTHoczU8IVHX
qJvQFqUbDjtluBnxpp04Cvr3TazCPcVg5CSqtrcF8PZv2NtoJKME6/Zm23SvIVZM8RmgQfA0CSIx
6aUlfZ5uPCKzKIp1TX+QRSduCoVUB+dnf9BDhPUrboqw3w5mJ89NHoHlq4KqnM4CQgFHs06Ux66d
hKLCV8+PrsehPQvqYdhJL58/h14cbotYWcExA8rzEVVe+5NDhXvSXKkOs5ube+wz1Ys1++Jltgfx
syaN8d7t/ZB9CXQxx/48+ojVYMXIeyznLi7Kbi/sFJkx9Rw32wBA5I9GY073LjHEGcXFSB2yMz66
AE8eBWaZvTZj4dwUXWJ8pcTglCeNEfoWj1l1i3oiuRnNRt27kVEi8gwI8c2MgbGhI3GJNf+2wOVs
y4yiJGVzasXK1JLUTfVr+uV4SbvHceDyTqb7MuYRFhpa3vTlUO8+QwIL703EK5fIrssj5bYaP1Kj
Dx3lA2djREMd7+HvVc9D1XBZS3NKMXFqVxedlBVZX0b5aASecXJlM780qL+wgVKMmrcdMooUr0tK
pdLzgoPVZ/nTPI/2QYyzS/GhCn56+JPAGMzmVYydZacOltG+p+/0aCs/uctCPb5dJTEXOOXVq5TO
8J7HnD7wU80/lGgRi3cDd4cNF9j8TAlNb23Vt2cD/f/T1WuI7cVgUODgMof7qS0w03TW/D02bfuT
RGp9E9p+8Zhac//NVvZoY96ArMZqT6sBpS9VVnssM5oAXOpaLBCChdCRfXhwpnC4oOSDcghcDd67
06YUsxFHeCijIr969Qess3t2Gv0QdX1a7lviSp49k20iw+b6beodpEVTQCP6YuLFSr8moaDPJDQq
8YDayS8TpeHeUX0+/0wAkh3azun9B38Q6Io6I+/vVITv4tybhvnWtpSp9jExVEgAu1qmN3GExqSi
KBx12S5sUzQ4SQob74gB2y+eAa4EYt/quLpHKWy8WjVF6ENQOk18qCQd7G2G3jE6YCZyf9Rx6FVH
3eCU2cQ++zdIJKsw3zLheeKohoJKqs75EcBqDMS2eqj+SszZU2+E51YPU9Bsa7aBFF+YK0K95cI3
EkWNg7mkzKiwU1FOSgcXz0/ca+6geKUPTm/YKfUAZDbTQXWde2NI3VgfBQ35bZeHYvjEJii7l3H0
o/hmrgjMegKwNk+brDGYuVzm7Fup/5GXt6F+QPrl53dFaOQw3ThIp+3FbRuY/dThxHyA14EkfFKJ
4++MuhmM6mC7XrNDhG6lNCqkWdf8Xwns7c2djqU5fkGcf20XctMlbrOqKx+4CaiYuxwKn/1W0k8K
XujNZmRboibXn+uYCmxyX3utjaahbEaxNwtYgvrYzpr7Lm3ZzL2HmWKNW6o7DdrIAFH+8In4RK5B
mYf4pQhNp562qeu06p42mu/jNilcBQrbl6jvNm5Uqvm27gO7/DQrlHcPpmci/t5iN5zVo+1zb0fl
7LrBi1maqttMg0NcMtU2/dWtAsQgG3wy/aGK6XMGGxUiZ+NALV1v2PTIhKqT44lxZ7UGDftibsVz
gHn+3pt8/BkUCCcbi0QlXylG+p91MXtHmoXN2eby8KQm+ym2pvQkSypnvZLOtpGu862h+f0R4WA5
943j7DUhGVdUbp3TatfiC+c8g70Ddk2C9fJRFIKDpIva0PUVcpSx84q9W2Scn6007JERBfm9jmv/
hS0iODp1xy6VZGzElt8eE6wC7zBoWD0al2PPpnCpKEmYHGfHmqZfSBvENlVXmUwblhbtby9/LAc/
fpxrQ94OWQUePEff3rZp7lJMDXNnhyzJetSzoe+pBGZIdK9+w00ypu0XFUqkQnHtxl/ttsYVXibT
YZ46vYsKr36bGhP9vzNMn1HIqFfPMujl5G4pPoLGHk+BPaLH4eDTv8A9bLHKJ2ra0k6ZGBvVOF4s
X1fvlY2zkPRoGRzszNe3SdPnb05ejx8Z0CK1jZkVNj12/tQM0uBulgoJoiiKt44Zt3NjL68RWPXy
CZeq+G4k07zDbem8zFZS3GemTKNNUU/950Kj+8asUx1dbtl3PvfWU9sglt5oPD7vNUl7n5pRK9T/
3JsPDssBtzp84pvMjeMX06iijzIeBaf2tnd2mZjiXR7Y4rk228HYTz70ShUZGHBKu3nIkozFRgM5
+OJMKd6bxJuj58ZvmzPC8Hk3lJP3wyLDBkXeUPtb9g/k2k1rn0caa/etsKx328mnx1KiUDaxDd0p
y7UE+vUuRLSCP+MpUhhU8UOm+95TKfQVK3oMeMVLK+f2F95LHJc2OAylMbRiO/XRMRCEeOvVgOM2
dmxM75Qa1KWj1EUZuOx3YC/Stw7DxGs0CG8Hw1AfvCgq8JmjtDU3yneV2ueG5RU7rKDtJQGD413w
I6QU5w1BWf6TNXbWRzqaboXaANnQDge9Mg/aqOatyCbxUmT0A0fGyXQwpV0PX+igeuJkIUiqDzAm
unfKe+8Y79B82tgOm43HVnbB0x37u6ysvGFvcjVML2ZXu9F9fL2ibMOUKMBWp+W8HcKaElAZF/Wh
tFGYH/tZjUeI0FSheyiJV5FEEHx4fmTEByMYMW1Ulh6ufV+nmk/CHFrkfkBQLjXQwpNTxv6hMpEq
nkOjw/qMzOoTNB4sPNquOQAEMhnmc1eV9iFoueQNiaFoj1Hj4oLR9SzRPeeq3od/VHRFdlLjVUd5
pXAcVJETL90HTtZvWdf63UD/4VS34/At0fhNJrdDJ0VHzhYM6oBSWwNhYxqR8m8AiDboTe10/Iai
BXiVRT2IAwVqoytTN222grMZInOZaYysYawgn6hUUIUtUT8WnImMQYXZI7yg+dTUA2pirkpn3gsd
6KCvJgviwQnAFfU+lGF+4yEnPgNQGm/tGF/sFKO2bM2J/cDigsAIq6vY3KMDQuMckkT2HUHg2OJB
7ZrXgfLmj5zt6FtsJ8G+sOyCWIug+ay4/u4nPeotZebyWJoSN2eW1ka5I3jFeE7doP6pC6vYI7Wn
AzkYioQQSRFezj4SW6SyysEJG5J41BvljwI8yuscSrrhbuc1HEtmhM+hi5Q8i4Xax/6A2Cu0DPRO
3ns7hBXNWF9cIBtmyNFT99jSIDmwH4WPrdT6NahIDgmtNH2lHOu/9AXOMqQjSVEchpbvh0CE1lqC
MuBTDWGNmY5r6+fI5eVgtA4KPpy632c3m1Go+VW9lQgmuRkK6siIyulMlQoj/5AOxtmk8bxTo8kR
GC2GuI2A8ERbFeET8y00t0fTRsR1Q1sS84s12UZCHb2iu0W3QZm7QSJluxmEKk7wYPMnO6F6BOEr
3XITwJcS1EgPJyPidNv7Yv7azxbqqQDpSFJK+5R2FoiamW7IA5uz/pxoV30yGkgO+A25vJWixlYW
2Ol0hN4ZiAPXojm6ydLSjRnZStxTkb2qQ+ja3Lnse28gLDp1qAnsIS6u8op3c/Tn61lzhrs4R8qq
nhC8+HdukHTpW1R3NrgcO92qvLJPynZq+cWp2rlg3cFIt02Sqj7NHq51rqEQDUbXZnGeq376lCJm
lru4MK15Z8+mak9uiSwSVZ7wKdPGZufQtcjbl1z3aXHoriyfY9fMEPNg2cno6JnlMHMH8fLilYiB
Id22SaSuQrcgjb7nY5gwkstG0Z+UALHC50FDUDG3WtcJFwO7LLhD62AqHABNlFy/D0naFL+6QiKV
oUOW5Tf6+vRz42vTOFG+MIodNomJyqjvK6xRHWwYdecFnrA+QABIydSTpVt/CkozduKtQx1iOOfO
OMpj5FNu2Dq4/+iss81627gTEt9IMkp1AuVRfqI9GXxStRheurGerL2SGgUbh9ypuDe6oh9vKUSm
T2Uwqs/z4Ol86/noDA+2V4zhIQcCdapqp75NyoymBrU0upjgXcR5Ympu46zx35JOYeNyuAV+T6xQ
h2e74sj+JQW25WE3guiL+FXrr5pmSLN11dh+xUEBnXDoubfduioI5ZEujhvuG/Tf91Emkq8TDr9n
29DO544LBaoTNGQ4E9w4cc49wBK9UVBiwItxffSfacmNzXMaVlsUVtRwCxaj2g9uQ7gdez/tsYz6
eJ2mPfhCLDJotrpPFT2Rg9XN5kUD/LinO+8ir0I61B1xJJIVklO/fEUVlLINZFHIuSQef9U0nY/U
PNxkW/Ruf5OGwu034wguD2JD8qP3qHfSJfPHr7R20mcwDeNDQNk/2zUu1Tf+sU6901blnkJhZ+WG
Xnn91sP4Ow4y9m6LECxL7tvur76mi3OMxDiyTBv0tAuedwk6X1pHoszai0AtP+0nD+lZGlhtuo9D
rmj0zVOM4QE+ijIo7IOPltw9I/Hi/8tqVJk7mKGyRmeC+GPjz0aK6o0C9dHuSnfXNxgjYD1xeGVq
25B16oIlKmgmzC4dDbdv8YwBbQOeYDqqRpp0nWd9M2W09OgVRFQvubpvoHcPXxtZj6Aqsi4Yb/pA
y4Pi+nZwVVo+oCeEZ4VMLD9X6VTe0SEfL3mRNWcvDONLWaUhgrTOfpWFIbJzmhewEXp6fBe/a4Kj
nQZwwQz3RZiVvnFCx6W9HWbBOeNkApFJjyeZTq33WDZh0N7T7OcgAycklVa1a/QEoi0wYrlFvYph
qanDR5x2871umZhd71eHthUFxD2EPxCNijO+b4f7XYlDIwbWdE/cvE8HvPPEB+R9zsZhEhc/w/jq
f4sn9RE5Xb4NrmCobdnk8gv3gGsGlzHvIHG0D1STNAo0EZrRVhhdL/aRnVLStO04uxuR4h4rCyij
2bjt+wQhwrxJ2Uw5S/b1rq+Fe3LGXtXYM/LO31UyM4Aa5d4e+9Pn3MXN7Ynmc2HV4iIAqIEAmsdj
GczuS5+Y7fdi8tWj8sAlMTeqZ2ee7ec4hrDHtmlSqss13cVNQ7H0KK0s5T1zZC00Kn3lIkAvvsME
0bd2O417V3DV2TCZBKuqti3qa2YIeU8Du7mghh3kFhG2fy6GZqKLAWGUo58/qZfAmooDxyFKDXU2
tt8qEF932rvynLpRP7sCGvS2rdnRBtkNxzab65t2coLn2Si9B6gx7jMXeuOOnqJzK7D9UEjnhy7P
Zkd5t6EQlB1BjkiA81OW35a4UMR2KqVM7pw8r782SomTg3CMK2c00UUC63XEuMrOrxXOb7Kq+s2c
dOMpjrrw1i/Dceez6H13SRR48T1SmyNK3MfUpl+484EMbONiYEceNfblNA1OVopQzETNg2MqTqsv
rdtgcSG2CrEqwvsjTQZmX2jKWu8dajvRCWBP8yKVlb2akAw2uD6Ng2XUeF5bYA07hais3gztkNxU
Lbb6uTTbT5BF3Ttf/KMoGq0Gn7vBSomwgWTjojPLS+rbHQpNl5JZOOO5iNMBNhVJNIiwnbC7nVLk
J2VtB+cchNGrosquNhbt64eo9sTd1MvxvW3MH3q2k3fhifiT7OLswfPiZhdZ3P3MrM9PyHi8e8QG
7QHskAdd3A/rU01D5EgLjXMr3MLrukVfE6Vw9BHGwPP2HfdqIK8pLiRkqNe+KZMSncYXU2j389j2
xsGYnPSe8gJUAdHne2mjU44qfwBuCFXsBxuv/O4ZuG40I/WBoobAD+X24yU2lP7aG1N0289duoeq
QkgtboW2aU4QjjNOmUUCZNi5yS2wbfoQECiSQiRJiBP4lqaVVd+lbFYx1r3RbVqSnfCj5BtAe8Vo
bZQh3fBixllF/SDvAtl/QpGcOOkWdlBBk4BrD8sh0znwC4TREPaYXcjnikduUbML9CiMO1ym3J7n
9kKPKMtZCSxuBQ/sr6AANpWXI0i+R4sSpsZhhscTcfqdo+zgz0hDPxnoMauf/40Z/gOBeRlb20Uj
ijUZibMVWpcA/XED/GHdoxc4aaAnhRx1bZ35OF+adjqXyvwLeP1Pb73gRnNJEzLPS3HGT4x/8tjm
3boMK8tbQKMNgZQry5R7psTx1DozOefmWO/XfZIFMzoyQgqFKrPOUds/cNf9zD73F0b8nz7JAhat
Q1SEaFitM3cfyAbRs5Hhjlj12svsVG80EVZZeIqqIvzmdPpDMtRXPnuBk6clhyjMlj0lEQhXdiVu
EmNlUssyOtW28TBbtIjOMQaUnZ1YNrwmX637Md0FlB+viZ+6JtwQjoo4ArMDSsF1QRiuCy/9f9KU
iqaGYpK4NVdrEHvvdqr/8rWvD/gNUtxdzEklKjM2U1mfPYRKBhUnVaA1Q7GWwFxemUrkLmanI6lL
Iunjj4jsl10XDxjnd+tG4mJ2Tlnvp60o63Me+B+Zqh4RRP5a9+jl3GzsLiuok5zZUx9MrnDV8Jfg
kT9MTXcxNaemV3RfE302yW7wp0dXZ+uyGJapqYAaE7ACkT5HAVwHR1yziIJoXDfAl8GpshZmQ518
Ytr79gPSouYGeXK/7qd0FlEPcYsQv/X78eyNw20roqNZpU+rfkpnMTP5JedGoQA9l5w1CDv70spu
5RdfzEzfBprZiXY4h23W7FGluXvZaGvlF19Mz2QQoCFQup2FTsOLmri6kvSQrNs1ncW8zCCdNK6N
sLu9QhXq3vsZhu7KN19MzJSqhxoVlGU3RiYTGGTIl4WT/WXZ+sMMchZzUxlFzWFy7iCxyg73AuXa
MBYrf9LF9PSDNs4g/RZEJkmcLdGdcqqvqwbiMjiV7G4/GyLVnNEc4UfJM7lpBPS7dU9fbJ1ONLlg
24H9s4BDVDGi13RKx3VbkL2YngmmBsvN+vocCnH1bkoOsxncsXWvvpihvkB3NcuqOkfl7EOVGS40
rKrtuocv5mgJMCwV3JfPOKeyDRidg8ARvvLhiyna521S9AObW2LmL6CQuEWWffqXz0JMyO836H/+
+//Z+fE7mrZOXT4MhvIXy0iPldO/0XIHL1iTSiqEUV3V/fKmlvN5qmhAtOV85/pBMR+Ar0RvuH+z
m9SlbSbDNuCuc62Vc9FB09D+cCfkYOgd+2tIg9qiC3kK1RhvAZogvTIwYiuNgLdHkutqyz03mkSE
cfguJ2oJWH033P39x7EMsofcROqLzHO6YF1KzhLy2iaOjZu8d54TFTykhLr14/B50jGFqjlDhMpV
by75s7UsjfHFL8vs0HlmtEeDFhwyFVzLwvVThhdrn0e9QDwfDzcCNa2Lnoe8AX07TTI6zNzz2lcy
M052roh/xwNp/ACbLQkycQfkQhCsBwc9uhjtY40g5Q7bNlTnMQW+HCcPQROGD8Bj92bUDl9SbWEH
7rydlqG9x/xyK3z1PqNtuHH6/MEoh/ZAud7gfl5NX6eAk4Fn3hZUGRozrOVJGNCrMCBTH/KTKx1b
igEKyjSgVjbaCdFhiVoLY3uJm83ZFHF4l0Q96ubqVtT5DRfX8nnyw/DoGgDjPTwfFzh/+EA1etgB
fKZjPQ6u/Tj47njgEljgsJYT1scumLYl7ag97Z9+66VB/jlN0CAmnXEU6KkeM2hwAAsvdQB6uKjS
1zkv/C2ns1IfaAafgPu81IYeqY7gN+a8uQtyP9M7mOSPDpa1LQpqyGBq0icgG8Q/ZLF/B8J0RJKj
7wyMyRhF3a2IwnDr8+s3hu1K+rDedAzB8J48W+DIKeUBsWL7RkkR7c5AR5ScDIKYZUGd+wV+c4LZ
F1LdFgqQefBGGotbbOgYNz1L3fp2Kyc62U4DlZyedmcTYFA3ursLg+5SMRivQOe9H8C0PPqKUxbQ
qdHdFoM+UWO6G6Pydez0UWR+X+4rei2eE3j5pxZZy512zfsUbOu+hbC9jWWAv0/AmR1gM99iBey2
XWO+CuRTB4jgKMfzlJK76xfZmcaTf5SYUDwfW7wTHQmZONK7vYogfD5o3f8KaGXvCgm8QFKDuunx
D+4aupybyPMLQmBmWNq9+XN25qeuI6ntMYhkC/q/VYC4xHRHv1fDQC+ZwrRXLSRnG6Gne01+IOAg
3cyYiWmV0WzsBvscTbn77vQ9lmHlm88wXLw7d6zodwJ6Lj6PoJH4CA4Z770I9DOkp3uXuob1GlY9
4SDVTWZ75l0C/5iiT2seeit4bIyUZsuY3sG/28H8uvFsRDDBNBzaqzADL6jYN67a9E6W8hNoffST
CJgUcA/gIozp7dUHh2FsesrAZh2KMTl3mX1Lif2bjAb/IlIL1FmnmNl6ruf3OclzGCJJ4h6Jy7C2
1WgCV2nic2Ha3i8SQTQ8FnjQBLMEuC08VybzoRkS+861aPLvrH4yDzDO790ksPwdvH5UnPMg90iQ
QmNX6vp6svqIY3JgQALlW5fm/k8RlkYK3Kh5SxIzO4m2pEWIOfpumMO3PPGuZsp5KB4cSj8Hq6jO
CFaYG5Cqg/5ax6ocJLY4TDZAplhmQueEJecrbmLxFhhc4vB3kJ9Mk7zZGdD9EMyiNec/D+aDCxVm
P43aQLRSX5WAUhnG3sc69hpjLdz7rZI7P1OApWSk+C1inKg6Mcu7VucPqNDCe6JOHgyW8LqkCGjb
Bk4GBGfE74zw+FgOBNj9L8KrT2WmTgww4yHC33YIZfwCOYlewISosVIFUhq3ATmHK5bpHDbzj7pE
RZi1dvaM2tFCejtG74Jm+XNqOt67Knvj3qyQCW/HvqOZngdV/91AOaJAUJXNS6j6n6g8jVtAkQiL
NT8l7ZH+HBnwGzW/6K7p5PyJQ8V8QMdRzzv08ggc6YR9HxzFfXrwiDA0cGuZBXY57eQfQneaAOAh
w2laW/tgRggSB6ok5UA9diOu1awjndJ2ughRlpr4ZZzKC8DpBx+UFaOT2TXJ59y0u+o8GM6gtx1y
1bt0HAK5tYPui2oRTdvA989DMaI9zVpf06bxuq89tJ5tGXQzGibHfcG7j5yqw61LX7nYwQLCfgnQ
G6sUvCYhfNA0MNBOAcqO45xV0d2QjzeDKyBze0Wwa/00fqqn8KVofcTeSSSO8JvuWqKj9rYLfX2r
i+iR2iO5XrPTj0iWUjs+eGTlDFXgyVsD2n7zIUn02WaTio5uLeHfBepliHPx2eRnRQhbYE+E31I5
tVu/Ajub+51PA9Pe+akl3/MhoIvWmKZ/aYr5BMBcnxwXsdxEbMqxSWkPwFDPvkZZjNgDMGpJd9T+
BYfG/1QpOqNdnvywTdpwyFBF9d7r0rythyB6H1RX7BsM8bucRRkwSxXLdMO5Jt/GSd/hk0oAxaS5
GB6MHtlAHxbg3GTn27STrBcsjWRHIa/9pcnLepVNrR+MtKBdW7oFEnpnEvvAwrVpFx1tJeiYD2k3
zI+OOXP5oOXFohbNG1zvNOxM5JfVwanJJNn6JfKbLaFJ+YYMpOKuMHPFBlbZ2BgCgb2kqMv2Noon
SG8km/VPI37hl4rK+R3mn/IVn2G/71w7ekPRXXNc6OuxOxCrpU9IjabqnAlitExhxy5xbS3NuT4u
WZHSvNqMNVdpY3bwPjmxgf4g2CdhQxqFp+3dWDn3I4xpeu84erIxf3XacCTsI3yiu2IIfH8qP1rs
q5zywDzZPX8BURJqt6R5DTmWbZFhlo86SvkNC2msCZWVwl4c1OGgeZiDfLSGafyjMMMEdRzb5IqD
Og9fHNRZIFG5QH+9gG0BUe7njOC5fV738MVBXfhDllLPqS4T4dNb//q9LEilfzmp//ZGyqtfz+//
c053XGR4RZRWlzCg59/nO+GYa0IRebT170en5MYpVyTVJYHpVvdfLS536z7J4hpNuQjhe8eTWw+1
PZDJeheR+rXu4YtrdOBaTtPRz0VYDAkW7APqYlTTuCVWPd8K/v1Z+oB1dZgtwgY9HQIqt/DdHTXS
nlXJnVKIxY0X/T3LoTl3l3LOz3AkbHYWBN+r3l4s5hF6j26k31RfzDl0t3OaPRlR8OO/n32dLv+v
qMuLL6YR6FFURZbJs13bP4edbX+vnbKmCTVyQPvvv/GH8W4tag2z35pcdu3y0rXx7dBjXvTNh3WP
Xnx3aah2cD23vOQEOSTITMh3woRhVOsWAmvx6a0psnOEssVlIJwRGKKayl8C1eGnda+/+PoQtpHh
hyC0XBR5b0YdEmhiFNa69ddarGI2OVxBLKKC3lz7QjzBj95pPq978cUSNiNOqHWd4ljVHyX6NIcI
tXVPXqxgM+p0I894cjdi0LpCRoFlr3v0YgmbSrN3FISgy2BiMixJYUwjIojXPXyxhAGxjEaoh90F
z3j5HeTD/Irh/WXVw8Vi/fKB2LiWyTAnlxUala2fvdldU9llBVjMTq9DhgAPBaC7xgNatDl5Xra5
qtvK0xdjsAZvkiXOqC5CeaQShMNYzQ9J1br6fd2nWYzEkJwyq1WzuiDHBeJIRKC713ggf6x7/GI4
YqOT7RiN9QVewgPu0HI3FWm+XffwxYCsepK1ZUonH8v/vTUZD0mYrukb8d0Xw5Hwh6LH28bZa0hf
gkEdXVetW1bMxWB082q2chLqL2VqIIXKxpfCM76t+iLmYjDGnMSbEjTfZUBETyYxR/q2sddNUXOx
Wcwc62PDjpoL7Vcy3kKLNJW0jo7//erXp/xmJzUXW4V0uef6nVFfMFAH1Q57k/9RJfF01bbKHvki
JYO0wHu3bvCYi71jbqcmTJqiufSeX2+maW4LtEb9pHb//e/5Z4/73T9oMXVJIPBNB24hllHZy6+z
aLCS+V1YvmM38vvXAtvntUaeRrJEIx+R1rWJlFm/jaa01NmRFf7fRODcQF4nUxSLWNSu4PQs5XQh
7KtTLs1bSoOD8RLCb8svMAxfplah+xuJHCtuE6Oz++NQxnoTAVyyrmVCWa0cDouVo7fk1ddu1ZdY
1sdgMvDXtm///e3+mWa/+3aLZcMP/QF/RN1cyoYyz9XsRkQeuGauP37VqQDosW5fAQNn4w2MyQbr
R9j2QGSq1l516oLa+u8zbxtlk40ltrpkoTqoMv0W5u2qPdr0F4tLVCGCbxELXuas3flBdRAYO//7
y11H7+8+3OKtUyxaoULkfYkzPQZ7BVsftMyMGJrrjAFU+7//zHUM/+7PLP4FZlUJIoHs5uLPzg6n
v9xRYQv+MnN+/3AzWCyQjWFBCMqs5qLNuocJDTsZ+m277ncNFkuk5QmSVbOOeY/v8qUk8ueQGH22
6mBnBos10pNQtuyAxR3WerWhybH3DOq2a746nLx/D8nR9x3Q2IybBmrmxg79cy6NdWMyWC6Hg6Fn
q9N8dJo72F7x49gIUA/r3nyxFpqe28eYipuLl7otQkf3RhrVXz7574e8GSzXobArhnAIm0tImtTW
JPPzRiYyPtrFFP5lRP5zmPv/490MFuuRlecO1gazuRhFUHzNyvYX1tXyxBIPpn6Opi9UzEMog2G1
myZTb9qs6E99YLYH0fTxU2GT8NJRVHagsMv2Biuyf8YiiRpZ8D/95UP8Yd74i5csg9oWiHebC5S7
X4q8Eerh03Rc9wsuFhYPT0Vm2jK7oKZ5mm2wMS7GjVXLiRkslpMCuGw6SuaknPKfcYTTsQlWnW9N
f7GY2PZAZKrO1cWB6d972S1mux+rPom/WEmk4aLhaLG4WpXf3DHwglPfFt1fxtyffs3lSkKUNskF
rOT0e+5N+Ri6xqpLv+kvlpEMtR812gBtcCNeAE17D4ZM9fO6j7JYR9TYT5YNw/aS2Ffxs/bL7ZRn
L+sefv1W/1P5I8gGoVJGES0oMURBRsdR6DOJ/vvp1y/7m0nuLxYS6FqdMqJIQY+lR2pA979PtVme
W9fNz4VjV2+crPq/KF/+sGrJxbiMIgcJnau4GOX0fKq+ABBiVPBJHPBp//3v+cMIkovxSUCWkDBP
6osjjDP30qNS86rrkSkXg9OGVVEHJoejRA7uGw4i42ny6m7dWiMXA9QhEy0mN5QCr8AeXyVUvq9E
g3VfZTFAc5Ul04h385Jcffr5qCXtPf/buocvBihlUieJw6Liui5/OBFS8wntxMo3X4zPkYQXDYiZ
TVThtgg1+B/wEuvuQ1wx/j23LKw9jUWC4QXW3O1szMm2armur/sui90DzHvekwhTXao5fgf09a3N
h3WrmVzsHSFnogARU37xGqM7t1WwDQNHrRvnS4k+TFuEkmYOo992dmXtf87K/G3VJ/EWs3OOKxdL
OI/2Yil3SR59ryC5/WUp+8PU9xbzsxnJNcQTweUFywdRaNEH5OaV53NvMT3tCizkmLB0VQDWTpZj
PPphNR7WfZbF9GzVGOKew0KDXtogJYis3oRU+5XfZTE/o1TUtZtdC4FG9w1PzG3ZyNO6F1/MTlAQ
Qz5Nur4EMa7MsQfXbPm1XCMJlObSGpGQ4xJ0Ex0YkbFJJJFxUzb1X7aiPw2WxeQkq2W002gsL0ZN
Pq3jkndshys/+GJ2EjTpt77HRmEOJfGJ7U2CG3Xds5fWiDZWDrY+aovkIwAbIbCcbvaqH9NdTM4Y
ooBnuKzjZMS+AQed2/B93ZMXMzNDpnZN6WGYeCBSSCt1vGDlSy/mJdiFCCRskl98n2eC/cy3o/OX
6+F1+v3mbLR0RfgdmOyo9BgjEU4l4Kf99H+cnUtz3KoWhX+RqhBCgKatbredWIpPEudxJ6o80QOh
9/PX39VnlHDc7iomGWRAYwSbDay9vt/gxYFVNe7LR7ehsRZntAoCOK/QKU65+uTJ8t0aLp3b5mkX
RuAiPVqiiOnU4MrMY9nDlC2f3fpN/945+3w3GyXY3ISs3gRQXWWi+/l609eG3Vqa/aiiUbUbqGI4
bj6MzHQXf5noAWBnx85bC7QEmGztlgwZyzLQE0p0WFK27eD2Se0iiWbrSY2L4ibt5XTHYH8PFq4u
3CKuXSPhb56PizTVpkaF54rDcqR9eH3YLzPuhdlu10dMvVcp1HDlqaw0alnN8GGsCrdoaxdITIaH
88SnNvWAxIRsTbwbfM8tXWHW5lmMc8kuNKTLJc6XzFNJ0fdu6QqzFudQUSFC+JCnUk+fpk2+D/vi
u9toWztnMKNYtumbyxvROMM5tsVVd3hjRC4B+6Uvaa3NAGXOVd2CJ9L5pI15kMO+zScl/OrG6Cjh
fX9cMwJ4qepuvWP8K4p46SetNRvOe10MQjYpoArbl21YLh5OdQaXIDjVvK0L8EZhxQahnjfC/gIU
hep9tBPkr41oP5e9XN9zM04xrhMm4BCy+lyBL/qR1GwEVV28h/WOjpuq3WN4IFaP4wgValXB7L0H
3+JctH157uFrdldu2f8aWFqfybYCUeP0qQJrFsCnGfY041anIQfQL4p++JmfODXNrEAkYV3APGLa
NCAjrKMhEQXZqnfMFexqkKiFm0jBMcfGAadJ1D/sgNn0Z6euB1a2MMPmvyHwPk1RZXyPsv0CZnXg
jLs1biUMujQK0ObKpBuQb2K7VK9HQrldEdgSM9TZiQisZ536dQ6n9lA+RUHxy63jVjASpb/AyTWs
U+V3X3gY3W8UHo9ubVshAzrKupISiwbK4x/Kq7/TRZ7cmrYiBrgHXZRNGJLSB9MbjLQVdw9uh5vA
Cg0wpvGzeRAqrRraPFDS6Ed/joYbg3Il1gXWCoKP+byAZFqnJfX1GZZO+n6HWqBF8X9cCXADPGZC
mKuGntu8t2VhYChWsLrdddrPwLucJki+Y6AAEYucPoUtfJpyUYMSbQxCAj0HAk4dXtvMN0brErJe
CNPUWlfwZONjBmZ1OhfFM+Apw7HL98hxZKxUfMugCO+xVlNG+uAwl/AhKELm2Li1sGCaRDNCc9CH
cOd8yCqqD4yIf9zG3IrwnAU9OBy4lmhAJCpWlPJEo3G8lqDWsh0KIDnWHJfD8MPIUGvwCE7EemOy
XL7bS9/TWrcD1BrAdCoDdRzk6keYBBZx6S1dDAU5fWBAuL5t4G/plg7R/6zkaoIm3q9TmEB9yGs4
ppPPbh/AWsUV3ruh3xzrdIPr3iEwHMSHrX7/euOX+ffCINlCKB/eUVstKCRtG0gKEeg6pTyTSH/1
Ybb4+k/8K3186Tes3dAUYYEiYIY/YIQBOqg2xU8TmuLJ0235zptz2CEvir9VvhxBEABk46L5x25f
T0H3xDKBnrTwvd5iPwOzZx58gK4du3aZO3+8HwB54E8EMrO0QGVGd5gvTkxaZe1jYeCxFtfgkZI7
FH0V9y3OKeccNnePTIBpZ8A3fgNawHbvLShxaYTgRyi/Ordt2LfCRURVAa8er053AXQ1qvsOBdw3
byyMK4HOlqiOZOesZNiHpwClfiG8n+Itghjz9TG91vrl//8Y0hZ1j97YDE3ayTk/o6INhvhzVDi2
bgUM0MU44CItrh38jsKzXE2gizqeO3wrYjBcc6G2DndTPlyoDlx1HNSZwHHUrQBhQBjauCB1GuwL
ygPIb1ge7jfm8bUxt0KED+yYamvcCmjwtA+FgXE6HdmNE9NlF3lh+dryNAKCA7ziDR5fFJhyOzx3
Y7MF8u0Kp6Ibl0lX+m+r1MDvQDVmw6u0HqU8olzlzbwVt6bMtf5ba9yjQ8HxHlCncItcHiTnO2xA
/QCLuRNuRxVbqlYUAVLwpqzTDrWLz3DtewrAcnHbWWxdWmWAbiQjsNl4joTd7Bh9ghXWreB8beQv
///Hal3wFL4aIA5SCDwOm2geNepNnQIBsZZqvrK5l1ntATG3AqRL4CQn5PD99cZf3Nx5JK2UB1Wr
C4X3SJXqEQWzMXiTKFeFV/6nppv8x0nwDZ5ZgT69/msvjhLcz6zAkAE5lFM4pqbZNtVxR/qPgxYu
w4S2rbiAYix4/O57lU5wUI+x8V3Il6NTZEDrdmRoasM3QOrTmpHgwxLhRgE+iPrGvH/xKwhCrHEB
IU8IA9P2dNubU6ZRITzApTKQp4KOKA3J3VJQYg9R20dgzmIFwPzxS6Six8jA1s/h0+JPsAYIhV90
2QN5aXv+xUh+r6Lw4+tNv5hbcQCO/l5b84w36xBSRFzsdbjaz4PWPBBogM6mmqLPisnqw+s/dGnw
PxEaP2QnWILA/xEIgTRScFQ6aA6wfRZt4FXsZHkwW7dCnA97goPMSAUR0DDfqkT5d2t84aft99Ao
NAb4IxwxjW7BRVg2AmM61gB2p8zdCIvnA/QfUVyYojtnwE4AIlUWH7mBAWC9e05vhBgAO8QTRJcF
dqmp8ekXUO7+V7W+y/xA01YmtsLBd0M6ijcIUd8B/Imh7Nm317/blbBiS+yijXZNs6NtmL3DLX2E
r8LS3LKvuNb45f//iOywNlmLvCgQVwTQHyosIWbm451bz63YjivrZsa7HVLIqSZxNY3f8P7rdJeD
IbeiCvx4ZzzzyhJm5hSSST7DkLNob2Qz14bFiiWgDsAtUKkKD77bj8UHdGhfKteeW8EE8m3q+SPi
IaybURrqfR8L+Lc6DbmtW4PlfbfwFd8zAtb3wE3zZVChyxMEdlMrgMwz/BN1BycstZLgLstAdZ83
Wpzdem6vzoj6gSgRI2CV6H3o9Pym8ef9Ruy78j1t7VoLws9WM2xw4Gfk900k9QOu+G+9Vr+YO2Jg
rEWEKvq8wxGgTHPCilPI9/7O5yGq/qvG6a4YP2EtpUAIBVOEqUqDbvpfuOr3KDBxiy+2/rMNzTTI
dS7w1tF+XPvq+wbcp9s3tZaRLmG/2S19lQ6oCT8BNTnFKONRbvmWrYdf4H7qcdyypss68UPB4IoK
gLvbQrKFdpthkd5QzpNS1rxFxpRjrofMsXFrJRHc5tIWFo1pWEAlEBHYZcO8w7FxayGBX9LAwBcX
KRAhwG6W6ugAVuQtHdyVdMUW2cFvv8OJKKzSdfZBIgg/j9lwJH39XAL46/gXWGn7ljONS38GeATK
YnuQWueq+Oo0I4W1VFFRQ8eujbCOSvO8Ax4Zz5rcqt25EmWEtUjDEGJ4QLCRRneAGkKYvF6Yik7X
2jDasSaNr5m3wmQCrcO/GZjV540yt1GxdV8zaygdgNJL+T7DSwauL8ItuNiir8XHhTPMasu0XLsH
vZQfK73cKiy9ktBya5r0qxwAOAdRBNeeMMXsWiGeVWDyY2PM8K4mwBnHksN96CBMTgHAmrIbJ5or
H5pbs0gG3goD97VOh+5C34NbNMDO02+nKcqtWdSxYMjAUsIU5VSccd8BD40G9B+31unfCR+Ao7re
wrVKPY/eAyQCL6LINbPhVrznIzQhbCJIm6o5+FjRhoHaNM83MoQr2yy38iauekBSeI5DWLdG9xy+
f08R5Na/B42gFDsNjy0Ok2xY4QU94y/oNcgRk8YNn1ndxt6Wh5khZD3rkQ8DzfSrzmS6ADbs2HEr
6s8LHqqLfqjw3ovnzbUFape7eTlGtm3u3Mid98VUpwAltSfKKYjWzHEXtyViy7y38GFBjgCOK1D0
gCF1ZnfLP2zvXDHBwAd07ypdwh6+UnBDKL/B2rW8MSGvhAFbHNawrehB7NEpRalmPABxAvQUFcp1
vlhrFewiHwjBtk4Lzj6QYtE4tMPNzG2mW2tVYJctOmBCUtUCKs0onARDBTe011u/slZtA91SSzjE
XzI/CuOMh3wf93uvqmkcVtRzO13aIrFgpGG56VGnhAHNMw5xQ/zRrfu2RkxRiHzxEljhjr8HZG6A
6depq1bzT5G38w1t7mVlvnApYqvFcpJp6PB7XPWTvT3JvVriCcb5SNYwgRYhvkwKPtivf44rM9VW
j4XbUk5lALV7pIh4t+WyfpAFczyc2PqxngNNBZ/CMp11e27Kb7xfT279tjbaea+8nC/gqIxBOJ3A
BQjPXpc9uzVubbRBv4SehoY5zUbRxJwqeVz91aVcn0fMWruoJVi6GjSQNAOEIyZiNEcvmL649dxa
u6beYKad7WW6Mv6jbrfl4O8RvTH3r80Va5sl3QhXbZC8YWYU1Pca3Ik3TBu3ixVbUNVDHs1Muei0
hVcWbBAjgMUGt+9p66kgdJILeFtlOskxelh3Hh43kq9u4cZ21y11LwQwoQj24fq+o0sJbu3i9BzK
I1tQJXqywwISxxK4L6k3Oe/rpyGPBseuX4L0H5d82ww05UDwcLYMzU9J17eNDG4EFv5yELOVfdMC
Z9UyKDHNQRUb8dQa4SV898keCzzj3JvG5zdy7n+zpBfipe3fVezrTjwOhRUQXhqGjCo7VILI+3kY
p4cQvn6HUa2/gjYawNjSHnxbiRjA8ciH+7qbCjhiUn63qo6es76UMfxW86eAgwkJEsn0TwSXJPhS
ZP59ixfdu2Yk5R1ApBRb1tAb4LG3fTnBNjW4W6JWn0w0Z+RQdCO7F0DudunYFPsJbKVnsLBroJPW
BpC2tQE4Fc/nwMhM69LQk9It/VgVFKau6+jVM9hnmZdQsHTv4fQanAi5FE8BwBec67FsoZPPdyEP
Mg/1Q8Fb34Bw2PEMrqF+DRbQhAcOH/efn4B02Z5QDksfhESiQwCqeVrLyNz4yldCgu1vlu+82eoK
Wy3cG1IKWJuBf+ProewyB1/6qlYoAzENeBy/x/PHXAx34HZmh7LS4hR6s3p4/Seu9d4KaDQY+rWC
fyfIpTsqPjryuQHQ/OjU+H/EbIKVAl8KebcQUQzoaXOqlrp1qVLjMED9e+XWHRwtYOhfpvVQyMMz
YdSpVAUt2+cFucM0ZcOF4lBtwX3dbPtBYXa6JZe2gVe+tbKRDfKnfR4M/IgjfVrk0JzcxtyKZ6qf
yzZoW8jkaGPiYArfDSgxd9v+bPuu0BOixCUrUj9P3YO7lce4b3HM6G0lm39hK3d1g3L4bbgLyvkR
Ah4nkTW+qJVxkBma9RAC4nRTm4o3j6jnCDjij6+PuX/Jil5YqLZ0DerqEE+TeN2GdbJ4GyAv/oVn
6OC4QosHw+IMdG6Y/cZjS5pzgGB4ZxYSgITub/zBj0bcWXngqN2Sa7y8puEV/ffCCLVXEngyF5C/
NyUcrun3oa/mGwHjyqZGrYDB/SyYGcqH09rzlIkBPKZpK/HiBPvby9Mp/HYHx3VoS+tkUC8cx4sy
lXAZb8L8SYJz6DaVbY+xKNAL7cesTBcFwOI81jieNsaNHxHZ5osG9zwEB7ASdTTwTEfBHnDiZnV7
a7KlbTnQz6ECAA5OPgEBxlhh56uZWz5kS9uKfFlGLRCdmqiBiTlYzbG/LrfOWtdWim2+JoIdOPC+
wxU524YPRbmG5w1SohOUyIOEATEoNRtXWVKvdfFuqDVg37IfQEXXgBO3oZ7erf0S3JjLV/bXfzv5
R+63sFqqHQiedAZ+Z8jhT6pa4+GKdB1u7FFXVouth5vxyONFeVjAcaLeYoIiXIgYlEFJjgznKs6b
1kkcx0EN/XvRKyAY4Rwf4cKX748z/rRDoYMbf8XLASWynNtej5FX2rA1cKJteL+ZHGuZL7jKWkpk
btXkdtlkq9/CCY/E0QRt+Lxk/BR14XYCSvL59Z6/7JzF4SH999CWO19WSDLL1B/8JUb+CaMMUGfh
Q9R0FIpxPdwD9qBLIAEZ3LUV6xOvgnXp6z9/beAuU+uPSUqnGYSOtkAoCem3UlVnBK4bx4ZrTVu5
ggk2OXKY4KeaTf+IbQpiQAvdmCgRufzoH/3WXYdcFXTsFDbicFcbx2cQl2/JBP7dAl7Ycf8jjVvm
bcs8pDnNRnQANGnGPwwrqsEOpdzNflhM2PzQohqyOFtwnXwsAjCw42on473f7uwcjpn3Sc0V1kmv
syPNAvoGaEgJ3f8oDx2vuu99RonTjYe0DZVI6C/gLHpFCju8OzkCDSeUenKZINIWe4gdpBPQNRRs
hAIBk/RNHrzd6TJFRlZUCaBj2GF7nmOYp1hvzTObPMemrUSihfgVfut+nsIFCX5qY1c+4sbJyTqA
S1vrIYel8wQgCUkemeBpBHX+O3BFlWO8sdLJhba096atTPk8fZSlgQ3vqpnb+cDW6tUqAHRqVtAc
FHGxoqoxDOmtq+drK94adLFFbClxek6nhW6nlYJzG/bqRqB8uXFpq/Wk37dVx1DVG9b1zw1vfhnK
GZ3SNWkL9JB1rpOEW2EKdKx/4FK9Gwn5x20BWfF9WhiEXg1S2q2sHzJsUniocF2cVvQOadTv5aqL
NBOtipHqx6JbFqeZIm31m5iDeVVTVKSzGr4NtJwPgQrmk9Oo2IomyINDMOEYxMch/6Bk/dRE3Xu3
pq0BrypDDWcrmtamBeCgkcchkG5xxZYzSdTy47qae0lU1m281ud2HUa3Abc100Eb0hKWoV4yo9Ic
vOusOLC23dzmuC2VygUB+QI8nCTSo/8YYhV9LKd5dNrspa2SgtlrkIXzmuOiszrl7TEanEyUEGut
aFjtAXbLvM9TJrtz1yz3G1u+u80Ua/9hdReomS45TOw3cWR83FBhLlenvBbFrX+nKE3d7TXx0fFq
xxnjAuGN+4I5eYVxaauk2N7jQlPjcwK1Qh4XVpJYUp45pYXSdiIre1Tfl3PpJT2oIOe2asHkhnTY
adhtLzIlwCVUo8iSSrVPnpnezh1w6m5tWxEx31GtCD8frKHKYG/TqFLx2t5tkgsro12nnXIUF+ep
x+k92OsKJJ0ov3fruZXRylZhpy/aIhXbrk8lKSTQKyDKubV+uVv6I18GXlqGbEHrw/Jui76N2W+3
dq3V6flTkfc+0olArfecT0lXzDc+5ZWTkbQrL9pZ1CCpe0gPq4H9E8Im+1DRSB27ppJvl5n/VpUx
SZflc+pN0xxPc+f2rirtsowRO10OlUuerg3fYYq4zye1mtLtY9ii/I0bf90GrtIQgzbkW3WoJuUW
dWytGpBsS9sxCScUUrRx4IF7GBDl2HFra+VGaZCQGZBrfXFs2RSzvbjxtS/T/L9HLlR5WRN0WgQu
gnw0nXHAj8z+Ncg7p6dPacvVSAfzTK9C21XPH6Oi+90YWD44LQBbkDYtIJ7BHFyltFPFwZC1vF+Q
lTkdBSCZ+3tUyqX21oqBcUfHZT74ET+ZbNocu26t3ariWtHJgMJVDuSQlx6Pp5Hmjh/U2lx9j7Z9
vWJg9r7+lLHxORpzJ+tDLm09mmqiGvI/jRQPSvV7lpnnnAntFoj/I0TzTb/UZMZsoQGeGL03C3Rj
TpPFlqE1SJBoSyS21RWPDxnZ6WGRk9vTj7QJ7qEyHQc4Q6XC28K4XQIkkXkf3lj7l03uhQVqS9GA
5Kjg3xF5Sen54AwWQ3/opF6PO+yLHEfe2l9hYhAtlU+9ZAQvDdJjBZP4xfGMZyvSpAcQ3Ki1SkGf
M/EeFB8Gv/vu9l2tZUqnC4Ja0yjJkchs5Xwv/chtkYb2Ig1UWzZ4fk8ELP9QPxVN96NYmNvNUWgt
0rqQ81LlW5R4a6tjeDcCSZptz26jYiXAYiwYWHQAH1I5nLJifdsLc2NULrvCC5PRVqDVtIJRWbt4
CVQF5o4NzfJQZsH4MPMx/IKbqvLO6U+wn9/hBF9nau4jGAioo7duG9xYHMWd0pa6bcUi5I5jXgK4
2PSmbLLhHuVlJ6ee2xo3qSJZey2S7Az0yNPYwURvNl5wY/z/fQZ/6QNY2/W0C1XoCUsVF7zlEWWb
oPltJY+Xav62Lj3CD6FrAu/O4rBk05Ng/TttSHbcIljONJF6ny+cn9etnmM8y0LP0ewfmiDUcdeF
5Dzp/LOetPoQFt29P/bvhhI2MiSEyjMUc/7o+3UJZZf85DZWVtxZ1k3hHWXPkhx/EF278QDo+0e3
ti/5zh+JN6eUSul7MtkKCvxmlj9BSHPLAPtK0mRD6vdSm2KdNpykWP0oV3hkGUzPG9/4WuNW5GlM
B1wJCaIE4ObHkcmLOtgtMjAr7IzGy70aEOZE98EyHPRKvDZu2VC71RBJZoWeKFrKPqd+lMDidQRy
Nfofnvvdgr0tpAv8qfcnMcuEKaL4cZyLpYh944kbGfxl1r2wtGwxnd8zPBYuiMlVpfo4gznL/RJO
5ckf1e4WHGxFHc1XWvQjj5KekwQkTOhsZe14SLAVdVtY7NusUfEBwxheH1BAD3uWNWoVc7ucsEmY
ZdTC7yJbo2QfeQfjOW3ujGfkjWfbK9Pe1tUJmk0ayNEoUdP6vvfIl42Fjh0P/o4Fyz4jRu4tVhQF
7NqcSJs77lPWgtp3WHYGbYMFxdhdiAcLFDr4tx5orzyrS9unDGIG8JfLEl90nsrjWkzybqD7ENfZ
2r6hTV4dsUfqb3gqIhRUep49LKL1Tp2I9LnU2C/nOrx1Hfgy2YNLW/aVcV9MvA2yRLRkeNPKyryJ
Fly2HYqdqFMtNetwllH9p37pszqGjDyYD+ECNdSR+rx4g/e64lgFopsOKDbe3tRqH+8uT7DFgeRF
Be43TOBfj/1XVrKtZsEh2Z/yvpOJGQNzyugYPO5m5R9BShIfX/+JK7PVFrHUDLb7fAlkUij2Q9H2
W9dxJ6AFl7aIJStruFz2NbauvGExafrwMK/cLde3NSzDukNPMFQyUQ19DlGUCbx7+9VtUKzkBCXr
I6w1pUgg7uCnXO9nlP8MR6fGbWHgClesQE0ySgjz3kbDdPZD/d6taet6BSmbJ5hAttnt9Nn0I7A0
c+9Wn4674L+DT15jJex6iJJgYu+rdnmosVjd+n2Z/3/kODMPaM+aESEzk09ZTb/NEXWLxrYmkJd0
CAYfTQ90e1Nm8rdXCsemrWi8jnkIHyksnSA0VRyKEW6FsMVyGxL695DkRTc0s5YyifhSHbMJOum1
q9y2b1sQyIIM9GxcoyerhDqLVPUOgx3hNgltiVYE+GNAoCJN/D2bzhnM7VDyyj68PiyXyfZCbmML
tNhM1xVP0BLnTT6fl7okBwYq+1EvOyJM6Uc3zrWXFfPS71jfFi6UKKtlk0Q2P+EqYQFrL4dLvt8e
OSfVPYlmqFdzoCde/7OuRWHra69e1O1b1Yqka8n/IlO+477vdgNoK68k/Hto7vUiMXhwPIR8ereH
1ZNbt60sGWYH0JaCOZP04fqhHdQ3cHPdUh1bkMVFPnJVUuxLQ5N9nXhePIN06wS25NJWZHHKon2t
0HG5ZfMRpnOfu1C4aTelLcjay5m2WYbGq26Xh8eIQUz2+njLl2elbUO2BCynOcC5SVcG7G1QsvJN
UZbzOQDz86CDrrir/Mm7M0S1N9bby+tA2MY7VTbmq1w6kRQmxD1mVxyKWv0Wa5AIvNwcqZ7d8hDb
BE0XkcQ5dBLJ1lZh2nqDH2tPuKnUQOH8O5oGF6/pnM8i2YWA7rm7uKiunts+YIu99qqbIOEqOW7Y
tD6qSQ+nYb7l33klMtgOXGWT9z0XLU8gpHjUa3U2ffbz9dl0rWkr5w+LfK5guMuTQBbgaw5df2j8
4pNb41ZoqKah29nEQ9wsIFrjhJh/gP5G3XiQufK0J2wxTwjTDTpWDaZLxEhzMHk4fM6jMEijdfja
+N12aqp9PGGxTIdunce3SLacHMW4sMU+kyTDCkuxMEGpkjqOJqjuGNXMaW8Wth/VNDdUbbsIE3/L
Amz6hL3bSRPcOlK8vIEKW5Sjad6DUSt4EvU5LEY2Xh7hUY0TS9aT9Z8dT0Vu+aKwdf4okt1pKEmY
cJ8N70M+rPEa6vbGBv3y5BW2ZLFQPqnLkvEkzCN5AjOoXonbYRh+6H9HC4gL/G3exzCZTf9GtcFP
Nd2qxbjWbWvNaVKgMhjlzwkZtukU0i14GMKlPbosOmFTFStM+QnC/suQr1PcsJodQ6CBnRq3NYuz
F/CuqhlGZVmqA272vIegFrtj65ct748jgOpN288+ZovwG7B9q9U/4wL6h1vXrXNRMRcoki8jBCMP
4OSGJnj1c6vdEbaga4p2raocgW7gFTm0+3TX1/l+Y8O/Ml1sRVffjShab/YwUYNHjpnOUAMAhLTb
dLEVXWG3NlvBV4z5UvwWM1/iVqFSxm3MrQy6yVBionmNuahNOcRkhEqUZyx0q74RtqxL43IWwVFj
3OftPcH93WFkzC0/BDbx79m4mblv/MqESUG87GHs2587fI/dIryt61J7iJcnyOWTaNyGh2yWzR3s
P25VZV6ZMrauS9CqGCkq13GW9v9HmP+4dsPX1z/p5Tj+30OR+I+oaxhRxyp3mrCqov+YlZiHts/6
e7VWpVtYt6VdSBGWDnxohne51oPjmDiAP8+dTllw7P77qzJUPflh7bEk8GH7o8LmLiyDW1bj18b9
Mmh/BLCg32VNlg6NF8t4gPXjG252p3OWsK2vPIp7Fy/ML3OdgFqw4L4dsF+3KxIkwH/3HPqrzIcr
dpjkEqZFtY6hSHXsuLWTTmGIKcObMAFy51dfll8rGn54fTJeG29riWa58oNeo9dBJd/ta3me/Vsw
+mtNW7nruGe5afOCJoFuwuO6dO2hazw3HYGwxVs6yxdRspYm4LV99QvvOBD222lMbO0WXU0YdgUA
PVMEOgdsVM2hUWw/urVu7aLzTHcogBuWjL75HIUasxwiN7edzpZvtRMKYGccbxM8B6yHqlTqUEjm
uPJtAVcoxxaOITNL4IDdHsDf/b6v9Re3YbnMoj8W/t4J1Q/RwpKmFr9pT37LLnx2a9pamX3RyKiY
uZ+0PZCkB3hU6k+GydnpjlH8Rz9A+mZWpKPJoJrwwBrytopGt+Vp4yt7KnmPvIhiByVHbioS6zx3
08wJ26ysGZeCZMoESZjpnwxPLlo7riBr6SsYXfoMVPWE7OwJ5rFvIz9yzBRtXRidlzJT3eInI4Mh
hZg17nWVzJzeQ4QtDTNdVEQb6/2k0jpmG1wdSzcrA2HrwhoIDqrA79A0C39FKn9fwyHDaYbbojBD
8dAHcT5NOIAAMMTwfrWT282nsO3JZN/PRbBsNPHLkZzqRt7NUe7auLXqvTpSZVepIMmNeQ72Gk6X
5fjZbVCsZd8G8NqZR9RRNsOqD2vPn1pcQ8dujVtb8tas8HSQmiai4eZ7UJH8g/LzX26NW5vy3mmx
lc1Ek97b1vtgqf5pxtXt1ULYxmRZRhhRs+8nW+dtd8HQeUe5uNWfCFsQxoIt6ErYuCdjaz7OogPm
Z3RirnG8wP29Q+RtUeOOZfSTWVV9rECaPOw+pBlOY24bhKk9q8uxxaFWV83vVS1YQY2b262w7cFg
8lTzvaQkKco6PAuvHuNAosLNrefWGlKDKlTutySpd3McNX30WPndrWlrCeXwpmmp0QTRcE/yUH6a
68WpiEPY9mBLT7tuDbM9qVYwcWNUyrLncVqzj6/3/Mohy5Y21SMD4HwhJJmWMa+PouwbXGFmgfc/
lXfmxm3LFVt/YeubIJSdtdkVSYK6CLOYBa1+r0kNsOTe6FjCXvewMgN3Mmw0PgVXACzK1UMY3T21
/QjbPD+9/udevvULZ0rbVoXUVRt1rN4TCdjoWXr8azdJN9tRYSutYL2fB1OUbUlbdmsXDz08eA++
8SUQHJk0bv5iwhZctWvAxUCiPTGbWWEYsfC4dk67ba2VabOxHQbMt3pbfkdQoMSsym/sNJeT7wuj
b0utzBxFm1j9PRERZPyspPprPil62kgdvpn6pnTCsHNhS64IxkMVVOy4JQu3r6II+9iHbfyt54DL
/vLS32FFknafu0KWxZ5EQTSfUMBS/io6yX94UPE9cLHk+Oyk60/NvPtHHgLBwoTvgQe2l4FbJhNY
EUfRPh9gokiSnf0UCMWHnhSOdwu2ilj569jg8YQksCUL4xoc+KCo+hsd/1dN9NLgWZv24vmiRbHu
nmwDUTAzgwHGCnfzxzHfmmNWyuIctigMXNbaxBnb/YOOShNXfgNIVxFVBz5kDZ746ZAfZO8FJ9jY
4i01n8FhYvm2ncuWBPUxM319dIsZVgqzzHVDB12tyRoM02mI8K69k80xTbfFEW3R8ksVOlo3Kj/g
ZX6+w9Fpcey7dcAgXl9nZNXrRUWDes5NH3KpHLdrW8ylKWTIwy6XZKnwMmU0zCUBlHDruS3ig+I2
qoYNccjzASHOyvsG/7hlArYmL9r2MS+iZk9mtv2v04WGnjR0u4Oy9VaGcbko3+wJqFrf5qe9Kn+4
TUMrrRtRbNLLfUBgNnUHFgDHdfRhAu/SbcBtwZUmu0ZFd74nDKaDb+XStjHrp1vUavZyyKSX/OOP
a4spm03bZu2ecDbSA8h15rTR5pZS4Vrrl///o/Vq7GjTdWid0DA78Lwjhzms3DIwW1fooQ5gyzXf
km5U4cdy8LcnPgye21y0hYVNKFlNPbklJm/0SW+oR43Y6FYzJ2x3LK/UrDF+Nyc9879Tvy+PTeG7
eZEKW3qlqhIyum5F3UQ9l/Gw6OwM3aK6sVG8rD4RtvYKGU1ATT6uic8rcbdmOtDHqCDiUVdh+S0U
tH+zChUd92gcXf8ia1fNZLC0MHSbkjVHsOl61HqTze3GxHa/wmVG0bFBTQm0CtNDFvj+XYhCYbfE
1tZdBWzRPIPLaEJ7H5jJQoizjzdqx9atbWRp/Q3yDT4klWH3evwAebyT8ErYwqshiOi4N2xIhir7
SYrfBbB4bivLVl2xehVzhpNZ8n/OzqRJTlyLwr9IEQgkgbZkZQ2G9NC22929IfzabRAIMYvh17+T
vXKpnc4IbbzwQklpvLr67jmGH4/wThvTeQ2+e23GLnRF7IFqk3CeQNVmcbP1KeCre6XF1w39JwGS
i13tZqw5SvSmi+zH8ZH3+3wG8BE9RzD3fmNsEX6NS3uvav3GzvkfEMpSXIor/CHRkdCUt9J+2Kap
/suvm5x9Wcu53445GlGTsxwv4NttCjsrP1gpdkmoXXQl6rDa8QKX8H/WIrhw1Ev7fbgT80WmoVMX
s+GCapnfOdn+UpJ4HlaupNHcWGmpwZQ309Rd6lD0D9dtx2+pBs5S7TiJCkLseJEdatV4EKRyU7vX
kgKY/vqcNXW1jBsKny7Yy+osPoCSaNJ7mZoL4JyvW4+mhmzlvEIwrj5qKHIvKITY5g8+IwrryteN
A5brDgnf9EvfzI8kaHUK80q/2jNY7jiN46ovJiuGy1bH5HmqZfu068lvjQoXoooILQsRquFiTPgR
RQindtu+/rpXbmRmID//+ss3lDlhKIfhEoWTeC62+HlYLY6O7lRE3XtC+XmU8Z+iXKs3ei7rjBnA
T/vW3ntH+PkpD0Hz17+/VxtSPus2XBKq9x4lLZo9TUMS/m2qasvhylrSdNXR+lUNVe05FZzFDXNq
mLslsr8YOk1514392Rg2fvp1l/58R4X45Ou/aEG/NQlC3UsAivvBkvlLr/3uAFBffN12sC41nfTc
Xybz+4YER9pNZvVb2y5wFXc8HKRh3QXmnw8jnVEZcS/vc6NLXPWsfdt26Fk06JI1+fhI8Y9XVyfO
mh77ONlrvaJdFPzAYb5JGWF+xapQbXjd1300ERjcbP0F29zwGEOt9BxRVpz8Pt25DzW8K/4Nzi9L
XNC0L9t0RI2pZ+POom6gsbZoQrvLempMEKfTbvwOL+EKZ4FVmBGfRN1lrAKTi2G0edj51dmiWO51
l7fhMFWJ4u1lUvTlsPPndrun1HxrCjqrEnLabV3Eh7nUIvkLZWhlOqzqN7+xdFZlI9oCNMjeXVgS
frJky2uOGNyrbZev6kC1BgrvchfCRK3Ttq/LHEICym8rdBkruS0s0KHQl2RbhpPS9X7agt3zWHTx
qirp9sKE0lyYLL4SVRzpMk9+a9+lq8I6rFSVRBpzZaLnIyLTQ0PVe79ed1ZnV8wMRY/XXh+DZ1xR
fh+r6OnXTV+b+G90j+e513NcRUzVlO/6gkoH8UeXEP7AD7wTTLBJvVORfWOuu4QV9H32qCg67OSM
fIKZBQRnJfG6r4nYWaIkjsJ6E4e+sM0mDyQeSyCixk9SULgSWkErFlrS0lwSY/dT3A5vDpiy31lK
t3reWaZ8rsRmSNdfIOUwfZhZuD7ERTJkugC17zW4Lmx1dV5HTaHqLuGB5XRMc30SQ1ed1RYcXsii
cKGrvrTHmsw11pToLjBNfl4OcSfjcmPeuOaOVRccuCE37WULW3WBOWhxrrdou9M3t1p3ztO6mbe+
2Kb+0kKMuOkLmRK+/u7X7856TVQEDSHStZcqaI+XcuVJ3vdb8QDf53uPIj+/lQtXOGuFCEhgedFe
KOmDj2RdtUqjZp0yVSfgjUktznsViju7xI3Ocl/Cp7qfxgGCcpfd7O+E+t90+OGXgl1/8YdUKVQZ
RFlufXsZD/67JN2HqLmnIH/jo131r2AsQ7BpSXeZ4kmf5zE/htBP0V24gBfRMNlFXhpxR9fFaVvb
N5QWnhcsF/CaVWAHuUbtZe4qKEAQ26TlQLxSCajXfN3hEOtLqIEUzIXT73sC2tAq4Zc8Fi7j1Yy2
n8JV9ZdmL5DekmHzMi2W3/ny68r8yVHlMl5zGEeTIoO+zEBgkjcs5FV9AjW5wmIh5uU/mvd+GhnC
Zb5GgGp2742GCG7wFM/2Y2/9zNuEy3ytUxI2UbeaS9M2X5FN+6MnkADy2ndc5qtbAUj3HYKQSlZ6
OGlR75+aqUR5ZA1VTL9o3lUCaxfdFJQiRtum1Z4SfcDjrrinjHRjzbrOlIhEUAazh/pCIyZPVCzt
uU9Gcad/bmyarhoYU4TLdp5wnsthyNa1MLDY7eBphdf42p5oGPdPe6vpHc7kxgnvyoPxqQvWY7AG
b2+0g+nBGgKTQxEj1eqfXw/4re5yFjMrOdWoUcURSZo0CeFdEfLST5dAuFBYNxUTnIfR+Noxlrd0
eRpEfU8n5kbfuPStWSe5zUGPZQA1l7Oshm8tm9WbJgz1ncG+0Tcud9bKGBY1E20vOlxPUwH3Aba1
n7z63aXOZrnuirSTvlhR/lOR/vNEhjsB1Y056opSLbDoOcp9bS8DX+ffBDDLLwOqPcu0aThKVNVg
4Bua+LHEwsW5bGuLEQ/nGAau6JPYBvUgC1b5bRUuzWUTcwgk3LFV1NM/KpyeKVSi/eI3l+GyYqv7
Y+81MtaVediq6J1oZnP2Gl8XndqMRtUcfOMuOg6TByn6+NxAbeXOQXZjZrrE1KJgSBLKRV/4Vr+N
cGdJ5Th/9fvy67T6IZ5aKkYrQCz60m3ipZtElZZwdvcbTxeYUuYI4q7om8vKkmwL1jftvPjd/F1E
atmXGqEJrS9mqCBpNnRbSqfZ7ybhilKRULKlidf6Akuf9gTah5xKevhdQV30Cem4bV4Oqi6jKX5v
cE889Hyn6Rt7gUs+kblQ/YTyxAsMygNko1VfvLB+nN+sQUffl4RQuHHr5k6B261p6eSkJKqxTbEv
6tIli3yGb2R5Qj6zuLNeb2z4LkBTTaUWvDnUZZmL7q91n8fHMqT7mxm+k3e2zht/gMvR8KLeS7XN
6mJUgfKcqT5OeoB/m9fKckmaudAJlG1LtM73F9tt1XkbxPTk17izbPdp3fqpFSVqOuy7ni/PxXT4
mf0Il6ShYpsLpqPyUoN4POlSRCmBh7LfnuCSNA0qZ42N9/KyyuWPpoKFaFx99OuU6zj/sJfFi17i
EOQf2G7+uZjGt21k/vBrOnrddMHKfk6URtNr8rzo7kuoyd9+TYevm4apdGGncigvapmgz8MOXOGE
H54n/oPnRdvQFx0heaynh7WdXiztv/h9txNLhmQNkEND0wUNP4eH6NOawBLNq3GXzRtwVltRq/JC
kLI7bwCSIbmg/LAi8R8kitilU6EkOQ/Me8W2S7EkfpGAy0OVBtVh5RaSPFF9/G7eu/hduRR+h56L
Q4XLWrZzX5WXpYvsu6Ri63mQCfPLu7o81E7ile4dL8FD0Wv1uYJObEDvxBk3jiYXh6oU1k8b4dPV
okiVSsKGdxw6zgZy/+H8tOBF+4FKcu9me+Nd1nUDBHppE7qsJG8GovhpI5166Eoxf0/0LB6RbDOP
ez+Q08F45bclu4AUJbCtU7Ei+X4s3XeSkPkBF4rCq/oQglavdwm6WVpu04I/iPZfp6p8H0PkzG+t
OQu5KjreQjoYZ4n4Dnn97kGFPLxzCN4YB5ePYtGEUMSQ8mISCDG1ou8fDzo3b7TGa5CO5JK2KOt/
g7dazwSzi02JYpFmnieSmw2zOKlh2dn0fkW9wuWmKiYtZi9ya3Trz5DofN+P5Z3Y7UYw4mJThZyj
GhyizBe7f27X+u1R735xjgtJVXZVxKBk4cKKPU77df8yF9xv8rhaUcG6Q1rO4Mxlwf4misX3Vo5+
OKNwAakw3CYloD6VL2Z60XvRpiGlgd8J40pFLQxayLxci7xp2hc9sT931K96LSiXkJqqOJptGZEc
zOQ32q/9U0hnP6UQ4QJSsJNrh/HYZD4H7feKghcekU/zCs64C0gxjbkdFiOOgB6yDIm2f8XB4vcW
zP/DR8l+UONqZL7X+58wmvlg+9UrPOMuHcXmWRVbwItcHZAJPSL7dR95eWfr/Tfd999EMnfxKD1w
JkocJDnEdsxlp/H8aOdkeVvWS7C8UbhEPA0omU9hsFs8xSUn77HFmZcd1pQ6bVTBoHVbGrHAI3pm
p1IlSyrLwo5pb5v5G0MdzKe4i5q/a3GwMg2rRnxYahOXqWkFEjmljJbvCoDgH1HAADeRodFAHdfw
rMtEn+YkWL5WSX884oUBVcFr276rKkqWdKvnFc6siITTnsh5SSvMmUsn2AHX7DA8iTIxEFTSwZqy
qsLr/DrGGciL+s8tIRX0ORPLH8P1aPKyJfqJQE33Raxrj09apR81x106rGcVjCGiCJ7QzaTSo57w
lu9n7chdOmznE0D9URY5h4tLt4ouXULsIr9e5T9/XuAu+tXHpmqW64f3KHr/PuK29wJf0n9U3JZv
y7Cbn3/9Mz8/F7grrzVt/cgHJoqcDsFTkeiPK2L6O3/CrbadoEIJDf0bOyZ5EeBhh+j9zNng5xrD
XdhLt4k4wEwUuViiXBX8MwQKvSJV7rJehUWCRsspyTVNijQiHwml92rvfp53gHj360Ar6eIuwOKR
edGgBn6O9vKpnRZ6MtPh53DMXe5LtHZa2gE26LOYTCrYfqlhgOs3pi73tR6gcxsikhxZmRd61PTU
WVr7nQ+uwlZoAULHzZHkM7f7w9X76jQ03eB1d0LlyOuuLzs1kwqC7fkwFd9UR/+G1etvv15FP79+
cJf74scMhapgLvLKsvZBlaE9owC2flsn8O6RhhwvB9Tz7/zYjWXlcmAaeZkNculFvvV1iCycec/b
2CsXjHLi132E6nI2Vgq7zj7L6TTI7VyusR8zCLnB141bzqbE8AkfXgT6sQ/6t+VU+MntcRcFQ21K
CCdmjK41CYMWQVKfuWiTh18P8I0+d0kw3m4CsgEIi6ZJFCdChzqVR9j7LSqXBJv6GL6PMZc56/Hu
BxMQmx6s/uz36dcD5oe0VVlTdfW/lrkwC3xYgm+KFX4bpWuhuFTb2OwtegVyxs/J8NzFg9d1hbsc
WF/CPo4cVOZwerqgxhaKHnz84NchTrItJqNZ2Hr9aoEK66BoTnFC/GoAUGf1ureThh5mqA+ZdzCe
qXqypQymBp7zxFmdmHZlVBgm862Tb027jA9VUCvPKe6sTrVHE0QFyjjflHkydWRPdVJ5Ln0X/ZqS
utKNKkWuNpVFbfGSbJ5xv4t8bZUSneCVyKO1HFND16dwlH95TRWX+eppRWFtUIu8mX6fmXnXdNZv
E3cltloIaQdxrUSuFVa7DMVLwMx7v6++xh4/rPgWOxNN9h7uiDPJif0rao6Pfi1ft8cfWt4K2pqA
XvuaiCCnpCbP24h8m1/rzsLULczLxr0VOZJ5HMoA63ZqEnon0P03t/uTa5bLSC2t3uD1APYNasVY
7rtZgtNWi/IFPi4I37n8JklcpXuy8SzgrfiKtdw+7xP2nqoYIpWWTbCeRTRzvDMSVBeUONDebX1Y
UTxS6+K01wP121hdMiSKk0isUvN8o+l1Uk9eL4/cRUBEuXS81mg3EGKFkEkXpKa+c4+9cUS6mFgR
TrjghVGMddhkKLaM0jCO/ezLuYuJrb2RvKK7yJHv+FsE7Z8LVqPXrHMpMQOvckFDyfPdBOuDCsb1
MeLHvQzljV5xKbGmqruJliXPB8s+8qavU1A/Xokg7mJhm6Rw6xEhz1UrT4gv/5bb4ZfxcLEwssBD
mxPGc4nLM3RoLNI1TeJ5SLpgmJQlIrMJqhbQ0/vHJhB1Y5Gf2S93ebBDNxAct6D8FOsJFHOGDrIR
dzGPGxVh3CXCdBiNnbaYLVcKKbVXJ4pYwLcopTjfTqZMovdlEY6fggKOqadilqNKYWwln8w+ryc6
D7vntHWO62IabEBkEV6d4t6So89RWuVV0s9d0koppBfGfWH5VEV523c5LUrPpt3rr9oXYfokygML
2I3A8Tma63s83Y21xq63sx9OJ+xpKlhMFOa9Wh4ioZ/oYf1upv8hrHreT6AjwxwvqWfFq6za+J2m
b2QE/gMzM4UXBYmeFl1v4JO6f48mPjwcTaj9Lr4u1DyEyuiZkTBHIP1y0OmN92pz8bCuXusAKllh
PrfoExF86LX0nCpOJE0RCMjN7jSPkmJJY6IyepR+25tLggVc9X1P6Y7tbagfZLXEKSRsjNdTHXdZ
MBL1IeqRqiDvt/DbPg54GFF3PvzGZHFJsHCJ2R4vx5GrSu5Z314n+Wzr1ErmGYW5OBjX21EtfXjk
nRjaVBbFn30t792jb2Q1Xf2scRyNKpPhwPNZbz8ZVtYf9DpUf/JNlc9sqEfPW4HLhh1IPjLJ9w2v
AfIjCiwBi85+gY7LhhVhCyBy5WueWL0/k7LrTvES+xWCcBcOCyReMWiH1mUUP8zJNDxqFTC/menC
YXO8Hw1kVdErS4usfFfFqTH0zpXm1tx0Fuyhl2Y8cInMFTabU0uNfp5UUj7Zqgnv7JU3dvjIvQBH
eH5NDEqfyw4wC5S9TmMX3rtd3/p+50QlAdFhvwdrHu8xbLdp3+aQVVHvbMF6v/jbRcKKqhmQFpvW
PKqG4Xki0LGukcl+8IpkXSQM6jIdNLLROxF4hFSH4Z9RvPjFmqFztg66q+H1pTdUrdRQNZBxOsK3
ye/i5yJhdbgMI3x7tjzgnX2MYIHzFLQoXPbrlut4/xAWtIGkSd8kNheJeRjV+G41053t+MZ8DK//
/0PTdohk0beLzQ3Z3ye6Sk5huUx+k91VY0S6bppZH4y5nsnDYv6GMYzXqzoPnZUaMi6sPrYpZ5LC
7tN059U2fi/I3GXC7MDmLdzJmDPSlSdWJh9IXfl53XLXhHOIWZvUQTfllfzcBO2Ca0/j2d8uFEak
DVDBgLYX1v2pyuk3lLf6rUyXCNNN3wy6qieAHUSl0PMcoln7LR4XCavaCOkvXk64YQKPqMLgRMSQ
+B0YLhK2b6YtR3v98Moep74r3og5Cs9eC9MlwramgzAIbH1yuIxdmiD+usv6o1/TzsI8Builbqi3
ywvou6R1NL9X0vP8d+GvZVhwjCbtmC9t8E9hxadAr17MM3chL2SOx2ad0XQx6bfF/hTMk9910QW8
Fl5UvYRPdF7RpXzQvaInmDbce6y+sQ/+6wz2wz6o4ao89PBSzSe8gl0iQ8XjNYXvtxG6lBeSdJ3m
JenzXW6fQkMvVd988ponLs7FghoeG13Z52IXx6Nug2/kiP2qWbiLcx1HPzQ1ygDzudz+ByvYDyUs
Gf1WvctzxYWU5thVl2/xehFjf9rXzS/p7fJcNa8aCO9vJl/gcZhJIe1LQFs/BUjuEl09eI+FAVrK
EdqqE8oPH9gGpz6/4Yxen8eRVoqGSNTnBtLI5551yzlOBuqXV3eZrmLVsGjYwiHfd/nCeR5ZcSdE
uUZRP8lNu0iXsSys8YZhclk0ZD4PtgPaMwVL93cMZ9sP1FbJc7zqo/dcUU6oGzcSnp50Rj8xEZyL
eJGnZhq/+gwCcymvkLcQ8hWxzuOR/D2YuE2ToWi9zgzmUl4FCkfpQWSbl2P3mcKhWEnqFcwxl/IS
ZXAMau7anMRL9LxM/EEXh/SK/JkLefFdybCY5zafOKDkmaBKOAmQMfTrcifExf6Y9N1Stzlvg/6h
syPKL6HP79m6c5jara9aiGqb/Cjjr22358UCucBff/m/0ex/pz5zOSfwR4lEFarJ0TvLsyj6yqSD
GfeHhbXtW0h7qUc+0ON9W8jiEgZJd25pR1+4ITX2vniGIZjS7cN1M5TpynQxnaDFOGRFvVh65iOo
r3Bod/Q25KhPmiEc6OrSXmA568f7M5ehChY4Ng0Kqzfa42+W0adh2b1yDQjHX29oVRjXO4V9Wz4N
Rdr1cNfkC/NLwzMXoWrZsQ20Rh5JhwUsuIZ3ReNpUM5chkpFiY2wl+2Z7dpnDSPc79XaVd9+PWmu
E+8nc8aFqOTRrHah9ZERZb+1k3xYQ+nHYjCXnlpYMSRqb46sCiLoTtEJolYoT/LznGSuCkS3NcmW
qEJkgBDegqNc07qrf/frlmvS7YcoLOg2ENh7e2RQqB9OG8oun6aY+enCMRfOEmtBElnMexYvW5gV
rK1TSHosXsAHc+EsJJGTpG85z7bFHC80qtVJq2P3iguYy2fVssCjddnEGeH2U4ykTlrJgvhtjy6P
FcOdqK94KaB1EvF0RSSZ1iX3E55jLpE1t3iRHMSyZwDKh8d1qprHtfAzbmUukTVyqKxNMY2ylcd/
lkY9sqn3q4hmLpBVBwu2ct5EWQed1l1+NkXnd5a6MBaeARIhTBJmkcTaj6sxOiGt7HVRYi6LZaMJ
AQYcAzNSL1mxwGQ7iD2rApgry1UbURhc18MMpbP7wyRj9lBHfik65tJYSRLLrhqmMDsGOp62DhmG
Aqq4dw7qG3uuS2QlBoXc1BZb1rFK/9GGyTo9V0dQBV6ZBubiGQQFYRDZ0FEWVyhuS1TaBo0fiMxc
NKGKO4K7wIFuF/2Y0hVSiFclTa9d10UT4ACnxW76LQtWu6VdNcUPIw4ov83FVSvbbAirB3hyZQ0t
VQrNzDc6uUet3hrS8PV5Ua7wFDk0wWbeqT5d++l5COxnr15xtcqk3VkEfcQwG6KKPRqCIgArkXTw
a925vyRr1EA8b96yet7DUxPOLwWZ/Chk5rJqRh3iWMo4zMRJ71GfinL0nYjJ6x5vlyjmRyHDrNzY
MwSz4JfZ3hNwuzGaLqsm9yFOmkGITC/y0zoXj6jpu6fcdqttJ7KwbR83pVnjjFbRe5QUf+R77Hfw
u26QfWT0WBu5ZSMpdXka6/Cq8c93GHJ4zRVXmkzQndIRzlEZdI5gKMa/1Iv+4tW0iw4F2pRCFTiI
kI6BO8ncCdhZCuV31XXRIUhxAlmDRVzGQ1yCSjwbvVfbtjz7ffs1FfFDsFj3YRSZDpFcR8Ypjfvk
EerMv/m17UyXUkMunUxLmC2bzei8Pu/H4bfbuujQcHCxy92GGRRFt0fCFvluSNbAL5HJXHpIzhsg
WIo+73cAHl0R1Z+SOCKefR697vPhkFDxFmbL9BxHjwlC3nPTbtpvJbnQIJ1UC32hYc/mirIU7+xr
agLUcvmNqXMThaZiDTdYtWWtWGugHuH4bPA44Jczcu0EZxbPeq26KAuC6u2y2je7jT2/3MWZ5Bh0
4S7ImnEbyDey2u2zoBvzStkzVzmqtbAoguHcmtUHbLrmptKfYzbyB69ed5EmKlmPXFId4cBIHkQR
nGEL5lXqwVykaVpjxdTU7lndiyElyOuc4H7k56vOXKoJtxYxTDs+XI5D+CKTvT0XkIrwW0gu0RQN
XNYlQ6cHvFEvVC1jVrTHPU3Ca9bsJ+kFF2qK7VpFGjc4bALl/EiDOPqmpWg/Rvsy3vkDrjvhz37C
Cb2CedQEmuI0G2OTvCsTNT5oMYrz1iYEZ0jkB7cyF3SSA9zKhzWmWdxVf7J4eF8UkV+E51JOmlgy
DYZRoHBN8C5KIpOWsxB+iS8XdLIhw7VOXVtf4w+BJG26jMH/vBaVSziNivdQuFq3DLalzedWV+u7
NY4gNP7r5pOfj63LOMX7EsRgodesJf3+sadwtUnh7NyfdROShyNqx/dqLFH/0FZV+/uvf/N6av9k
Pv1H/2LDUQXlriXrNOVPO8HVVRHyGABy+wJL3/39TAdkQn/9YzeiQZet2ueo25uRYUPl9jfUAHyN
pfI7w1y2ahDVynuDU8asyWnppv+V/eF5DrhkVQ1b8AG2SRZpA12dbG/xdpD4GYswl6zisQ6g4z/Y
LGzE8gLvN3vGXXPwi2Fd5S3KWL9ARMZm8wjVietDFDzZPBeyC1VFOkaaALxNpnkXpQnFP+V2Z17e
mirORY2HRb+RgeLD6UoetivJMsatn9gTc3GqOohBgwWY9W0JIZyV2HQJ1u2D1yx3aapxg++Ghn9y
hgts/axiUqTLPiR3XvxuHAAuT7VNGkUuvV4zC1G1T3MIublU13jHpXMFMbu59tQ6Yi5cRWayF6iE
XDN1hH/OfE4Li7y2Xx9dT9AfLhETaLnGGGEzqyaeQhalAUc7/OHX+HVO/dB433EN6ne1OAJKAwdc
edmWzS/L57JVFmupbdZhyWS86TPsTTqkKONvfh8evv7wdukAEthlzcaSTU9TvyUQ0YBXjF/rTiAO
R4IVnq7Dmg1lKU7BYds0SPjo2bqzYLsCzul4iLPZoYYlbSYBCR3Z3dNQv86Lnx1T8nXPLNMiOw2J
/AwJXPYYYEfOS9Ylz7soGr8TxEWtwEZXqy3LKVtJ9BbFAN9XKvwsPZmLWhla1mJoMN3Dvp7PfAn2
lHPh+czqslZzK+diLoo5I2zv3oa9sc/NzOM7EeeNndiFraSsAhxSx5rtY9+lWyg/1op/9JqSLhF1
PbBFMdc2W1nwUrd/2dKvyoW5QFTCmlDwIFyzbt270z4fYXpES+e3fblQFFQro5au6JMo0PYc7LN6
YDzyU6lnLhRFGxuSQWLjDcK9zsxSQQ0fzkF+3+5CUesS0XiyDVqH/PijOqbxNCST33XcxaJkI5uN
BMpmQ0I/Q2XybXwEfvPQhaIwxRfT1OjzLmzNuTbFexOQ/dFrIrpUFDMK0lZBNGcKRfSnMhjNaTB3
2r6xd7lYVMuXBtSGXDJ4G26nth/10zZPzYNaa8+cnMtGccYqVc5qzuooCR4nZF2flOaeYburd2VK
E2zDkcwZ1FuPvDi2L9Sa7g5SfKt3nDPvsBGutHGwZciINs0zdP70hyYY6pepDMW9H7mxh7mYVLx0
Bn7QdM7Cen42lH3Z48ov2nN1r5a9Zfrq8JF1dIzSeSRj2gT7ncZ/fiOMXCJKQb05gHkw9kfFUV8/
WnletwW2raCZP9I5NKewL4PTUKDc12chRC4mhYqsEHLU1mZjP4anRQT6HJSHn1RA5JJS4cp3CqmQ
MavVlG88eR/V5k467efzKHI5KcV0HwYz0sbChOyFrAPQ9yXsHwYICd2JEG79xPX/f4grgwSwgY7x
YJdU4fZPF8j6vC5Ydelo5L0w6uf38ciVhkogh9WFM+6xcqiXv5e6Cs7LFHUPtdrpSymm6JnvgfYK
lCP3eZMsGGN9lE22H903Uw/1WQS4aPnNJCdnLQOIsCZjb7M2Sr6U/arSsURNq1/jzq5RgWIlwcYn
vBLyf1A3/gZFQ9/9mnbC5K5mSOPN1yMMPE+XRsbq/w1TT/1cUSIXnmqEqmgv4zULdajflUUF20/b
eVXbRC49Zepe8aWYpizZ0vUw6tuoi+Bvr45x4akYZhy2XeSI9FT3pQ3Vh7FLDr/xdOGpCF4BIAP2
LlvUPqVTyV+GJryTEbyxibrKU9V8LTYdeJeVBZ1PUZWFgVGp7RuaNnx9p+LieOTa78Uzcmmnwgik
liEel4GSU6eIVjwViVZeQVDk0k4ykC1EpPclW6Ky+wsJkeDZUkhi+42ws2SjXdqOGozCBBvwd8Xe
FE/UbtWdDeHnmYvIxZ22gC2WSLpkM9ujLu3WJDrFsJApAVbgJGvjkHjOJmcJMz4lUBsMpsxehQY7
WEulYbGb06976cYx4LJPQrTENt0xZoHYi4/KwENA94Y+zgkkQO78xvVe+9/7buQyUKQjZjmScs3k
pulpj1EQtYeGXNZwqR8aWZWPHTLPabLSEPqOuLX69ZxLSMH5PZgbMdE3fCv68wHT7DPZ/PiIyCWk
RmvDYTssfUPKKkqLg4Nn9qwkgaLr68N51QxPixyN60qbFPJ+HU/8TgSXjxJjJPqIomkpoHuSzKZN
Z+Bdv55NPw9NIxePMvthbReHNpPHilAiglJzNjTxduex7sZkdTGgXSlRxgxYs7bVUqTD1FV5aeIo
a7ckuhOl3voTwtdd35CwD7YW+fFNqO94KzqpGeoWv+6ef6/UP1sJzlqu2hGm3uU0ZkBeK4mOB8W8
X98OKtiNnlEl2D8XZTO+rHvdnuaybx8D2xbnqGvbf379Cbf+PCezFTe6XVaMUsbbLh2S5Ksohq9e
TbvEUBNu22z2yWaEbjBz+q2O/WSbQUy9HpN6OOCayGZEMW3zHkIfkfWjBVGP8brllQOZNBIPFpyT
D8h9fmWlnxtd9B9tK1MVqKkasRYC9V3EqEWekuZ/fl3tBO/GFjB13o/haq/+ddo+hGT2XMIuKKT1
apY5qeibVrYI6LZz1Mo7t+Mbc8+lvgsabdrs/+fu25rkxLls/8oX/Y5HQkjAxPT3AGRmXVzla/n2
QpTtMiAhBIj7rz+LanePE5crjytiIuaciI5o21kFpNBl77XXXivD1qNBa/DrMfbG6v3TRmS7bEO7
5F6Ka2d9Af6hrdAAIZ7GKWFbciMaPiSjplCXfVV9ZJpfFow8jbDGtuwp1hOnTv2QXOT9/Cb0nBu/
VydixV/EKFvqVGHEWFWdQy4y1vRnzoLIwavr4Fr3hCdQNFrePmnstwpMKJtVZvFTcgHVzChV6TXk
rW+edunNQWgBvUvYUdKLNKzupC2SHt6yJ3bjX0zHLYlKOtPMxRiQC/TA3BHf/zC36SkVhV9de/33
H7JrJ61FVmUYkqyqrxvt8gSmuGL3tEHZRLZYnpiHLh680fXLImjgoxnap8kHsS1/qoUpsGxSTi7C
sX2Rsf6sn5+mQs22umuQhwt1oHDpYCrigPHbTJBTHVS/GvDNuWZab6g96+GxGUrDofniIE162kTZ
UqcUqwPoiTNyIQL1tirrd4GpTkQ0v3jsLW+qGF0oQLV4bLbQ86EID63lT8t/tqSpFoZaftGsI5Lf
mna+CCpxAjr61UNvFiXRlTuUFOPhGrULunjSxf5JM3vLl2KpdBpEvutOot4RtURz/bQeMrYlS7kz
FEPbAsPRyuxFVaqoYOXT8tgtUyqb+5zDAUxfWjLUUaCnJVlye8pl5VejvTnZFvRPjL2SLmwYs7e5
M0M/bZmfmFxumVF57o6MtIV7EfbpRzmEHwM1Pe1E3jKj+qAZJzasq6ZJr6uxiEVFnja1t7QobfLQ
DiOmSdojn+uyAophqZ88aQ5ueVFlmKk5Q9PxZVvUxRnU+1nSS3YqF/7F29zSokpQ3omjKRZ82H8c
ynY31f3TRJPYlpEUBEshjVoU2IYsiJj2Ptfj9LTYbUtJkoUrUifTFJRUJ+qG/rCM+omXXofqh7Oy
klNaBIMjL10YInkymuzHp73JzTnpu0aH6YQLo6kDG6yJdR88LS7ZUpE4dCZhC98vFwMfWCRFO6FT
EuojT3vwTZo4Oa5KOQ3l5dDLKyrLL41onkaiYmxzUHbeovwildUlFhAIVARUWhZBHqx72tvcspHg
czGMitjyclD5ciYyphMxPBXS2dKRpkzZkFtlLmFLOUdM8pe+i3bgJw37lo1UOqku9VQtFzAjEdHs
DiRyC+9pQduWgLQ0ZnClr5cLzerE0+kNY/kpXOEXm8rW7q8JNGnB7a4uHaY+pgv63q3mT8xjt+pO
xAaBMaZ3L/pumsqYt9KH3r4cnuYuzbYkpHQosFvRtrxMHf7JgeCGJPKJIf5W4mkqHdLSzK9QSk4h
+ljbac+K8FQ/LccG9QCas9V4Gi2xUDILzeVc1+Z2VB553Zq+eJMNITs8bUpuVmsAkVAvWFh1uYzz
p1LqK7cgTyJ/sa3QU+s2JKXoM74MjS6uvNon54o3/Ynpfj/EDwzOloHkd1xO01hWl5D21ok/6WbP
jDfvs3Kmscu9Ic4aQ9KIFl13s4hgOYyYw7ejM3YfUBfIPrg44NMEzubpQQ25uJ1aYByCtnl1gEhl
F8NCh6Y7l/A2yQor9ovl1dNCgC3DieW904UY9wtUnxJY9qmonZT7tF1mS3CaWTFzb4R4atAvkdT1
QXWnGgLvj5+HBn2dqT8cpXLx4FhBjbksHOzBcQE6dAJpxt4/k+DJ1HEHexgeE9lA/g2+X2fgvDp1
7DjpFA9h5u2s8gAL8k46iVsGVEbo6bBvWUnJZZoNxSHPBpIo6JocfLSSf+ibwL9Glzo6yYswbJOU
zngxdA1rKubRd2Of5nvu8vaqdVFf1oWdziFXaC7TpjlVwPjF3rdlXaW2ULKxGE6hv7ZjeEn6pznI
sC2b3IdJSl/V1iAu8cirZuimyO1C/6/i5n98mf4zuzMv/3or9t//hb9/MfXcFlnebf7678Odub7V
d/a/1t/656eOf+ffb43Gf9sfOfoNXPf7fZPb7vboL7sKtfv5VX/Xzq/vbF9291fHE64/+X/74b/u
7q/ydq7v/vzji+krCCC/vssKU/3x/aPzr3/+Qdcs9j9+vP73D9fv+Ocfz4vPMxDlvy71z8/f3dru
zz9c/gxu45SF4HIH6Ptei/jj3fpJ+Az/CCZzSFyBj9wVzKpM2+V//sHYMyoElEtI4BJG19PPmn79
hIbPILwTBgHnsEZaP/3j78c6ejH//aL+VfX6pSmqzv75xzGM5rvMDSgTILWTwBMCfzpeXHZm2uZo
ao6mQTdR2Nmp3wWVU7z0ada+8VsxvfxhXL4/wI83PD5XfFcQiu0rDAS+AuPeNubmFsIBYsg9ENFL
mbTUcxLrOp+hFZeeyLfhLXl0hvmY3QRKsJT5KMOK0NuqOsG9vpQBHN6iBfrOGd2VtUhz8qYOmcNm
HbNmqKo4912YA+6ycCJyyROEHaot6V6jF3YosQfknUJzc0pldtYXxRIe0gomQJFBQ0P6qhSsvgZ/
3I1TZ8yKxBqu3gDL4s6+DCbWJU4vSvYcSnVlc56X4VjG4Bb04c4gXzJfJtpW056jUpgdhI/mZBW5
ZDLNWQXSdbavJLVlopVKu6T0grmPrQ60dw1VJ21fGohiu7sOnSjqSkKT7UtfFxYJ3lJDykdOxrsK
APK+zHiRXtWzX3wpp3KAkDmnEIjlrkUfZAKQdvFErGRmOx4toSrNi1KS9MpARIeFUeErG8D9rcMI
okmt5UxHq9drADkiH+IMjmXlmNDcQXdHtEyiyc7WSf0lywZafqzgBQcBh9HRsrmc5r5skokI5po4
TGdNwdJpphpE28kEq4ExDFZEGYFUZvmcEJmio2O30KDypkNptJJ11BWBKmTS9LUZPzS5HJsrqMdV
1dtgNPMoosqgbwXCq2h2J+/8cYKba4xuWFDyY+QHYG/tAqj7Lt0+hBwpeGBicqq2i+Chw3K2t6YZ
Q7bDIdMu3oXUTr4a8XaN0PZV4ejGL5Oac9JnMRlTHZBIe95cd7HJub+89LuGVuAMdpL5+sXS+z15
ndqq0e8zGcrF7uY6d7OkXpzR3paVY5oQ6y2Y51f4Am5Ik1ranlex0p5Fdwmvc1P28YLTjYdnunC8
F2nHHbu3tBh0MnlL+77JIGd7aAY76z2IQsZJ8O5ElbCiD3kkizYfElGUTCVLJ+DjM6h2DuKJ+mm2
H0FN+LLI2i67ru7lcFgIPDTe9a02LY9wNTIM0Tx0ffbCmUiRxQMM8KoIKiuhSdxKVnmErvReJb0J
/SYS1diZyHOyAAsk5MUZG+2iE9Jkw+pGGLAXvhos3iD4ZCqpRNGzryPlY30xIqw311SUkI4vBzRm
XBbzkLMhqgmilJh4Sz69gcyjtWc4YdcfLScmIxcrwb0WCAlkFk35KPgOwjapmyihFDmTcz2YqMig
4H9HTOmpM276Obu0ws/G2Lq0/Wz7nsNlkRfTedHVANFqaA6ldVRCmzRbLiBbW3b9zraQT6PwQgyX
ftinU+cIvTd84iLu1KCHA2eBnyUdRBjpwVoyo2Te19UUsXyuz9zZgqI+i1rpJC34DMMRN+c9dEKd
Cnkqb6za6wF2JWMreXUW0ECQfdZVk47qYgzJjjmdCl+qsA7tWQ1l57cQi3CzqxSLNzjwxu3pG6Av
mLI7pyw9+c6YdBJnrJvqKY+ZV/EGnoyV45ROXId06K6glJvKiEyLU8ABRXKQ8DzX4FmgsC9iJnOI
MVZSkvzccYOyObRjmn9F4COWOF+4diOBNpAidsFwuJ6ztmTJBHLlm4KifL3nonZgPhJUzaVapnuG
08iHHUhJfEhcbP06UWjpnN5gVo5+Muc8925Gx0VDTkS7MitU5E0htuWPrg/NIHVo69CTy8c5dD36
Os3pEiSVE6B1/lNeDTNkkKlTQXqxikaJFWyzRNdF1boRKNuuETvTLUE/fs2aqrJNEA8eCgH289Dw
tGBZzAD7eOPXyc2tbm7uj7nvkcjRQftPbLONgK6KL62x5lu3jW+OAqIX9V31pmvv7rqr23r7k/8b
IyGUk38dCEW3eXtbHIdO+IW/IiFOngU4TH0/wPEv3GDVPPsrEsIncL5xRUhDhDXoEMEn3yMhVzxj
+MyHlPP3aOifUAiRFYdfToiQgnrwnEVk9Ruh0L3C8H8nGD7CBHTRojjkhqFPsdI2sRB3OJN+OTeJ
yIN+L6X+ZrQsbvswa3bSSfMdLdmHqYVnayunnU/AcxCpe9mpvj4Qp/CjpXHKhMm+wYE6eYc0D5dP
bt5mezKnQ8TY6J3AozCS9faJXQ5lEYRvqE1seS/ApLowtbRNliBoriDnmX+oQat4zovZPCeeKveD
cJpTAHX40F0xPNQN3EC42/oOujhHx5mKJnHqpe/jQvbovW+BpOxK0w8I7Ir0Fi7tQx7ZbtDxUpdN
1NRFHVcklVeS9/knPjPvZdDUn2cY4yaNQJEkqjkbgoQuyxBNDnwhnMxzPvYq9OeoH914meaI9H7x
gi719KFVXkmiKaz9d27mITDyB+cw+11B4n4Z0thMxCTzGMxQeGP+m3nhZmdTia1fqMKLysplPOoH
r4n6vFJd3Pr+cAepxc6LKIwScb6Icf6G0DLjUQUlBwaNm1l8gtVzGGmHyFNm0vcg3/ZVMtcX6KfH
DbDNHwfiQbeUEgFHmzR+v6Pa3QEqiOcpLKOxW1Ul06tBwxKaHgb0szD7CWfqwc9fN4OCFATIZv6b
tN37/r5AQAXVxfMGfEkccFGNfy6sjVNVJAE6TBsvOPOMc2pOPDAlsEpD7noeVBK39YWlUZ3JpG0T
T2VZEojOxFTBbO6HreSB3GGlxGzHSAioOYKXzili+uMxov5SgG1UtomPwtfO4XinVfqq189LX39a
/HGJyqY45SF+D+oc3dULPTRloIcq5ISLbf9vxloLHYWuTRiCOSjPavJ81HOXR6D+T7fclewOOwvg
vZBm5hWE4kyETphu75K87NZOcOc5ka58Dw8xdZPPODGbdlSHSczcTWSQnWphu0ejtw+MLTZkQeAi
c9xK4mF3WxBpKFgIIp5KIC7XxRxoU7wsHWiWkFzetz0TMZaJvxekL/cwCIS0OKn92NBgOuc2H2Pu
5OVuEqaJOhfyUQtzVKJHHhzmsr3gwr7SZTfEujEyARPAv6LGGdFrD5BQ1OR1B2LiC2QVVdJz+EE/
Pg1+2vU4IRQHyJrW+SF26+NpwAcHbJZ+bBI5eO2Z27bnDWotceZ636grksBfTpGeN1kyNlhCEGEE
Lu4W+MG2aapUDronNe5Yt+3buZE6mrElJcq5MNqy3eNfb0OkwzmEu3ku/k/XJB9H2/H3M4hfW+u1
TcIRkZXo64WhauHHlVc4iQRXf9/MALTMS4JcS3lJMX17/AHuN/CjCcQJzlM4o0F0FbDEdi/qU2f1
iMqaJBNhtuZe3kXZw9mx9Jc0Ti1Pk3x2m11ftX7UN00YG9ZgZ+E+wLgO9ZdaLRY2UGGYGDieh6x7
u8D8CAIneRg7Cob2bu5ViVDIIZjWMMEL8hFXEywJbWPjrCT8rZ5eeYEcog5uoS91BcG4HFr4cDMI
s9dWOsFbsCWrQ5nWaufLViN3xZ7Jp3wG9bMLzA3mJI6CdojbyaMRkiCJ1uvSvCvypr+gph6Q2+LV
TYhTnwB+/f8Z+oU4ngA6/TCbVqDtCAhLjPpq/vUf/3p7q+5sXugjUOyf3/8rHKSMPoPEEg1DaAIG
IVmFAf8KB+8/WQMMnITY7IOV2PA3MOY/c3Fi85BiaWBfXY+a78gYw0egFUPrEtE9R1goficc3PjA
Ia6ERlQAw4yAACbj6B06XoYuCRfj8NK8yvQ36d1MoPUgF0x834cAa7UzbYbMv459CCbnWR5V6Sna
zz3M+8M6/OkJEBT/iHznaQcMpsUTNHUawdUjslWWmEAm49V8zluVBM2rov+kRRd3gkah8/X+1f0P
JDEP47hHec4vl8T/xhxnZV/8Osl5fvf5ttrgw+tv/DWtmXgGHvvfU5kB/SUMDo4onwuAnmst6e+p
7D0T2GIxySl+AYsDx87fU5k9Q7zhicCjHoO7HfKh38hs6L134Q8zyRWrRKiPkEAwwkKkSsczqe2G
wGRa0RgE8K7dyUFlED5iCAo0pAWviDNlkS879VH7Zj44/tzKpJ+V88kPWhHsSpmZr70s6BgPdVne
FN2YflahC5HT1g8opId85cVV5aRLoitdfYKhahe5ZTsBWFCOguNVqKp91uqliiBlhiKRJQstI2y/
4YBryrSMM0HHOiFhOn4rm5DfVGUo38qhUm/TasiHCML//hvjj56KzODVzzVI328RiBXXztDPHaKB
Inveow1b7Es0VeXwCezThAK9amExPbcfOkbTNIZvY4jDh/fZdW4XHFm+sOKmH3AWJi2guOmw1H1d
X6KvJt2F3gRAJ+9L6IoGvK9F1M6j+pgV9ddybBWgyNns8A7ddtc4IymjQZMA1jgNCDcwDBrJJ2+Z
2ZUvJvOe5fS65BXPd44nKYC+VM37gPX+rmr6Ltu7uQFeHHSNG6Wlq6YImxynkcfnQcR2IgCoyqFi
e+ZqJFAlWUXgymEOo6CnnQMn2YY5QJ2CksU0q2SX4F+b28pzGhNnSK8FoOdyfDOAdn5tLYewEwFL
H19utjYqTShV7HUo9uBwpyQ9+Hbkrwswsj8FQarDA/Zcb4rSfJFd1ITVuIO7BsujLOuzlx60SeC1
DWARJqiqHgmyGJZ/nHqTznElrAKFdhrDOUbiY5zY+Lo562nvfoHtgjqQJUwbiHRQ9Q0tZuJrkZey
uVhayPXGqnLEHcar0QkAOZRWwwZodOzP+py5QG8j1LP05xZevs5e22luz2xX2qtaAhXagxqXy0SK
UOVxJlX7qrDwSIw6oD884aZT31zVmHpVenC6yBv8zokVV/atVy/6TemXskwc6WoaAeZvLtqFBx+m
eeTeIbM9+S4Y9j+w2/4/BxmtAfOvt1M4ud12xVGkQNff+B4loN7loW6EJAyGJPgDdsm/o4RnqJoF
wH0YR60n/AE08sQz7q01NR9hgi/oatb+fWv13GceKmrrhA9AqFk/+o2tdY3Ff9hYicsAS+FCgvku
Dd1tW6SuGxbIqchjLKAwEtDFS7Tgp3Cee5bb9jaonCEWwiHiB1sp1XJ02WBSL0MZg/avhWvJu0YQ
h0SF17Sv08n0N64cxsuew0kgqroKesWQRESJQwItdeJi8cn73CIrhDv2gNIFnVthIuGWziWvhH6b
q7nUl4qLyUYhI/w6HIdcRrwq4WplwEg0O+YOAZwFGXU+6pTSN2NZyHeDUlN/mEcf3nG57sI3IOj7
qOVknCRpWUl0SlHlxJ5VwYugBz/wRPvdJjNbx3+tJSJJQsqCgHGTK82pqhCiURkv6QKp8BByFsEb
r7rJOObbP1PyAexhPSE3b+DoRmtd8wcWwpIrRUeLGzVZ/36uzXVTBtgWYKM5sh1SqSiYpgsIJZz4
fptcF98LBUyBSc4DpPKASI9vmxXwkGfAzSLUeKp4MOG4y2Rpdn3qp3sP6r2Ryzs/evy7bjPQ+7si
8oVFgov2oXBLDm+I8NJwnNJVkQXZXTgUO1X6VTzO2n3ZKG2ryPoCcvXKXZK86cxhmr06KbFYTrVJ
r1H2D+PuIpZhCPjxhrGYUe/eRC5WV3zM9AR+pjC8TgbQkq84c90JXOepYVFh4DcczdYLr4MsG6fE
s6W+agqJGlQ2gJy/J10PQ3tOuzRiaTu/L8yYvvYa1b9yULuaL+qWrnGNykyKAtbszAdP9nO9b1rR
NXEXOOhW7MdyiPPW8Hfl4tnPlvX2uWZSdBFtfP553W3InmiKHnTWemLeQX97fl2jClrFgnJtYx+O
pXtjuA0jf4Ci3A6UP/mpmaGkkTz+9taZuB0xwQVAOMScKzB8PGU4KlyLmXsn0nUAP7pANO9Q4Jw/
w7L2lC3KPWloey+f8yBAEoewcivbobvaikwWTtQLWqLC1AUiDmzfwaeyLl7KjoBI7wsH8KxLrh3l
1IgamvYVl2Y5awdTlbEzOv1zznJzMZNW7gyTMpmU151iy202ivt5BDAjCOD+gyB8230a+AodMcai
S7dyxoOWoRpiiyJYgg2zfl3Ct8qcwnF+WruweAXpi4QgaQgUFDZU3T5v66abhyxusMZeQ/IsuIPD
bDV8musWsmcazToAxoESnukZ2Sz8JVQawILa9resZeqmKxlH3dVJ5/NmKRQq75VSsKHgerixNrT0
1eMTZ3OWrUME1yUeCtTg0ciyhX0g6dLPC0Am6MXLN3UwK+z8w3rfx2/zwLAAW4JCPMIqAphpMz/n
wShRLgE2F5TPX3T91O1gyvCmg0f2q7kNxjjwZXCCD3ivyLSZqFgSAXY03wNpZut6zzNIPbu9diJC
ZirQfTwv8sBD1JNjCAHWH70aQtbRaP2MRT5sy4YDFPA6HCkCOtGPf/8HhhnYkwfeDxWcAsM7Xp/e
PIDUQAxi9cwM8dTrep8Xy6luk3uUcPuNfRe8F4hoIYXcNqhrXgLa4LUTqWUg56VQZqfU2OdxzpCt
oTTueZ+GcSrPYWcPgjrMazQ2QZ1/qU1dXMN2SoEpF6RTlPn5KaGHB4cAgRuIeZQSaNgdD8FseoVy
LZIWWGd2CUe74DkinOxEi+ADdxHISgQgVISHOMuO71Jn7UqyaJ0oQ7vdS9+MOnJrl71//HVuihLr
qsHidrFqCNbMTwY0fgDoZZkwzpTleu8g2Tk0aJoHWYEt15NQ2RnzepSvtJ+eP37nBxYSwk4igFCF
BCq8W4CqmAYuO0ykWeV9AX1Y0SdON5krAArOBx9O1gWWcnbKJeheT24zs8AYc9diCIowuPnxuNqs
Ib0XrAfMWLC4cKoyaaWXR0vQ8hcQ4BHnddtlB9uz4TxFlHGRtiAqKyqmZCn97gJZ6AzezoxcPLCo
9j0+Kg9s9FhWa9iAIoEPHPv46Xr0tPYVzKljx2/pCyVE/yoDLauOy3AZngclrdv943d8aAbg7Ft3
M4RrPx0tUzUVrGI0i7G56qjRdrn0Rsd8BjOhjCllNilQe76abTB/ePzOD80AseYyLl1pddt2pDDr
CcgzK5WhbxB+tQAAaD0OCWivEPJBn2m6q2EvdmIDe+CumHUBDghU8hGUbs611Xx1KCfQoBqi4aEz
NtnHEexBukOpCX0/HAyPIp6GRR8e/7b37WybiQdADGAZMqhgzfqOX207tXrswTGLC5xTQGuksXDa
blx6gGlQg7ZUk/Id+i9rZ9ch9LoAr4kNF0zDomzuZgcHGyRfsrNmIORb4aZg9GmVBTTOlHZ13PNM
1gmY9MvnQrPFPQv7xqYRz4ZaA+X10JKKHGwZ97QMgreo2+khshOinTPq9Xw+t66evWjSi61iy0QL
kRY1W76fTaHPsNeDog+LcHHjghjYx67j+tdyhOXbwQXSYaK+klDk9Dt/6KLSs7SK/EmFbTRPPZ92
oP7YEzXbe1L2djh9AuUBLGb4Qm8FuVjolD0nC9Zx6HbgQo/jToLGwxDCmvzQZ1UfSw3z6GIox+cO
98xlOE/kOgyldzYDODkHI7E+lzkLr5uOuC8GhsbjE6v5gT0cG7fvY49dYbTtHj67sD8G+pfFkAQS
XyX2tHh2muHT4zNrk9yte3jg4/qo8iLfwdQ+nlhookTbdCYRbOU1cgwd5DpxR5E10BIhqJuncEZE
dZChuNhBQaZQqC09/gQPfk9QYlHWACQMMu7xE3Sjgq4S2l0iIR36gYI3FsvQzU70Xj0UryOH4li4
Hli42CePb4PMTRMkzMARai72Xjka0B3AEghh+rafeQ/Oxqzr8NyATHvgblvsg2YqXrp2Cc/rQrkq
0nNbvcsNtm1JFhKHNPcytFoBqnt8QH7eVLHSQUlesZu1VrcZkDmEhWancKzqysdBUbF8V9VEvgfz
M7teABaez5l8P3VEnDhVt1UXTAawkukasePOKz36eIxGJ2ugH4SwYSCgo0J0jZ+VbsZfQHlgPAS1
k52ZxUgAwRMabmGFcKuh7nPRdcQ8FyNAoMkZp6+PD8bPswOPBGIFjrM1ON9qpXKfQiamahAvOcGQ
aDNCCKICdf/xu9x3xxxvCHBuQjq30qVRcljrcT9iHGpoW0SIoxO1blHsAaVbUBXmKY9yS6qDYyk9
R6vu6xEZ/8cFGHENT59RRpB0geNZQYy3LwmrgIdDBCtuhyYncWHKV66/+IeqAe1maFr98fGHXvf8
n575Pvd04TmFBXz8zKMqtOk64APjaD5Lf+DY6lORFHxSv8k7uJ8YyFPXZM5FHWVrBppp8GbojOFZ
UiQo/dKWRSxLdtPMRNwURiPE4LP4/Pj325Yh7++KIjwoAWB/uv5P0ZYG7NZOBAB/mMN/BEg5Sdf+
TFeRCi5WakE9Qec0dpBTqVgtXhUxG6CyoybYphagZJ7okH9oxJFBA+wEvIBFsjmF4XI39ZC2cqLJ
WJBVmwkglFPDcSwai+kUiX/Lvlm/vgfsB6qWwIGwN29WI8sFcIEQgw5xLfa6H6e5QIvk1CDyCEke
Qo/URYNgUkPIsIEQZlXOu5TkbhHnZdC1MWooU5mgzFscfAEm8YewzGoblyLv5IuwqcJi3y1aFzFk
M3J69vi7e2APQ+EDEAzAETfE1ziem9rJqK/W9eQPdHw1SCnPTICCjSmH9gB1h/LKTXsZZ2BVnZIH
+/lEW3lYrn8PmWPgNreWdGmBSoQAZgJmSewiHHvXSd3JmDhD4bzqwtI+h2oA53eEjctbOIrJNnn8
6z+QguIhPDRFYRd10fmy2U9mrtKpHigeAvK9b8dGcqAtmY/GM34T2NaeDUuQRwVh3a5fnOEDiIKF
jRSd5U0z2imWqxfMGXyDT/XYP/Bi0GrsASJD6w3D6X/8Yoq5JqXIsiy2GV0+9mMnBdj/Lr0q4Hyy
HMqOhGqfhmhrO6+RY9Q3jw/MA9s5XukKWqPeRZE5HN9+dlKgNz449UsKAiLmRpVM4FKfSEseWKcC
nSuoSVBQ1zADj+9SobUARBhsHGBlZShyNTKPzdquGzlG/F7rP2ofKLeA2suBNoAmJ7bUPIk6Hphk
iF8gxdYBle1oEXmy6E/twQ8MHZBNjBkDB4yIrae08lXBabYuqSpFR03VD+jXKIsTqPNDJyFK8i5I
huCegOW5mSB+WQyz1697XCggi1ov47u8Hyw7LwpjPwnt5u65r9wwmUtaJktGZR1lTvbVHfse1eau
vEVRFkhawP1vusiacuXX9zEuxrJoMNiezOyT8s1vzysEBzjDAQswyrZt6oATeTAzaBmUU0B3RRdC
iI3U3old7ecEG97GK1KI9y0AA6yv6IdKSKkbAB4Z7gIFRBSmsZUeCtfSG2Zy/zniWHtiHm952fdz
C3AZXgNqX+CXbo74JldwgAyhPYk8AAXfqXHeu27eJGyx/SFrQV0odDo9J4IocMfUkHRqWlCIHpmb
1KpYzvsRQoZcBfpM2CDbN0HrRiFy5HPjsOde2FX2uexseyLYfmiqgi4F3iDmaohE63ic3MVMtPZT
J4KlToO0tC3OnJnMu99/5yiP4nBBmcgHB/z4Ljn0rNHGgtzWoFd4LVHnkU/bU15fD+0laKQDlAZG
ovjpJIMCceGNkJ2IrEnDpJ0gt4jKO5NJSTU9ZXX/0M3u6eU499c+gc0EmxZOwPKdnQjm9PnzYiza
c2MBKHkm+z3Vtr+2LSxxMEmxoeBE2Lwjy1QzVg2mFkr7XVTR1p6XnfZePf6OfgZMwORBjQTQM3A6
VGWO35HKZ78dJuwmQ+F3McL8dm+WLo8r+3qy1UpcaX57VqAog+USUKDeyPQ2s4Lboq1ZjzwvQ0Ib
KW+qX/DO+T3JynX0wAaEgK4LVds1aV2DkB92AkorCoRj7Q3rSbknjp/mkV6ov6N+np0Cf3Ct4zgf
9wJYiF1/5fhtixO9RJO8g0bkGNkb6CWBs9ra2+XE3vZAuAkYj2FCoBcWnSBb/TQ153Nh0OEZp4N1
vrSlmKKJ6uxiEc141ksPgoeybF8TlcnrUefN5f9h78ya60TSdf1fzvWhA5L5FlhLsubBtmTfEJJs
ZzJDMvPrz0NV731KksOKvtwRO/qmoqskllhJ8uU7uvk6nua+MRwLGkQSS48vBV0C9wsG40ufs/Rt
69dkV5h1GkZ/XlbvnxO+3BA23oNnAoh9M+OVU2NnFV7WqB/UfjRs4FT8YQ7hYVPxwTHr/RIGLRDY
lFFVcCh+uwc7bgomggc27k2/JXIbim/FCRfXtl72V5+W91kw4yH985/4mxHy9XXf/I30poxL07CQ
DQmY6Wr7KW/b8shH2ZKhyoOTeja/TP2CUMpfB+86nIqnqkC5SQRp0RyngRLetZibpz9/Lu7w+/WI
3th2Qc+gpyFsXq/9imRhvYYESHum6trbft0M44tJpVl5pmXl5vdbPYkSDZi0fgU9z2Oss9TLE18P
eXvrtlMdxlob5lXttaV7zNWIHxQoN7jP0MA4p3zxJafm2TG/7tsth6vU7pHKTdIzGIlD9xC2OcWO
mO8sETGWENgbtGSNxUFQKGbnPtTF2RRum5tAZIkuQvGKHM/dNitPBty9nApmz/xZbr13BzbOYXab
5/EWkCoXUS11/TI1Fo7iYXTbjEmmRXiXLjblqXzK1Y2JwsoarBcgnrxrd8Z2aEQ9R0hB1gfby0t1
CLXlZ7FMt0Zzn0R7DnbYrZgHA6NOCHWaXxbR8SQHKEw0Pxi6F35aSDfBMLxkkeGH6qvvtxlP3dht
M3ar0Pra6bkOzt0ZS+SBIQ1GCx+GOR1mAhuLqB0t63kwrPo5BJ2sGdCU6RwL7smWmIsyUDIYhvMZ
+peKpX7S8mAFs+/GVbiIMeqZlNWhwR30zacB8Ufft6VIFndyzmQ6NRJz6DSd1G1N45mFYSICHtRM
Hb1f+FHaD9tLZ4/tgzd4Ee5lbJ1p7dqRyrrmdhIMq5Ge7T6MrQqP8NGtcwUllWtMRxWygTCyrDQA
XoHw4Yyk2vkkCxShIkamlH2idFbeUYKyPPaIMxCiVbdEYOafdOZp64BGT/+kIt56KaaueUhDY7vB
UtQU8ZoP7o9gXhbs2qBXzY1j1q2Ofcdu88TGn6Kjbq19K+6cFUt4b9gu1LiUw2drGn3AaL+3vgJ5
2NtZ7qrAPpR+PllJpfyiTdy6Wk8w9pXzcVbrrBIxYViIq6kVNz7P7q2pvZXzgBUYD0O2Bi95q50N
xb9U9zY/S3T2gt06NtMZH3q7tfP33gIVR+psmF9KrBaX7uBR6leRxCsOhabX52x0/JF1RqWpxTem
pYe+00vv17kUIionaV3MnteUUb6Yw9W0ZuVzkVfzVen4wzMW6Cb/5M9WjkWKOXCrF4/FaVn9fZPn
yoo6nWVuBBiLWbewF+t8bRrtH1xvFGXU2k2rjnTMmt7BtDeZH0JkZzjb0tRYojXETBY5mNBUMqPZ
fnKw2fJKrBwEJtuaeirGFVFFqmrVyWIshRftXp17HC1yAO/1Wsl5fcTG6izBXkITyAXvrYFOpOst
XNytOWo8OjXgB/BW+7Ws8rpJyq6fqHmFn3we/cKQMa1NeoxbSdoLiQF4d09wwntYiueQuHAkwGt1
nlFbSVhyaG3VqTG5+CuCZrUfCt0T6ltZq33O5xVInEQ5/Sosv/6MXpMmu1G48xj7Qz+T9hb6frIJ
Nason6vsZxNaMxm4ppE+erVsLuo1yGcEUmn43Wzq6ZE+sJLvbQPtjsC0Zj8CUesKnl/TIsEFJee1
UVaNExtKDJ9Nwlwfxx2cGLWHbBPPSBNSFCVKlahhG76a3Uwz6aTc/nqzUMnugeXimz+p9CZjyx5j
1WfjHTDAdhuuEhVPjThkjbJus9cTlAmdjFJ7daazLnCylq9cW7hMrDq8rvumfBl6C//8TKHRwW1z
xyORx5hvNzpGn7up7K/NuSEatnUm85m6uZJQmhBDJrB4Z+YxlrE2DnRW/Bq1az6suSkUc1gvb9Fw
ZTmPtNt7Mc+xyy1uA3OLmmbznERAytyRuw+YaC0TQYD0sPhnS7vhP6Pjcrwsxx3eJGqImrjUGKuF
pISs/CztuQtOwLacz5YYBgkwXeR3ZtCpZ85rIOhp6gRPAgz/IVvH4d4R07Kd0n8rWvABnu4IHdXw
YKo6/WsDqtjS8+5K+96YRVKZG+vDNtJfzeKuDwMqieLes7fykZ07DLCack6OyrZtXgb63tSpPxod
CsR5LVeEW+UXnORbdexMXlZRMGXTvTah5Q6cVuFUunWUxrnRrakPDqRI6AlmWnqjfhr1wqPZrGvU
lst0kaXDfGFjtb80utR86i3SSiI5l+uPtVhkHdN87m+fQjfP6t377m2RE6rwe2EWZJtoBNvnipd2
eebCVsZFmFseSQa2uBpKzXtrcO3eOqVPOmXnsNPiGgI71QlyIoRhYdc4AxYk38tRELGXJrlY5yZp
iLJkwDZW0UQ4kHr4k8wPn7hASteQV/TqqILBag6kZagvc7BpcZL24kTnKaJrW6ozOfPArYaG1izS
vOrZAbJWwJ4bhpU0LMGVvMbNuOq9UKm4dx35QiJS1SebM4srK9WEl0BgNad9SmNyZKh6fnE2x54B
0uyqgSgId1rT1EtwSCWG9zhD0w+72DqYkh26R5+9pq6+lh7VuRehbDaayzOST8yuUo+4cZ2WliFn
wUlYOeatqCiEijY52+pkGGwISjYH6X1yXF98z+xwU5Hh8eKIVmv1bxbLgoxdzJTfZ9SdElGT+uaF
bhfCKlrTaK7l6oRZnC3uYJ6IVc+krFhT+NjJQCKawLl6Nq6exwbT6eWSrdnUUepkW3pV1laF9ZBu
vaQqRc9ycWvneiEIxIXQbKc5IsPUaOhfMjcvKoptDMhycoMqkuHQpcfOMbI88hXI50H2QTlepHxz
P1ztz9+AMp0SViv178Ngw4VW6rx0IrvrqidmwlIgfQh7FvjkmFNEjIX9BBtUIRFk5jNi9IomsV7+
PpViVWPnTceQpiMvzIms6Cm2N/JhuGtTpa68rZPXSln+elb3PL1iteuSccBa7nStQ7Itptwp4mBC
zBjna79+Z/gL2qh1C5EnqTlrGZlWVpCX0S2rGTOr9LdyLcW3ojMLNq1txSNYjJ5/VfaqjkNnnGG2
lZmMbRf+ynvPeBoF/Ka5EceAALKzs9jiHZpGJr1iR5HN5nS07dU6dXM9DwclDCQuMETi6GNP7u68
3lzyxB3EJO94PrBELYNMm7jhOSRfQxrBtxmFSnnW5nldnpeOQ7JIkI005/mV0sZtXpp4entU/wVp
baZzOdZVY8Wt341ubFjAZ5FAbqAv3bFLO153VVEdOhf/CkkwXT2cCGMdcUOLOmvPliAvmBPMHNu9
kZpufhJO2kH6hEUEh9S4fCm1kd83mQiXg4ZUKKOyNxw38mWtv5iNXZixs1FTwcxSVHnUDVg5Doub
F2syTmHxgC7KwaERNuZXMnDkZ7dZKnEm/EWdNYtvbYlbUHFAagdS8IGlcqP9ghHLToP8NLTsOT8L
KBC9rIHMyBpZkBVESDjGOpm3iXqJafFLUke8nvIQHx/J9InVvpzWReBXiR0urOvVNfyLYjGt6uCX
feVfYMQIKSJ1tpHxRRmhjOe5D++syp+DY7NO6Y9pGqR/3JZSlrEm4KQ+FaOLmLluAvVr8vOUz8aw
ckmUvXlFisq2XxxRQ6LmQLzw9ly+8jC5S2yjE79t7NkFJ2mrm9ZSKv3UilR/M9uwvkagXaSHypy7
k2aeijbyRbWP1S1umlgag3fQo4RRhxToLxxnxELskvNSXehtNORhI71PH1rSS059r8n7xJkZCiIT
p/R2LPvV74/aqwqRNCjTqO0hVj6PsZxbI8bYNR8PbVovsQaR89yoGMu6i5xZbV8RzHdXLvJ1+1SR
M0wMTdgX1W0xq6I9BGaZTom0pq6LUqurqghJg7OeuvbKz/9fSfSkLUfkPWQ7GTJiSOxiOUxGF0O7
9OIDtPM3fB/wBnkXu60AncvbDpaiLMN1EjNvg9VtkSIPP0blcM5bFcqpwEq5D4EL+Dybz70e9Zky
p/6sbJf0p+ct6gMM83cQA+S7jxESy6X31vi8IvWqdYXTkTWjTlqj6H/6RZ3GGY0fHwV9vseVOeoH
1q4qQygFpvn6RO2SZmk39sD4KqGcK0syRG9596s2hEssViU+OMP/RsdG0sguEkM5BYz9Fjq1KbAq
WgdIyfHgis1hqodoM7ZwiIJy+ZEq0nY8t2YLtIiHKYygve7W0DmMLvFf2mCjieiRNkZCG5flpNh8
CO4/owy/A108xOxAu7up9a1AB6Gm2Xh9i2ZZ8imXSZVbFC55i3U/MG6GFv3FWDfrByvwPTnGq9pD
2GWGXBbL4uvvwZe8HXmiuKrdjOfGYtHQVAx5mORNuB173wNvD+xxi7tmKT7A395fm8W/q1V9EwMv
VMbrawsZpkVQc2295etZU8zBaT9V/bde1E9MxenNUgEU9OQZxf/prfZ33Q+ee9BMATn4+sJLZoR2
M7v4LIwZfzixeGe2mXaHDQAUb+9aPsKI5x/c6fcrHgEsahz4WeSp1h6H80/81NBWWG6YjFEC5/YZ
ThYOChtzUONm6oJ/UX6Aof5mxe9BOuwstolaAsTlzQVNspc6gv/j3miaYzPk5UE6WC+3hWmTd5qX
WqSakrcZiTAFryyMkVcK2k51F5rUrW5Idc/IV4Xnc7JQxTNxIB8xfL+5KbwG2QERocAwvRX5zfkU
tLQ3SoYQ7JZzAViOskbl9tHsrB9//tb3b/U1qIwI29kXOpKX3cD4+n6sjJpG3/psOZVLp03ja+M0
d4zQO9jKdwVeUUc+jNtiyBNbwQkjEK9d4wOs/r3bBjwHEwhkpoX6HrvN60+Bzo6m6V1XEvC9+6dG
PqovtVGtkhFtE1fkdCyUpKfTViY17x0nWW3BZIXDIvhhGGb4UVT0b0DX3fMObxBgtN/llq8/UGYH
RvuXcWHKtTh0WF4wAjFhtFsR3FaqAeauVHsimy5gLt/WpBzt7tiN6XSq83z6NgEGHsa2T5M/f13v
l8b+ueCfUEPha3lrqNBiCe11YGnkZVUmy4awwc9WHFEyME7LrftIfPh+N0LkCumAbwTBK8zq6/sw
GJPZsRKhzes5eFjhqiC2KQZmfNjPBHJlvM6LEcGNG9Dy9uc/dv/lr9cmfyE7EbQHeyKs2+uLe2Oe
2226InadV32iO5qFhqn0P1h8v7mlLD2eAqwxkFTvZHael2/WrjtUnBk/F4iqb7TYrGNfb/2noPTW
j3w47ycKXimwYSSLoFnmrfv6zyrAKQzD5Z02dlpeu9ilE8IEfazHc//BcvnNpXwIN3yeu5MN3/vr
S02VwAzu4L9R5Uh7xdDnhwXNTLTRxvvRzvp+J9nNpOSX7QFIO1z1+lrSx3E2kZYfL4uqzj0ydh+U
U5UtxGIdXKpJLrQAkvx4UVGLejpv4peYMoIUNYFV7QCEPPpNQ0MICstuNLYDkE169EanxZlR+PNZ
iQj2g8/829tDYAbyX1SncK2vP/IULghBJU8T4FX+E/poOrea2Tpm5rZ9+vNafr+jwEzzXRPbxF7n
M0q+uRYuuaIMamyybFjVtR6JFU2Gplt+5ErXPSa1ibhQDw3SWb44EkpJZGp66oQqhoPedFfFQYUW
LLHhL8Rtq0IZfjB6vI1NEhaaiYBdeCd1UCi+ZTPtwezT0tzISYIbXB9ktkgrnnFxhITwZCDj0pjW
8sSzajWfDIsI1y/IiHr0woWfJovvmkuMIkKj9WCPP3Zt1+D1azug6qBsUJJDAxlXshyEPk5FNxCU
6KSZiAS+pDZaxrSez0i415cjmdLFgTjE5dBLUy2fjDE1YSGMYlmvemgK8cGD8td77tVeA863C2qw
UO+T99u9Jk0rzqtNytjFXHcyG52xJKUZFN8BH6g2JkSxyg8AiH6RFCs9zkdeqoBfaAPXS/w9y3pB
7pZBKO7s+ff96Of29xLG4d7O8vXF93PQwzx0KKsgRmssIsav8XteNQKMYXLW8rA7qHuoxUzd/3nh
vdtE+cM4U4Q8k/wPSuP1uutkWhYMnIp0K056oXb9uCXB4QNF5Pu5CgEBByTbZW5mjHzbEsidCjIr
HZCDjml7kdPBu5yQnNCrpKwcfZJtgbF92Zu4wLqzujrVQd4TnEeMbTK10JuAdG5oJJKEIuMcqCMV
hylY8u0DWdP7u4H3DZUspKXYcxb3f/8Pvn5uQuY+dEmYkVo6yZ1iOq3q7D9r8EIVgMyBPE6H8CqG
GkRar68CKOLmPKygSIpgVANlpBlPW561H6zad1suin3h449mB/P3E8vr6xj8/6KvvCye21YlbuZZ
UQpUcliroW5Ocrl459NOF5Gd4fRn2s0K9/jn1fVuPuATcD8xZqOEMt8pfGaznuxu4xOQoGocCVRv
Ih/D2cXgL3ICwyMR0TGs8ETAFN78+dLv3ttcOkQTxUEJXSyE/Os/foF3H83MgFyduy2esaFcQjKm
d2w61u2SFtUH56PfLJ39GOrvhiqCDt5WS6c85XVegrYMbWF+Wkrnx4rT/oNv1H9/ld26zVFot2ju
I/nrvyrlKDyU65THmVe5DwU4dXFUoQOcr5ka1CHvC1nAUCqsN5k51tNhw0G6tsjCZsAl1BiNPV03
WT++GI5F+p6zQhX7o9OMp2R9lw82SSzPqaFG9oGmB2DvxbzdIWYTV6XvD/5RzJk/RsvW0Lg28Um/
L60VGoexKCYn2fbsUmJOjDnF+9RXnI1cvxmvm7UlaaFEGwnhT9jufYYgMP1JEks3nWKh8eSxmhc7
PMDMplU0oxUuCY9DIZAMTjVsB5DnyklCshOdIy/6hfMXb6oHkeKuTnTbilsOJXPzuQH/Wc8XUWxo
zZdp6A6IrxfOKf1SWlHdDiThQmz3jxvaLCtRsnWXJFcKn2nmUVt/MpC3w0Sx2c01BQn+kExrD3PV
87DcSlRXdlQtZfo5N/T01Ldei3bAzOf+WwsD/Yl8N7LUOQxu+vDXav7f6JP/A9L4jwf7XVza+Tg/
ZcOr4oD9B/5OPnGCf4GFcHYgLpcswF1o/3fwyZ5uwnEE3x/mS+A5m+fkvzKlzL/iprxdILvnnuxA
xr+DT0TwL8SI/Dr2TITPQA7/SfAJ2SM8jP8YGuz9ZES2Crqvv6Ol9of5H2+TteC5qjS0BrkYHFAl
xOYY45lxHWT3YWY35KU1RMTGqVsvc6xHj5RnozWBWcdUm1Y8LTJDQSQLZCzBQLxJ5GUqpYBvxT9I
HSxDnxcuOo2qTLVLTG6sBbibWzK9HEn57hISpfv6lCstL1rmK/qGlBzeWBejZSfEUy5njalwKgVT
YN16wpJ3QRa0My5U0RcwIe20EZ40BogGLOivqG2R0hgmAYyx7U9IHC1EIJ8GL0P4iG3UvDTSwAtO
675UFzqrcFqkjlA7W+9kNxXcY42NefNVnBKFCnUMur4m5G0PpGes2bW5DVfbUARXC6rsSxFKz+UP
1E5+m6dr9k0uhisPDuPJdGow1+Ck5NeqJUy/IirE7OGSk/S1HrDUxlNXOevdRtb3DeJSw75PvVSO
P8IxN9xDiQvCP4MHNNyzgJFeHktPe4hlQBL2wKpsjZhYsW0FatXtlTTWxo1Ax4WIlYkK/gob2BbE
noQ9nABrT+tttraTYlS2uq1ViMfTlPZwCnY6pDeDRvJymO1qOLOlH9SnTIzt+UIZivMMrMGA61iD
+FXLwEVKEuY3JXBYG1fc5STzMu+eLJnyotf5RLjWAluF31AT5UpLUH1UOKtfOANskFHMAo+uFPNp
merOi8TaXgHRPzlejQih4jZG9oCdf/cbk//1wIEjncCtmy3OpU2vgDma7mHMOainmVOiw4Q2O1jr
cj2UoQftOm/eBKHWIf4L/bkhhbjoKa/Mm0V/MIe9teHx6KAd48TFP6CbJKT19aPj0PXHEtnGpCXg
5SiNzGNGSGEbgOApZyg4Ds0km/AVdbYDFbX0ZhjVde2dQjW253Xe+Let3wDLgJVdprVVf1n3OydW
tXzwTv7LL/36Meez+oT77uLf3WX85rMOa2oWZTEm0uzIAgKVSIubNKNBi286J6YM3co8RtkCiXfa
iv77sm3mcm63oggPNtKUhD6N2onC3tl0tMxq/oU8Sv7i+GnHrRHWp0ZYOPec9EqYl0pbSJPyvDlX
ovaSWtW/vDy4tGe/uWp4EI814hnEcD3NA5JQyZ/h6ua3LfqI79UUejCFU00EaEMvsx/3ykq/Vq5h
/FwhJG87+kCuKg+YL8Kc346R2fMr4lIryQdLU3kyVgX9aMpAA/zB/PRWWPrXV74bpu3dvUwO35tp
NbcWf5qVgKjCwXDXVHqiacj7UqhMnCJOGT65JpFxtVbrofN0fiQn1X8qzbG/8Y3Z+uTBDX5JKdpI
CjLfaM4w1NHvhuK4GmL64Ct/M9buHxVVI1MtOztBIG8R2HCqVUvx2pggVhgfFN/GYc7b7diMmELD
2sOBxruJL17MH4Ytv6E8/r42sQIo/SE9MBm8Xm0ULqmgWntWGw0Ln+pCB6eAAmFCoHD7OTAm68qG
8z9OWY9fdesxDjUMN1vYHKtm2w5mEf5MK2lcOKuoDhyGBEXITvGBc1rsc+jrZ4IzHuIYZOMIxzk5
v/6UQU5BQ+OpMSkROHGbyj4ZZZ/etyODIkqvHgEQuVtEIqwc1ksvHQ/pZMOY+MVjKPv5dMo855Hw
DtxOqM+vdGr06BAnDApZsJ7uFPCJrIV1a6lUyb+Bxf9o2PqfliC356r9d1rXuynq5Om5eVU5sP/n
/06Pcxh6yCUKSZvh4SPM+L+GqOBfvilwYXFmR6a2s03/PUSJf+0OI2A8hhuqkfYH4N8zlGH/a3c3
7QMPp0u4OUTX/0F63BsIzjYdBBEAk1CQ4Nr8ttfryCkDv4PAj5Tu8lunafqkzbz2sPTC/iAL5fWV
wNz2VQrDBNfBAZ20ktdXGlp/TUkZigKrzWKmmhRdySYOLYKowz9u/c3fT8E/C572se//Pxv/vhIB
7TzB3Ciqql5fKSBguWJrj3DopInI4Ycw13/0VvrNnwPSwndGOADJAOGbB1C6ge60H0Zu5nenMmzk
dU80/zEgQ/NDwPqvs/Srv+gvGzonLlhw4r/fMvKp3apRusUBVX1gR2MDP3oZYkAtDt1CZUCSunlI
EObWe4xekz2eU7OHuqvLNnti1PUIbtumZcCMVMseHR0EaxnbM3EWUUhu/nYfjplpH1JIx4k0olqI
K6n64rqYbaFPBtOWL52VhvLguiPIqNH4zUPo0qDE4X+prSuD2iJ5ELLzfmX1lruYDTgg00yIGZpg
ob1Ex5ZMmWvVcWFsadYPh/4GZk2qmIrImGfXjYu2DIOzNPeZzUZh6/nKLGpyUQcCtw+2uaHlCK0K
5Y7Wg//ih7VfxlQCIdYjpaIMY1Dq9RtzyvSoesfP4zBPUUfqciIuNCBVdYgGH1IVtWY3H9GA9T/r
Yq7SA1Fo6/OUpsvDMlfVr6rM3MsO4he9GJWFd8uC/upY0Hkz8Yc7yojDPnMfA1Si0OB1YzyjDPe/
EF9QfKEfSWsSEVMriCjGkYTvh1U+PgZ5XgqTlqpqeKyCebzegoY7XQdF+x0ZQn0ntERuKIY5v6gM
Cxf17FA1EA19ODxqtyye6z7Lnnlqxie1Ii+M8q3x7DhtBDHisLv9k2/1GzSqxTdjGjLrIIeqiiIE
G+8Bv7ibv8E6W+5JhSmzjzfgxG+SzJgrgRr8VmsJ5DEJtA+RoNDhYRHB2kV2sVyjh1ZNvI1DcV+P
WnQxXRTOV8Q00LXWuHbPWRgOD0tazl+7gtNJlHlr9uLaRX/fU91RHsU6zJe4+inPWBaPyoxik8tF
EC4AC3QaIjfkaGX+NOc5f5lkU+aIWkzXBZfV8lZI0Y0J5t0eX6cbENWaUkl2BtZb23RXZcZFKcrU
jGl6aIkWxqzRJHPl1rcDWl50EZu202TUq/Ajq5E1B7Ftq7bbZZvlTV1Z0/di9tWzxMHn36GVlY+j
l/n0Sg2KXjbdBYEi7AN3LpSIOSNtGgTixKkDT8FiqcnbXnKrfem73k7xnvvjo9VWzRgJf7Zfimao
55iSNjQTXrp0ivXX+DQf5UZxZWzgzlEzeH2DBGur7mo7UBdp4SgRkzXgNJEdkDxIeGaxfp/yzIHt
6xjno8V2C1TgaclTVnLF8oAAs/1hqd50I0O7OVqB0ZidRPVj84UzzfalYNvHMmd66sdI4EZImILy
v1V2590KDecYN+Uem8uHKdDF61DfmmPqCuTXriKrlvjM9lAuJuvfbDmSUyBmwyWFTuV+g0/IXgKU
3TcrUTf0ndDVyBmilwYZJblJyheTaCVim9o7HeFHnB63am4GFL9mT/ncuN7ZuXhswpRvqxjG+aq3
lvUnAl1WElq7Yo5TVTclyBTBdAQkMhMGrYk+sWjy0Ujg0Zyvmi3zOwMM2aAuau0uYcPR1Se0BPVT
BomNPYl6F1aUJFT6KInga2I7tessUqrNkUYSOYzcv7TXy6bqBv5MhyYJfq76gvKd/8Ay86Xa97Sl
SqRU9q8NSeDjEu4tYCH6GErlMgrcCEMOVX/ISgRqYnPL8iCcZr6T/AEFfIu5xUHLAQ9+RhSJk8rO
P9LNNaeRDJqcCl03IyMKxXoRnEw9Pa/xRIk0lpNs8s5Jp5m/WbULCmFVGZ8JzIYqv7YdBJsZ4dA3
bmoZmHbADg5h1kJqOuUiCb92dXU2lCXIcNZYGh1upoAXO9T7cWmzP0PzJYDInxAwavswobOfo35e
OO5Za+fe6KlCHUz7cfbisFoz9HRjmCUlKc8VJwkStuJGzkjk1BiqbyXHyfVsqV35M7MoZD1IN59u
HFwC6NvyshVxYA7LPWpe8obcwOnWAxYqzEZFHYY0li1I0+MMip3wCGvqX9Ip3fPizJG+a7ts2Xx7
Y7BOQwoQSZaYayqAWl87D7VTy5JEUH9KVGaYP8e06Wg9I7O1iiafOrJgVR5qPVGRDLsN9qmBH+lT
4dRBGHeWpy4mjfR0tFPnfMXM+pnzZvhsdK7+Th1J2SNK7WWfzISKXbpV0F8NNl11J3vdynRogqyz
Y1epLEtwjWZfDL9FkN9ky51jzZrkJoeSuBMMpEA0dUo9DEcD/dIWs/UgEVcv0TAbaY7fr6PCpcun
nYv1/O7ZZG87lMQn0GEiUtK85nK+bdCtJ6Be1g2vBf+qBxSaY2MRR2H4/svM718jq0cFHM/eMOrT
IpiDa5oJ93VOWRrneWredsV93X9O+wpZTeUu61FD0/4onFR4sdWWHiIcSHheuz77F/BJq88MIqt9
ItJ9KOZ1RqwQa7FHEQ2W0p8GFt9zx90YcJhbGF8m299OfQG8ElVSZ0kd9u71YtVZc1Bjb566tcUT
Oamwo9fZ958y/CV+nG7TfNk6Hoib4YjBPdhDXn3i3dufVF4g6tjM8u2BtWk9NSHy6WjDGtlHOUHx
w4mNfnI9mPXOeQdtTkDMumP165qxA2SajkICTJzl2neAvC8QaZM7pcWaOzEy5O6by+Irjj6ap9sV
PPSXMinWHHlRsI54+oBkJpl9F8P+fOSOPXqJZUrtxwSG1A9E0GffvbxXbOyTa5w6rXSPmV1RdGxo
e3biBdgPWjaceDvMQKNf5Nw7Q2zWQJhRuTqDH1V6Gdujz3kNFCJHX89/KFQYDZvUF6smfpneJ5uU
F7Yz0+KeDnT8FIdp2EJMQxKR9G0N2FTcWp1TTue91XWF/amTrkP+TTfPpLn3fHc2e1TPIEdjdMwO
3z2TOxuVxmbgiwg09e/Lhq8zoa4nW+IZFVdxDsk0e5+0Yt9i4TSWfRjmbLrJpRDNyRj0NpThGioq
XGdsqHHQyW0GufT15zZj7oxyfiTA/t4ON8Nc1eoQVAFITS0WdM2VR/g7EEpeR3p0+OYdq1ieiUil
SGclQeQsN7oOoaPCE0CiDELuYxD0YRGjuxbrw1YZ4lb0gvj6ZspXpHmLn4ubAYSPcLRu5Q1mbiJA
8G/60zGjhdJLckm88JXy23JNMH8x3o0L9Y9X+FSWJzLdOhG5vB13hsT2VZLnwfRDCydljlTDEuCv
sgeBXqXKLV71+ycfVxl0LK8Jg5XchunMIZrmx7hh/YpczA14FKRhVbGlySGJJMkjwNGhOdES3Xve
/2PvvJYcx7Il+yvzA2iDFq8gCZJBhhYpXmCRlZnQwBE4UF9/F3vabKqrr3XbnXmdlzIrlYwgCWCf
7e7LNX517sT2sNrnuW0tRc9RBNzZKgMhn7dl0fp+nLw6IetFh2iGRX06tVNXwi6hLXFq9u0U+iC1
oSX8IFimo4OLZ9g/5G0COIvJSdfeYzW2bmYSy93O3To1XB5lyHNoq8b+zqOwy1KHxthjl1V5XlFV
a9zJP+VhMeYCeSaBxRZ5BY2aA5NF+OmUHALSPOcowtMZ7E34Ax+bt7RpScyTmGjRJP49uSYQ4U7e
iq8OtDvnsNq6tj/yeVjEZ1XViXwikiSjJ+H6JQ8riJk+x5YhbH79f31nXG89z4AX/nQ8/pfNxHtf
jb9+/q9L1Rc/h+7POs/f/8d/7Cj+FkH4ppQDEfVGEr3ZC/630GPFfwvhxNgE6diz30py/s+SIrT/
BjzGxUEKFZ7ths/O4x9bCj/hX0EGJc52a0tDOPof7Cjcf9Z54LpAR+LQy7KEG+2/miS3Lh/8uOq6
XVa/dvcifdidLs+X/e9kf/ofet7wDPDjkmwG8WKzPghuP8qfJKXOoRyKOcchb7MfbPqtVHH609v/
H7cT0ENur8D21bs5vjE+/UW00rqROFB4BYk6tUUnu6j/H1/htrr40++QCIMWIngFMmYEG09EJf9v
XsG3YYGhlWM7ue1Q//QKwFc0lMDASQ2Zw8A/yfofVRT08fz3reB/Qa5QG4dZC9djwJkGoYLC239+
iUIQavfqfE7bcfCX+9II+3XTXfwFbLDlXGwlRc9vRmrVxa99TzVZfnBF1N47QRFIzr0aopKEbfxl
kY7PJr6w1+2rcia7O8mlV84xD0htX6kwqLu90zbMpv/+g74ttP60tMGQQSfEbbHHjujvPRD//Buw
QlhkKCNakTbnao8/46S58wf7MDAO/PtX+ssu6u+vxIqRDk5My6yi/vKBYzTQpd3yAEeRestjVV+m
aEMn67b/sJf/71+IbSF2UIrbb3rwnz/3raWooerJ0PmMPx1EAW+mz4wo+L//ff71nbvtIhMfcwmf
/b9chGwJkC2d1U3BH+69yR52bR9TIhyerLn5D691+6r+86fEqsNBweYvGO/+2q1Ivfjo2xXbBEPv
YF9nsh5Swq47V1/KKPv3v9dffNZ8qaEHYS1ha+jhY8Gt+c/vXxP22o+X8sZo9SDAfTDKF9ElsYhB
x5/R9KKKu7i7epQb/IcXZr/3r78nKjlquc+2GRzLTVD40yU7+xDfRY+9QrqBeYucqQ7TVUF42A0x
Ddv9zGmWiE8b/SQ/2N7RAL29ePM0HHB2SH/vq7IaTq2PiFwP2OZ3TSgwU5YDCcKUKiPrq5i79jgF
wu52rmv1l9ox4p3aZL4tganHNwRm51u+6eQ7EnYNTyHu5K07QubVnuHLkB/vIL4eKo/e071fCGUR
SLe9K8LPeB7inv9ahvP0oxVzH2YROuw7ueUlYk/jsPcMdPwS3CC1L8UY+f2ukP623HV2bnuXQsz2
DzpekvvCbR2fxV4uDQcka7vDGKXJVVZJ9eKZ4hd374IR2O5NQo1sImIynMRc9qyynFfZrmw3AuAP
MWOvcMO7ZCnkK1wINZwXEagMG47+Wa3F+NRvrserb8GFiF578MfuFu2u13LYazGxVZ1M6N17/gxS
Q5IWtXfMTYONU2DAXz/e8ilZNCakPcsNsMVmNlgJ40oR7KPYJGv63JXdfafW6TOPzXCRhfT2Tr5Z
T2JthyeHMna6D/3wGm855sMprHxSoVi6MbDaw6ObDFOXEcqzDfXdbYSsygmMbu1GD8u95rg7X4pQ
gwXYObleQmgetAwftVsawq1NFK3UDA/zq+gj3Om6iptvyZbc1dz16DkHwliyTXiefJ28zj138iOe
iayF2LCzwXbz5fOiD1K6+dVSiYTWkJviSjQcAyofqZsxEi77Jc6nOzMUqKm2wiac4kXu32aunQOZ
/RAllk4z/2ogaQx4WMlLXEey2MctDq0P4W4TC2Nj9GEKa8OSaw1V+dSsdrSTupZxxkkAb/NYDfhd
x2k7kOmpMdZ7qjq7BGOHFzOutsiWHKgCH6IP2qWM5RmWAI+Qvl/n9a3hG+QdZ/44FoKl0zXQ5loZ
xMnb6FftwbjFdlEjKvKixUyeTw98o9PKHeKsWFl1pGDe5kyPdtTeyVvdzTGQEwyJ1LUszyVnV3MS
DwBO198mm9nokC/5aJ3Y9Nr+y7xJ9VsPVjJcvCWPzm2/UWy/JFDYd2uXBG/UW6rqOnqwBNIE4kKw
n4AZ//RkMWJd8Y1O2PzwhD/60So5yNfUPbDsUpF17tkWmv3AwuhLDwLazypXz3uWZmPW+2vyytmn
yYLVn3RKxmf8dFu/zHw2pQDGZvXECT38Vvq++O06s3+qic5leSm3s7WE7o9Y2gANiooD+YJ8Me0d
v00Ui6mbUbm6ZTj0GlvvlCVjle/nzo7SujDlz1vQ/yXPgUfS2dFvX5Tn3WAPot0+k7J2MV7kdp9F
8xTcaVdsBJe5A2eTzsevIa1kn1y8f2daG+9oheP4NJman8MKqi118Xff3Sgm1mekS885sm/Hc1dg
DNj3fg7AUxDDsA6csmimLbnhTeTtAFhSrvZl6EX52amuvzp9vf1RV2EeH5ESkuHA8Axtxu9Kewa3
4cI/VCKv3tdK0fLQaUsdgy7nvGfjH64Odmt3v+dRxvtGeHPyMmG5Co92Ap7ngtdwcR/LqNLOwfFE
te6bQI3bFYeO7abSKkhes8lJ5Mmq1Gazce6X55ywvbxXTt2aj84EsGD20oYjzu6gEv7ehtJRwtNw
rSyvS8zj1eIub/zc/R5VLipSTrKB93WMumRnOp87SB/OZZiNHLStC1XlvX8qLSazVLHgA7DrzEc3
nx15xHE9/AwHH/gCp3F110llzTuzkiuI2oSY4mRr66W0o45q8qSv3re8o2/PLMFhrXtxlxDrpWjS
UOUs43H9iIUXbldHVzigVrJib1LZjXuzMvdPo1XDCsc+8mM2TlylJiG9lbHLFt7BHsDFvMNhxc61
FOLSKlY2p2EEZXWWOdu5A9av7ZaqQd2fX3vCQ9tdawMz4ua7uf5TNPq6+zrmcpaZX7mmegaPjK7f
EUMzGMid7y2msH4fV4H0n2aGyauEYP5c1PPmnxw5u/mJKG25Lya3eHD8PnzphXF9LP5iZRvqsOEE
FDhaPPnkiibyGSo+2Aeyz9T+IYp4ZO6BDbRwpUJ7I85cLf1VYWS7QHQDBK1FUtyvkwOCn4CWOq+u
Nbx2YkoEl85YtZciMMG0p+4jeWoLjJ+HxQWwfbcuHUwrHonka5yxMNDnc4WQASigHm1w3NgsXqxg
gzBdC2y9U8I1cpoazCUwDCd1ChY9dA8qGfSxsovgS1e4sITqcF1YSDvTeMKy1X0prHn7utVKRVmB
izbTVkwqnTvtBPwmdLg2wgBkReOWzrGwlXkat2qKruBpFmfnT2vhZI1elEyHNfFe/HEjNz4v81Fo
rrlirJSd5mtevaI32RwKcu8Q1m5+ALXQgZ5krjhGXc0SxqlRagybEBaSQQmhAAiMMxzLbasWik0j
76zsyXGuGG9656RWIOw5IZDxyYHF9uIPMDbYjkz26w3qJQ/At9oERUAl0c0CVrxYHFj6bBab/76R
VeQ2DeOKYLSRJzQKU39tmiKZHzoLfSvSvXyQwvLja1WAZdsPqlXmMvpLT1uCVfO9gDbOz7/ZauWR
aschTUpwtdZpso8OshDQD8YsVvht991a2pbLjmg5i0o9N+2h9yp2jWzRfNxPph9/WBbVCN282aTF
PGGf/KA1zbXL5zo4EaSlV9vB1AiJXRYJ0XQrkat6Kp1AY1TLP3uXoYepaa4/ZqCq4T7xB3c5mbDv
xhe1xEkP8CuG4rJArTvXGCBFqqYtQOnpuo9V9utp4lDfcKtVjXOCpl8F52IzTX+nGwosYzmP5cHr
cFa/MMCYaa8RTOQuxlK376y+yDBEbKcuEutbjN9yekUeRESu4BgUUu17SuX2c+GdpB2UD6TIEAnn
pMyKsZW73MH6XHDtU4thbFatbNNOC56LQxsHatsPRRhfG6e19W9pTVHqTqg5s6yCoyYo1J8gCCMf
R2zKp+db/3aDjQZb2ckE0fhQJr39rZMLDdANDKYDu9/10mmx+FD7cVjvnI3WhROIeV2/U2l0UxYH
EC2pHlbn6gL8vKWM/OmqvboYv1ao4N9qnqrMBSAU8B6FNOCgRIcXoAvhU51v3ZPC3z9+ktsI9UcC
RgsLKoZqnmVh9C0vcpWVntgO7QApPpCW/c1aiEns2Ovo58Vz4QB2nQ4vNErGbB5iSvXyfqyjYx1o
+e4POujSGClrV64YH89iYmSkM0ws/Z2/WfmPzm0YCKUzLl8QbStnD7ZotV7b0lu8tC1VXKS89evn
WFMt+tO9IXJ/OAqIW2aizjJ7QLmqex3wVJwA6HdqZ1RSMm8tXUSvcwxPJahEcnA9HLipnpZyt7ja
ezNrx4mByMh6t8IuPoPkYA0e+2h+Vx4XmCyJY4FS8SVhfR8EUtzHVLtC81ib5mJQp/q19/xDn4Sl
3q+bss7NKtn2D2VxqjEKPC6V3b4JnY2M85oNTlolE19/e/HG7nELRg1kBaAGSm5ttg3wa5Fz8CBy
/zy7NSVw86bjh1jWPexvL3gwNl7gwe/Mb9wE7TsXHHQQ0cQXnQg3s2Jt/XYKrivksGE9z7fK2buA
Ccm+YDf1mBzXvvgj9IU5ym0T1rvxAIGxR49zdzdQ3erc5lQ7c7ZbKmx16mD6EESrOI8lNVl5UjwH
FcCsRbjTaq+CQLzZXi3qQ4Q/1tmNEid+rpZ8O1fbthbn1ip94jJ0MxwLMkZwobH3lm2qaln0VNaE
g5cGfF2/ViqiMs20i5gP42aG/tqgkVyG0vXoH7FVeeZkRZ671Z6Nt7We1z94INR0zW4EctKltN27
Qt4OX/jneMF+BGbWTtGJC2AGJShCfaI6tZxf4sWP2JCFbv1EuYP8ISM93ZMlDI6URyX7HK/3glmh
yYersar5qz2NEwQ/juBVxMwGFHKXF+MSHWYgdPI6uEkZ3bHLrru3scfSkSIF0HyL9r++j30e36D6
3fSyTK33bC25/h5rh5K8cgm3C/ip8TLRZ/UJaaVQO5pX7P4eWKHdcAGPqnxBvI0jmmdLeGCesdaL
NRGoPkjfXh6aaOxP2sdTfDua3Pyqw6x2N6M8ZcLr+GzcjRNugA38m1/4EgJLDrelT0S2rU7e3Aey
3L4FDoP53h0VmrNH7AZjn66/1KPjTjuPJ2+7a/C7fG+blS/KyHNnhAYIHtoKldqHA2DQSbrrC8C/
tjh79YygUycM8aMOmBcS08IpbPjbJEElaaYxW5e6fRHOUhzqXPhwWfruc+7tGJpNWXyv2bK90fHD
fdq15+ZctSDEFaylH/1mN4/kUCw8A6HGywrN9JurRMSOzpGX2K3UQ7kNvOAiCikOfjlPXwDPVb/b
ocV1TcR6OSZ+uT6EREN8Pia1HInOq3XfUx39uA6+e6Qm1NHvgx+sd5gZqv1GkBk+S4WstQPvE+66
Ofwj1K51D4vQ1GiQdv/MIDp8M5MD6r7i1wYUqxl7fA/fOveHQqx4OgKOmcIK3bMX+MExnBZ9baqm
vfJ9dvbz4NcZP7p8xrbkvM1++5r3TAe4onDkeJWd8M1o6axYbLn95g7j3NXJTBIT7t58XhnbCcds
ff9FKwN/jz/Nf+AbA8SwUxFGTHCqf2Bvaw6zottm3iKgfb3QGE9qxREkx+v2LZaddUI9YU1lLRpx
3IMdVAHyygmeRf4NtuuM2PgkN4IPy2oSAkVN8TWYac3e9wFF7RVbgCDtl616LSvjvVWuiPcJlvYk
hUjZPFtVvHwDp9q9hBLZM7CK5dJaa3udVY63zXMi52EAKXWaVq95UfkYHWwZBzv8WMPjiGH9FDb0
daYxZ/hUK2W6PXbr+bsxQbcfI1eHJxK2kH34OgQmK0u7iQ6QuJIjbldQ/UA9bw03OATf0ePiI3RR
C9NE7vzmmcL8Ld36UtKjfCrKBfbkkpg8HRJvhNVikhMekvAjCdb6uaQQkahTsOThoao6oVKM2Nt+
Yin/ato5PG5QW/vdEk7Y42S13oociDyXgy93Mjc6pHXWoWtptnj2ROuQVyn/GLGtI82985W9Rrt5
BaiVDhqAMu4PZ3m23Jja71yqq2+mEa+KWmmsXqtjMHN/C5yVTAf6A/+TTpiO2rV2myMknQbVnjB0
5ok12c+8ETHCsjtdeydReofXKPhVaAr0eOL3302gd2MV1y+5drzpXmwm2N/m6HcaE6PXzgydwe4E
muiPLU7El1VZ/pRZG5ihJ94OLiQ6EVYcUcsgdqOJW/6KjProbCFsufm2KNzJeontI6nCaD1VHAjW
a184wedQ+Q43ZZake+VxsMiqylJzygDrHmyaRJN94ki8d6XKm0yWE0+kUU5/THloDokfPvkAfOVO
C05SKSG26WomLqLIst3dxNX1BNwi/kXfxvBIz+vs7Ua33L4mfe5/zTW9L/R8cpZMcDBcYq4zh92l
NnHa4zyjNNxgGoRJB+JpxnT4micIu8qrokPiYIvIiNbgvlpavgQHhcEbK2pUSvhelRNdgymC6BJ7
eM5CAH1+KtC3boH5PWtS2BfTKxaYVHxYV4oc6+5oO8I+6wHpLGsa9F99tVtRHZLO+jmuJkdz5UD+
K4dT4hysvHN2vTOXWZCr7TKraOjTEaBveZp7hXXP7/yjTZgCmBjRmNM6Orz0rL2Va9ye1LNrCedx
afngksY2hybp5j3FZzgUOzplH/yhSmQqJYVLGAr0FtyLSr8NwnxGsZrut5j7vj8l1XVb/Y37LY5J
dRccy2cyQfVpzUeiKMpnIj9GKjBft6qPojuEYJhC/iCHexb06yFJBs5PNK+VZxhQBI9UIMMPeE3z
3RzTxe7i8JtOhWnHn4LhcsT4FXe3bDFpdGe2sW2xntpvuYPrAd15+hiZhH+0Q8jnoEhE6EMzemW7
L+MB/FFkczy77+OhT05K0eKQAuzDyGgamVwhgnEfFqGd76hBACJsjyLHEbn270nnlM6+QgF4XMoJ
LokyHrcQ6Y+Qc1Gbp+jB89ohi6cx0rtBc84gtBjMP1wzV9Wx1ZE5u2Wrk2PO3P/ZmDo8lgjsn5bn
47ONZte5yzeorhkHiRU6rkweuUCfm5IdAsyumx94CfJzgpUhyDCK3pifDM1JRoWldy+a0S3SAn7e
vkbq/iqqyd8pmlRv2c0u/6I4/iQ715BcTwc+vI+QrWyEgFRr78UbYJ3msPjOYcfPn9mz1eVU0OET
3HmTq9c92bUZw17rsyPEsaHu82KNf7Lh/DW43XNekvu49cW5j2uAFyzbyjkHvxPl7as3+uZYgdT7
7TFBCEaHnCk0tjo/7aNBkItZ16S7rnXDo4P0arGlEtoh8kU4rJ+FiDs8mINZPvw8IkSUg6i7OB5B
0tSY1vHO7g0cezSbZaZdPGvVHfwuJIdvALA1eJY7jHm1Va7NQTkdsuVIR0z+hvNKjXtqSrYpKwM3
X1N0wvw+LhKMhboSjT42fetdrWp0sYN2xZqcSgr2lgfsaZJnrfELqIwxhlSHbfm0a6yuutZ+L4M9
6bM1OnnrWltHJPHwc6ZDYwav68J4SAriD2Lot+a5cGT8JsLOnjAlN/PVRIafIxKF3ZyhrVrWTgWs
W4oUHk1YP1FCY0V7lvgGLYC3DIqwlvNnV+rZ3UnwjZ8TG7vt58jRq30C+GbOPXdD8HqRa41g6lz3
GVcZxgx6xZ036zb/ngrfc/QpGTxqyMaeeivLgmCRh/rVOE3AIl3azq+t8soMM/ZipQlMZJbyiyfM
DtdnfW1537PFUyEraWqimVeqe38ac4pmrEI9E0Iyp3kI8IjFKtkex9yunpjy5ofe0/Q4RQ6m71Xb
Ef9VuOQ/+9XYamfVQePtkHALnaq+DpajPXSzf/EC2NRlqEkKerG97/Jexdd44kjHqZi1/Auwx+Q2
hsTTR0cCGRzmVloMCU7RfSisXOuhAQhSHrbJgutrClapqbGK+qOC0cjpg/V+n7Ztvt9CX1/xp3CL
jmgD5AkcIwwNyycvBgTQtmL5irFJvbedIOrV8uz6hWmHACCmwz3+33I8TmEcH9owHDkZxxpyysDi
8HWk3nHeYav03GsVmOR3O3KMTe3cgFcsc63nI470tcqSCF97Wm4intJiTNrT0jckO+Ewlue+a7Co
qX4ajhjR5LcuWIP73FjibCfj/Gp7UHpl3U5tmv9KhLCeO0urrE5+VhEg50A5e/RPtggLQ2m7C/tb
Y2/YOPYv7cyJ3MHmxf/T93ntXRp6Kr7UeSnUoTLAGBFM+D4jNSfv7Acf4ba9QR5thr0XlrlM50IL
PkW8zOO4mHPniPrSlet40kMY3fuRXs1l7VmKXO3cT4oMaLFUd2KcR3E2dd+Pe5+P+sEfJQF4oOI1
VLi8mdwU06BVXKD5IRx2/TZefbxEfcYnTq0SInvTPto9bHFBqd1AYqkuc37Ikqt0WZGx0nJQ4mQj
Jb7I2+O3wGAo0jARjdrFXN3f0f9gRuoeak3KN9U/VMoB086zxX3ToKgfp6hnJmxYRvJWcZ7LFrak
zbGOWp4LvYw5sNHmsdZ3jjNFX53GrS7W3On1UQ3jLUy/eNLd9aVzVyT1jJ9zvpnBGqSJH40j+ypT
amvnL0IgX6QymcvqqASUdVtV0QDdY4o4u9PS9iklR+ESV1Xz3KPX8ZvFY9E+OWMQP1eVi+WqrVcI
tHQLWu+bFvajXRRASuyOFVLQyM4+9LQbcsxzQ5eRJwmX+05s0RfPvi3FC1gD7gFOa3jlu5RnTFR2
lqyj6e+W0fF/MHvyDgWBI9QJ8et90GZD2mk9fIa609F2dLs4HnHCFbX7JhnKnJ1L3nvYUUtteD2D
gRsNqYCNDCVyTcPY4nbdhpP1MeBlp2+CRyqx6Hb9wQdHbVWk6+Z7I+YpdbvKtV5nHbboLNONet8R
Jn6d6bG/7R+xRDYOnJvdDeZa32So6QxCt2hOWyGEOhY62N7qgMrPfTsvy/tIB9ZerIV3XVlcPyOu
19/7UaoTGYBOnSMa4JsTCB/vh7MEcFeBV8q0y9dIHXwEtNceG3NMC3EzbHtWFWhX9eIy5oaF7eyF
v4CCJvkNga2L241DM0ntNcPfQMdDq6DxE6IuWvsQAoHkaMiytD6PsxiRbzpuk9gpW30uDaPED4Gs
s75bYe+ULzrvGFfChNzvbl19dvwEhub3aaq7ap8vVf+uZ1BQBxvubwNS0SNO0Ves1LNtSqzyecxH
gRhWNfqbVxTdGYRwecIi5w2UWrXbR6U9//eil+a1ErFxz+6cdGQ5QCyks3FtaDeyWtSONY2wr+Nc
ONVDE1il/VKWMOfSmm9YdAl4cJ87EPjVXY34TK7CGzF2WMIvvjnNDetBOCR8rlxuxLtZjt1TXET6
1WMNQFLemkR1l4+heKZhYjHX2XX7rG2G4lvIJAS8YslZP9Z25XHW0eunbGIR7UgpVtOuIPE600Bb
jcvF2gqKqRyYS3pPsV/15BWtt53bIKdFQG412PwqtDmiF037pbdxJqS2o8e3MQjV2xpiSkz9UFhI
ANVwFyOKlvsNl2OXJp6hrJ5YMgaSDtQm+yVhuivrvfaZnx32Bs1bo/9Hsxp1mfpAPTkhk4nry+1D
4By9H8gj773BATCAJ/YuZJVi80GiJ4RpoKy1OK5hwJyxem2seqrE62h5qesRFTSylftc98b96dsi
ARdfeVPWtDp2v1UMgWxCV/wSKTJkdNJcMGeSG+aK/hZ9d4SJL6BJgofQUbbcJz05iOOsbFAFUVh5
mevXNhB3dzrirwbe21Wr/57rllvsZLgjRaM05clwPEbB7G5EceNz3prDdQgPJaSRHduA7TfPLIdU
q1BQqYO6/dRGqfu2QySHqknEaM6tfkipNcYN3Ft1NKd9MArzIl3pPsG1r7Kqm5YHmsHdr44anWu4
OMFBCv4oiZ6f7/qKdfIBKEy/b91ZZKsG8gywsceTj4F8OlAUVsd3CELLF4UOkjE6g6HvVjFeYJUX
91Egog/b0FmyKNc8iJnzfUURFLg/9GiOLk7BNl9FCwtYk/T+V66i/DAJnTzVUH7RU2ljlkXoZUXn
2I9eZWou4XaM96RCvC/GZrq3+WoeVB7EbM3y0u1+5wXDH51PVO7eFTE89X3eckM+MaW3za6ca6rs
57x7rR09fydEAvnFCmfo30WRKO+prHKhT/j7+rt69MPTkjDopkG7DHyjbat7AbSeoGzWsv5lu/n2
zdUBDaZ2UlfqxAZzfZebPdr3JWIg74Xfifw8e8bPDzNEi1/EW8Zjbvtg4fHGKxqjrKZ9AT/IAmIU
wnmZWWsySrGKS3VDFD0rLRTQhFJ0d1fAVXzvtnwIDiHFGvKga6Ik+6nrDH0nHvAIRTOC4QyfOCxm
mGgVkBd3PfVtsbVvK2yjdLK6+eoy2CW02nB/ywaeaRf8gMY5tlvXPwU0s9yvpN9jGvIcXXC+sXMG
l9sHl+WaqfqxElNcfJ826XKhqOAmdDmduy+6qbg3laaZxdiL7324y2RlSbHqhbi8FSxnNqU+i+iY
7RqXuOQ8aW1EFbhBEgzRIZ5s1N0N7sYhXKFDAg14ivrIyxGgpui1ND0SPR/FhaTu9o7yXuiHysaY
zFLRK05IocWbsCquq9nUD4UTsrfGwFfgMWFQr7OotzjNcr7nuth4w8zOYnwGA3mrGqB1Xv4cKtgE
u3AYp+9BHXDTymXZPelhTJZ9g9jV7tiFD4cYjaJ/MbzqC3yg7pJzG3vgDBM+mnFRz061Aoanbxr9
AvZsluQWB5Z4bMiZGwHj5DYXZnSP+xEw9KA7waIewx2IDvsFFY1dsOTPGlKs//l55TEz3Y1haB5n
CY7q2ErlFZmCQ49hnyUDRQt5CNHa8c3w5IEWv196q/QueO6G5eyFFduuWNnDkzX2zWvUwwVLEf0r
DhtSPWLYDrg25v5YM+BcnLzcPnPifq9qxGCZmi2Yryoxmz6IrsiTHaAH6WaCjugYokk7nVlmux8h
o/cXy61WC1aLZx87Xzqfhq5zQj2sJoenheP/wQ+aiRzBsvp3c1Op5AupNHXtg21p0pKPxcuU38Fs
UaMlaBsyNUKY3TaP9cQblDEnODFrpp7ai4FFfP+MMFGur5gKWvWVuUdpLGiyPAWqbH5r246tY5d4
U/mkRG+7J0ILxQ9Sewn1ofSIdIebmBukMoyJlk5w3l+4ATS4mOyBJ8cquiNXk/seOWZBNJyHA++1
/Q2zn+D+F/DkI5ff5sz6PK5nzq8buZwA5bTlhtxNdY5OpFF2wbzHB28ZrXAnRx761AgE17py/SuI
eVnvOqxy7x5VKx8+QJ59E7nlzxiMsTopfxEaNWKI69fB9UWTddFWh+c11suXZGuqMKuSUNmgZtF9
04nHYPEliVX8s1g3tzn388AuCb+i6g/M7kuzC8Tg3K+JYpyhs2j9OvZ+/QNDgvcp44mIZtf08fcS
l9O486RA3vPDIv5ZomUk3NwRY9ijzpHcgZawuWlZCs2orLvHelyL4eBgziBXGK1iOzV1nDyzx8QL
4hZx9Tp1yhYPDW0D1GSsdcB51J/F9IhKtd2VxFH/sHmi/vIGWa67qXG54wyJe/uG1/Hy1RWO/7pK
i6bMgQaH/HQbySJUQ/ZLGUvtcAWJ1Tv1FV9aD1q/ix1K591b+JaD5KVeyubWADjl0d5wi17TekJT
Jmnq3u7RxcTioBuLxGaelDA0btJOc9i2nAU4uQ/98V+cnemS3LayrV/oMoLz8JdkTT1IPanV0h+G
pJZIFlmc56c/H9p3H1ex6hRD25ZlecvbSQAJIJG5ci2tHfSfUUZs72lpxAkRcak2N6iJ5OaOCvrw
2EB0nG/+XzNMWZtVEK7UcQLvodTp3R+7rTWUP0hDP0H1am8UmFnvxiHsf6j7piQRK8vfruNFz3G+
kB8DVXUUeuhBFc/AonBwdnXU0qyv1k/w59wf2LLoBO2uW7kAvaUmKfgrDEiodX0G8ZaLfSCNzZ6i
vIoskfQEnzPtlJ+o6Rb6w3VTM0oAAbx1dLSIQd0bBj1LswGB0irQKSCtO5EvlOXgJcmDx+smLsyZ
4OglwaMxHiTuTwG2hlZIQ5sIjY4CZpyXbFqRyb9u4hwXDT2uDNBPlw1aKz76JI4wvEmUg42JaGwE
cu3DuUS9cSMDnJ1QXrtu6RwtbMuGrnCPwzOhwKJ4OpishPmATkUQJSKzSkavj2V3tLfm8Otg38TO
IkBZrPUpDJspUyE3EOyQNKPMFiiH2LkCeSvacCck5iJC/JsM3krnfh/fh+Gqo/ZrLsCxz1dMAKF1
Ohgg6IQZZzZINaS66YCQc/PuSf3g52vWEEldn8kPAPnpyByZNLjJcil00egzNorBknLwJETPhd97
9crcdP7gI13rou+xQhzHD3zHI+XoUaH1mhU9d77iMekuWRJP8qlBrCzf8NuFnoHzHcFnQe2sgAe3
YGKbDb6w0zauTD5LcT4P7WtjL+g2aHQhzVYUA8ysCssUDUXzFZXSkAS17cAxuxLj7vzOVz3VIw3k
IjX1v+O2vNijYOqN697/Z9QgLr3QDzzSqN4SY+cHi/7Jagj4PT04gvTE/qdl6RgGr1AGDeyDMrj2
SM3aVSA3dNx97ZnP9Vr5FGwlqJPdlhX4ErnP70uTLrheTidlZl7su6Md3Mn7Lg9gYqK1DyVDV320
LS/bff+ce40bkkzN3HgXrIvtLyAtLkrD7qfR/UO/qbdfWH5FO/sStAZordEUIO2cjrMNV5Nxt4bK
RCUQHthSgSA1/7qHW7Iao9ilGU8o9bla90OtX2tSKWSjd/HeWqAxOjtmaFeht4c7RkX6QFXnfUT5
gf4AZyLdqRmf86gg7m+exj0Nkb2kPKjlHuHIwwIPzUeTxakLYBQeMVORaZKHMft0DUyhNAkvF2WV
vfOpKr8WPeFjrfePUNPejZm6ooL8iWIuWW2jAiSrNw+DrXko9d5l5bRFl/AefZCn68fEpfXgqzSo
1mUmg0aU06+q6pGKJ/1gbtD8zAv9ViZoN/Y64uz5vW22XkjfKYxYXxw1/SwhJp0dtJ+qrrxd/4yL
CwLxkAkZO99hzxbEUqn0hgOA6/IAXNeQfDRA3b4MfbJi24SkHQiyX9dNnkUBwgeOTM62hArWMiwz
TFY4vkFyTI5oMt67bdVv82jhyD879WbGZms/GDD1pD3G6JelygXxkWCQXrg8z+4VjLCzLEPVucxY
zNOlBEyLEFCmWS6qQSvKTJsiAaGdan8bDVg0Vlr0VnJ+wxVuznZwSKt1IzUQj8BF9DBm8h9Y6Emm
Heov02Tlr9dX6XxMjhA+tgkITMTXPzj6jg6uArYQqTEs+vJjIKjE2KHWveLFC3Hauf9hhvZIWaVF
kvYvcX4emcmbEPVOSCbBcb02+/UBnEUGugRoe/tmFcbCIXjuesSfiuBwoveLNrDZQvVSFzVOCTtA
hlX0RNpdF3SrZECXyYHmJZsW7J2f/tij7RbCKJm/z3dXHCORmihwjuv5T2gtP6VD84Swiwt5xQK/
45kles3wCQblMImoHZzOoyTqmtnehNerth75N/Nt2FXUbPeajXKlvOCJYtecnKhc8vBDiLiUTmB6
HU+tyfBItQA52cKtV+vPivGnp5Uok6kXW6tD95Z1/eov3VFY1C1cxOESN+ZbrEUjKwkh+3dz6BuM
uFq1xu9gTP52I9N3TKiNv7OVaXqcjYu85KgCgwegMHwaim9GFZDEWbgCL6wUNmzWCqpBwvvZuU/p
s7D1EKk1uIxssj56dWOlX8f29fqEzUS9cAeiXJ2gh9qboyLrNXtsdY022kqq8jyBdPpOk8FLlVY5
7FJIbATnyZ9AEzRHIclJlKG3yUjfXkW9b6Xug2HBO8/2nc0LzCS5bpMbJv4Up/TRLu/rMnUGdJDg
b9R7QCcgNOyDrr1oepfuJjiW3FBvs4WAlP117qa06Yl+ZY1L1plPdQner9NK+h5937/1/Xv/9p5f
rcWP9dpd73auy9/u1+s1v3J37qZxd5uN+7Thp//8YdJW8dN9cjf89o6/P/Hv8e+uxO/zkyd+ePzh
i588z/W9x0d/y4/bLbZ88RN/efwQ/4r4V8U/+O+3r4+vt++3hV/wT7e3/Hi/Ff8XvvN2Ybeee5ym
QxVvo7lC+xHN+6ezr7fkQSkSgldp0FeqfqnytA6Su8B8ue5y56us6ZrJ3uHxDSx33pUcjkY5VY0K
jA6v62DjaGKaIQEtwf9XOH+uG7s0KDapDnEHGgtQJp4O6qB1faw4JNOStHigG3pHEzEg2v6uU6Xt
dVPnbqTpHKmqzMDgCdXEuI+8Nwm1fTeFGYQtaeLnwWtdlpBtUWJS61XW/KKeft3e2dVLVMjVDRmB
YNxm45zai5REK7R9ZLkIoVa3coDwEAX3/GaQDt3CsXp+kGMKejE4vQlbiMpOTcWQvetGjZA4EljJ
TrFQc4278eAPo5lH6ArH5k1ojd0toJJXC0zJwnkr9v3pPQKFkP3R+G+p+pnHDN2YgO9pLd4dDvVF
2j7LJZ2MszwDk3lsYjaZhWK3lkKZnqKZkm3zThp9Y8zbXQVy0itHYAuakr0nUld6fZZ+1lq5/Nsg
QHwBIj8i30EU8PFEPHKfQxoEkd7xBbABIireKXe5CSVUNr6lVvn3W51mUwOdNXJsPK9mISKQ+5Ek
OOFu2kS+It3Izv3hQLixpHN0Yfed2FFP/aZCvjsfFOxQL/Z75T4AEAI/s1emC7flJQ9B4QiuVF4M
Ind4agiumSRsFUAMQmSiLMJfe0tamLML242WVe57hWcx4hri94/WB54hwKIpz8MKRKdbQ2VjqAMk
hUa54O2KmP2Zu59YmvniYGQQ+OTMWqvTxRY/TDhe9LuRdKDAB0+CCSduf9RAuRHHun6kzLigRTQg
tPcMLgCSu/xiNsh9S1c7iDQe3spLHH6mcK7L27J+6NWNTFlaj+/y7kYeNgXNntVTVN2Bk2mdtZHA
4fdj4VsuT/i/3zKbBvRFY/iGmAa+Zcw3YfMpl78HMH9oxh2tvKaxiYfnNLgN9h3wghWCHOO4EBtc
cCtCI1MFoEnKSptfiUpnarlZMR1FJStUTAouLOBH1wd6YZNAFMuNAWcOaZd5sqMFaQ3DADUQ2sj+
qLmxBgT/m+7TlaBY+2tTgnkHsmFSqjBpq6c+XIZ9SblHM13Kq1+7eHwsauMWqOSvICnaBVvny0eI
DEMPCXyD1O28VgBPV1nClIMXa9KmLO1fWqLSte98+9shYYYXoYpSqqWAyDwd0oggQDEamLGa7k4Q
MdLlsYrzccUzfCFD9HGDn25McbTA0SMD8KBwINzl6AhwYPsriy4i4bLvLfuxkNJhF6qa1H9Fcrjc
ryGd58lBdcn+qiOxs6dUPnFbSXHSjx5Z7HhHt7OJnjnv93vYOfvfqQwa/Y4+HtpL0BWuYdE6GET7
zZQO0Zo6dPpnDOgQ9M0pNl5TrbcfK1uLb3CZoSEg77uXIqpoBxs0MyNnV2TpRtcEK6USxdUXy5zC
lzpu9jQQFc0OcvD2d2Dtmx0dQChjX1+J881C4K45gp/Fom9wLuGpGlUHO2WCHED+TdNv4VP7+/8+
D1cyYSwdccgslCscek3DnDa2ccp/NuAapt56vW7ifCuiXXRkYrbA0l6CXBYMqCvTakU92mWdPav1
Gxonrlu65EsILOBOvFMRD5rTyXdGlMkIs1O2dnP3+z+5b+0zqGZ3XBFdbbo1zBH+wfvdr+kGhIP5
mQb0TX8L1t19LXzZ/fNue+Ha8sebpZvuwkJSkyDNh+oczwB1dgnAy0wOuM4hWtVqcASw+WhLw78w
0ScmxO8f7aQGPsf+AF8KlNNS6h8SoZyZy/12gkRiVefy8HJ9uj8KU7OtS/JIIYrFOS2qZKcG8wzM
dmtnjgti0jW14qZIEpeUHwwoYJkgjgJR9QLhxpMOv6od0aCUZ7c5/fkWrS+Kun+8/j3nbyCTgiNs
Aohpk2IyZgGYg4gwJL1S4CqZ/qTrIc3KFaQE9XY/RW/2pCw8Fc6fJh81O/jLeHURQM+m24DQUCtj
4I4HwctM1cB+L2PYnstP+/3OUheCsfPBiWyWTeVMtbhmlNlrgbelBhCw4Zi0p62mBY8AUlyl7e51
gkxtCv46cNbhaWJtP+T04NQ6XVpkfQCZ1YjARrUC2+zK0HroOqGnyRYMne8LvId+KUqDpAq4BE4N
hQnaE2orS0A74uBuX1t/+qmZFi6Z82tTlIJ4FpPyEcWI2SuyQ0UnD4F6unr3I85lOkistaTlC/vh
fImwgtoH/ffcZOQ6T4eSFHABoGyIvHCt/GqKbAPX8csgwVtPN2pG/629ue7wl4aFhLVFPotTj1Dn
1ODUZmMnKTSJW/kLamCfotjyFHNphc5rOJQUEfkjeUTKjMTjbIlSdagOuZRG3u3bwU3ckDzM5tdX
b+U9LqSqlHNnQLHhQ32eRgANW6cDiojkUI9CaVrdVD65oc3mrvZTl7TN9Yn7mJnTk+vU0My9Ydof
aG+Eq4lGhI9acUW9eO+ZK41/0hik+OvAn7dvb/69s7r/vHZ3gxj45uGX7t7Bm+kbq2JlrH65D7TN
uuAq3K+b1bO3fXx/v13KjZ6f7KefO1sB2hyTsAqZF8kSanltFm8ypYDxJkyeLKNXFiL0M79CQQNK
RpYcWAKYhNkyDD2NQnszR1prr5YrE5rbLcdovAp7ApHrK6Ge5QiwxeGJNVTPqGHMhhbtkZXsakQq
x3A9KVzPGWD86TVIISZKXtsUQbvwjn7B2yjtAPB7B6CRw8Y80JOGMqHUIqby27J2Rr9wuqtnvig+
zEYLgkSuwa9nkzAhzJWUOmqPU0a6lyzQnrPPyWpA4YAVD/cJylqmB0yZdolYMttmm+eq8QBvr7SS
46oNtofYDqObCo8fXU5szQfZqj72wGg7v+rGAkoBaZBubRjxdE9J0kbyYJIgaC0PpfbWWjGAT4qS
+9a/PucXltdwcCiTJIVYXZGYOooT1CBySDaDMEOf2BCsGFNCX+bCFrswfTzAiFkVnrxCcvjUSJmU
haxlfUKk127RZILvWN3+9TgYAuL24mBHhnW2Qu0UtlpaMY4p6F7pbIbgXfkkp9bCqSSm4/ysQP6F
/Kp4y88ujzSQrMYuOSsiO3C14I3mjlVSE1a1w1ZjQ5gGYoxmZPz9Kn3kc23U+ywShPMJHJqs3WsW
8LXG8ZX2ZkIuwkJg7vocnp0s4EZE1vg/VuYvPegyp26PlQ425wokQgs32QhexlpSV7/gdRR1uHx5
K1MSmXsdVIXKaBdxCqw+2UlAdHU6hhHRXbgTz6IyMSAEt2RYvMgryTOn0Co10JsmSr1Ar+iFoMOT
XN0NrHJ0izKRRdn4bfvn+iSeX/zieP7XQ2ZxMEh8mNcA46IHPNzQnLCWS+vGhgxsGJo1IfmCQ57N
JFlGeHMVHB9ZUIADp1sLRqssi+k98Ggnu6lLmd7Lsb8tVOnh+rAu2CHOJK8BkyX4RG3mgXpg1CUc
2gzLRlqCdu9WvkvSt+tGztZLFNOPjMwcEKaAcUxJykDazmGhhPS81amn9wTSpDjS4E80VM/XTV7I
BSJSIeJNQg1dOctAdXHR04YyxLhG/Bj16loo2AyV/EtRwschEfeM/JX+LCp06FvoycLReOYu7AJV
hvgZ6W0FGMrs/G1bJ007QQHTy13pNr31C3kd4we6ioqnADfxU2icvlwf89k0f2wLKnGg/XCZeXK6
CapgDC22BdyEq7i7O/S7Qnmsck60wwMcPtetXThVNNyTnY4SFXfA2ZGpIlkjV3uvICt+R55q8os+
KDx56uQtch7m9r+wR2EXP6KYcnbZJNXUKTXEjZ4TpTdq8y2MVXio1rK+8Ag72xGcJ6wagQqHC6nx
2bjilLZLqBQZ11h+wlF+wVW3CSX75e+HI4q2BPYqIZg1cxAiiikiqtt76f67Yrx33drU3otoYedd
WiRUrhSiHLKX9hxlEseyErUx3XmhvGum9wnipnB4iLv364O5NGc66SuQJjy/OEtOT6t92nCBBiiN
KIA/Nk6Rw4hf6nEMS+Y+X3jnzZT6BA6D2gvZCA5Gnq5n0eSeMmhuxehWq1Evv0J05XRuFu2Vx2GU
6SMZaWOB6FhS5Z911lvrjD6GLykt7+wHBHQeIH4pDqiX84jbgCiR6WuQ6+C9hr3pZYrC9Jdl1ca2
pOcPwSJ87ouO2sKPv58vkskyJ4SsUIicPfTLloivl4PYa/XRF3KAupNvYQj8+4tfOzYzO9wzNUgo
nWEGXD70Q9uwkT0DjdYpeL0+nktuBh4X3AjoLhBAsz3j6CX0oDrxZXuwQJtlg65/RXSrfCJpof2a
zIgQ+7rF8/MdqLEoKSkEAR+3y6nLVVCTJmOGNCNM6XuohJQIBsgda9ZNawTA/LKFrLZaRdnCnF5w
dezqJMM59mA4ns3pVEZZIBU0rsFa4mmJ4aM5Due0sro+vkteDrBeIZNIhkYhSXM6PrMeHONQZQRt
CPuERUQy/NGxv+gQbMK2Qt2oiVdlgD7vpstfYVoZ7OcKyuPuR1Hc6qIhajW0n8nqX/8sHasncTKz
DhYfuBqPRgBls8gLmpHSiGn9hZtiQyM7RCT10sJeeCyemBCfcPRyaYeSQ7nGRPELKBK803Hudjfj
W/9z+LZU/bxwSxsiiqSARK2K18mpLWcqhzLNsWVzMI503NafGxUVsdqvl2BJl/yGABzBRpGkAr59
aiq0TDOEVYaHTFhsIYrww8TYwU+9MH2XzYgcqXjeG/Pbawr1WrMHzISIJJsACozEdG3t83U3uDBv
7HKeShSquFnmAXjt7DWO0WHvkRyGr0DupHuOzp9DVjd0QsvZqqdgtpCwuHDG/FMfIRdNKvrjQDjy
C5TwpJLkKf1ZPRTmZe8dSCiO9mEb9IeFoHjJ1Mwt7IlCUJmQ7k3y1wJKCJrxaEF8i/SF3XRhsU6G
NNtNSEk0hpZhh+42P6zrldXE23b6azUDSvsIJgipSxQJzyI1OZYrvaIpk5mz/VapPgXQVMFUvL7u
FBfOBqRBQfXResTDbK6pqXVVvt+3gqtj/7U3K14Tz9cNXJguAaRBJFQUEwGdnG6hIiiSyMxb2kER
nI7R1cmh7qOtbyEAvODcAthHhwmxBUWG2Qkvw3sfSWZIViPN76geAryAmjh7B8cDf8C4sGEvWEO6
RLyOxIuPYvnpoKgXIWekJaiH2uatTLrr0Fm+2TI+kOoILP31FAqhFB4lqB1byNOcWisDmxY7g37W
cLJvZIMyim2s1HohRLuwf4TaNMld6jQ8Kmdjghc7kRwJYhk5Nzfivbw/IJAGZQ8MyguLdcEnTkyJ
Tzk6FWIdPgTHxJRWOS9pBdWnWxjT6FfmWH2/PncX/BtTjEnDJ1ix2ajiLo8ZNKaggd3Zo/UZ/sGF
N9WSidloRiPqwiLABORczhMyZXue/WH4dH0gl5fn34EIlzyas2ikdWRysGL3cHRydOuUfZ40aekq
v+janDqkl0ltAfE7tQMtmzxl9AlCPag/C4BW5wTbSY3g5U7uNQlR1uvjuvT+Fafc/7dnzaLq0Ybu
DFF43r8FDe51hcxq3oWWG6rltyBAISAONxGSdP+FVSHlROqQ1/A8JOrT0KiRh0UqNk9vKKYV6W+V
fiQ6Lg+a4rX2grmPIuAsBCO39q894UNHq6f2mVUj4MYWRpJwhA1RgnlT0WUvHJ974/OBBKYBu9x+
dX2Y53hnsgvHdmfuryswdCEhBAczLFcwY+nl46hB2blpGC0wo7wePZju1m29Q1fhuvGLnnQ05tm+
MAOhZHLANlUyPMdEenSQHsY0RJyop8/7sBDfiLFcm+PZDtEHh9MqF2NV70IFpusaUl1IJa6P6uI+
PBqV8OejlUR/JGwr4TmjA4m80Xzv65bWyXAPoHdJaOi8wCeWj2wYXZmE1+CVT42lDTrWtU7arTGg
E49auBdL6xfajrBQBC/7LTKKOpyUkBxp8k6GzHD/IzBNrwvfunzh/Lk4u7aji4o6+Nv5Pd6p4A3b
ouHNEte/DzZcOS1sH6kdLtwNF+f3yM7MazT4UsnDMWRJhWp2Uj2pgYpq+g7Z78LJc/HcpjmElC1p
fMACp5MblkSmxdDin9LouBpSmuhU5wtGLk2byE0BP6WWfpbRJBc3HBDLgCwaRjo7LO6MNLhrG/v1
772S/KFDThhYkj3vibaKTorAHAj6YzN7MeUx3VUQ+t5FqqO9Gofk63Vzlx7ypsPjCwgaERAqVadz
F3WCSTYeYbiGNr9rdiSr8u6bSXJ/vGml1C2t+7T362B93a74z863OM8xEXuxZjSZn5rNkTzq2lDm
cpLiO2j09E1Sj7Ir50b9YDc3Ufo6tDn014voTPEfPjUMUFkhaaGS+CHumxkunWlsYg3RnxDqcpgo
G+tOioY3qdbg2qKy6B5a+ytyDtPXpi9Gv9mPulcn8VOoad97JXzV7Aq1a3OcNgndr5DkUDe9PjXn
3sz3MTPQW3CdyvM3ZCrJtSQaDN1Se2mKr322kJQ8v6dP//uzcy871KjdRArvbGWTSK+WCi/lY3rY
GLZfhEsdwue75tTYzL30faZDlclgUNWUwwheZ9j3YIC7PmUXbkccmNOMmheyj/ocfaLWTUc1gNwB
LRWubr0ayXdN+yJlg1sad4n6pexv624N16aaLGI3LqyXyMQDFRVt4aRfT105s7o8hWjMcFUFljE/
Ddg0HdTVfyzDA9ZTIY1qGP3K6b8ESb0OnPvFfMBHz/3MqfkEcCqi8Yoq2cypJfjQ7aHDqeEaWUHv
lcCJWMY3jQ4MjuYU6XOLmG23ZxubHvKBXpavB3U1tSg8+L3+oBZeHW1LQt4xQLqkRzpp00H5MDz3
0DLJgswCeVojWve2jsYu9NT7Z73ajki/DnblZvUPOv78RLpviu8H/XddPTv2Z93Z7Efo94HOkAZO
D8+tdZNlS4/SC/GYOEL+HfrMm+PYCqYsZegQlcDSiUoCT0YkzyIdGgAf6LM/7p8M2Luue9yFTXRi
drbo+2GQpLTHbDeu257KFvP4TE0WZwvvKLkuxCrnx+XJKLVZbA0zf2LXIeZyyJsbCFvk9CYZBDG+
pyoI1o3vMnS+14d4YeseD3Fem4yLpoOYtDMgKDK9sIDJHkxwjAzVdTOqen4iY8fihcKTXzQgne6f
YByha2qxgxCSB20wjdPPWfrbMW6U9tGyJBd1hCmBMvFrXyVQga1V7Z00i9sbJtyMPcrajlto9/2w
qWHDlKRitfCB4gPOd9e/HygOgKNAMTjQRARZNBMBN1pj3+xhzs70A+bY8/Bztb/TUXEFZbgVPkzx
97wAm35wG5RwssHxxhiCP+cRUCr9P5/tLnQr65Namz+uf+Y5VBQ2GB4aMFTwRCYDOTsEyFbI41gz
j+Gk+pLlOcmXONqVIL0ANO0hftStJ5uUPPUOp/xKfr4d3uF9Wpiti15z9BWz/aiiDmQlAV8h09Wi
B+8l4MYMWYKFwV50miMzs/0n2zDOpUFvuH3laE/ZpMiiQm/cDsZU0Y0H5XabTwRRgUoiCfbgVdsG
LcLqKKTVWmwvPFguhPfMPVq+jg3Ino69+dzLzlRAVWy4afmINhwK8pqOcnR8cC3Hb503K/8ms/68
jPnrhzFAfO986ytq/S/XJ+bjqD9z1qMvmc0/vVeaptV8Sd1NkGZuWzCsWSJ0Km4cxFbglVeg8JTU
z3L9JMvrcPqEXoguBT6yvS2Ja5TaXbW9qSiv1PbqYDTIdWnuoDe0B75B18hbs9hc/+YLMaiYPdGG
bwIqP+uFgPGvt5x+NEDCvgUqYmvfJC1yq1rfDMC2gm7yGuBcdGQozcLhc9FbWTJBdAQv0PzihGbQ
zLt4MlwEFHK3beocctfuHcLxdMFjz19DYoz/WpqtS2gHga5VWKJMzDuFfqho3UABaLbmwpiWLM22
hnpg0YIES6Em+wE395QBQUgf9HYhhv9AwZz72v+OaX4rwTtuW2PEKRiXgW9DRqXyy/SmaKHIjR9b
aS9k24HyeZP0SZE3CIiG8a3uEBW9ps6bVrxa9sQ/fO/He6oWdNt/zpyDty9XufpK5Ds6jwuOdnG5
RQaRpkwy5R/b+OgkN7U0oLzMB5tS8GmI6FqoLBjRLZ7lg7ZOVH09yBOZHMuHofh7EvyqKgRDUTjc
TE7nw4K4cFhe9vyjD5qdG1OklwOQYORLzGmdj4WnyDCjOXd1pHpIl5HRua3lh74x0cn7++udKpXo
cWI+0DiZuclBPUh9fOCgQLKIfJV0H3TpqkmLhbrRpSFixwKRJnCKZ5BtqU5ApltcCIMh7T0JKSQX
1VgkYkYoymFPltb8f4NNQB8wNLrcsIdkBFHQ2enCgM+hz7wNSHqI7Av5d3veU42kzLiPDhwze0Qq
hlDzc0d51RrTV4fcc3LjOQj7HYzadw7k+BDxPZq98jnW9bXRJQsp+kuzghOK/DyPBg1c22lMITSv
UoQ++ZZErT+r+5EAO29+aQ79bPxGAjDqEL/CZp3dRuMUe1Ivf7ajNl04Kz4gtrMtbAn2hI/gi+Ly
zAGtNlcCFDQMtxmKwyqyndJHdUS+UwIapDvoZdw063tPd/bPUYpivdlPILpjQ2XpKNoqVvC0sEdF
DWT2RSerNIu22sSBV9bAL1uRLjI2aEDK5n0OkxDE71rvVfLhBmXc9rBwOFw4G07sit8/OhuCkl7f
DHQLWkr7XWr163jKVnnz9yV8nFAVbshlQBF/NuEpNTQlFsNL9jcoBHhOs1AnueRaJxZmN43SIWot
Zwzk4HwKra+DtqsP26T/qg2Ph/wGWLWu3vX50uY6xw2cjmt2nAB1CSO0wAmSrS/K9DWQgk0q30jZ
Q4UQVrORYqBiS3m/i0umCRSPCfMDFbXTJTMa0gvmyEh1kxMj0LcHJCfyzFnILogJO/PIIzOzCa1Q
gRstYQbVRa/oNxGiiRkUpk85HakoCyxsgAvPDXBV/45qNpM8h1T4XjkaEmSvD2tpfw/cNQ5/owlI
SggZAmIGL8/eFV2h9XZz3fr1KYVg93RK0/0hVZqUC0mro5Vqo76dHXZdav83m+1/x2jJ4hA42myo
sJKMFMdfYTzVzee9+TYtHSTinPi/V41Gq1MTeSxHcjuwaskkuXKPvoS0cFQtzZVYyKNBJHkjQ6GD
hTaKNtpAFmAIb4Tyz/UlEV48HwhoJ0AytO8KRO2pmbCEGMOWWZK60mAfRwPRvlfKBkTSrWQuAVgu
vR9OLiYx6KNBhcgCGfWelUHsrRv/GJG6zZptmQ+euUcYxPksT/DrDURrVko79ka26o09PDstEqLv
jv5J1t5z613SfF19cJrMr/Pc1/tbyfphm5WXNOrCDXZhdk6+dzY7pN5498Lr60YlqRHVbGRePW23
SyAEhLKpKxDd2C/xQ4gtOFuSE6OzEyE8qDYSxxg9TKuM1FqfjW4VZyvQfV4LAaysfbGtRU7RCzcj
p5zg+SPLp0Lxdbo0ej5omTngCEZfufXNPoX9WQKP69ufUutzNlZ/dPPwVJnS7roDXsquHhu2Z4dC
2GlpyiyL1+1L239T1D8f3MD2S17tmj2dLRMMsbcl+pWtsXD2XthjJ/HJbKYjta1JbGLahELi0H3r
aaTpsoWNfAHtZ59Ymc+saZZdMGJlz4neIcMUj68wGXC4+5r9o4LZO8pccqdWDkG97E0JkgwZUrbj
c7FvfHjg8+ZNdcigpu40vS3M/uVlF5V10cLvzPNwdZYVh2IkRMvbL8N4m2o7LV139AoMSAaOIGdv
D7oHneV1s5fScszJv2Zn52cy0RzgZLzoeocko1AEjnjcxauGRqOq9m24x/PgR7eHPa+iI5kqkeWB
/XVRkUilJ+jvVcuDYHFPerKxb+ul7xMLf7YF6c3g5oeOFrz46WbI6dspI4lZMfXeF4rYSdO5TvsQ
WLs6+TZOCy5yzjBCP4PoBfmPvZkjSnmYovnDdOzjYUsyRYl7N1LWRYHW7E1cfOnsZ8O4RyojGlpS
kvcoOLn78Pd+8GPl0SwWyVbE9F8b/8xlzck8KN1eLI/xlrXTrkqnNarXbht/USUvaV9HXSWr8VKO
fNHCjXQp6X48GXOoB4yAxqDQgE+2teEKv0uDYm0G9wEFsQPPpeLdiWCyWUg3/B9WHZkkm8BOfQS+
R1eTxCVUWY1muFP6zUll18jekERwrfKLae/KofYs61nSpYXBzh2NJiCoowBX81JTuYJnt3wn97QZ
STY4FnmHVIrXg0kw7jTlteqe8nzhuDt7o4KegV5B4PhoDeXJPLt+BcS7m6Q88t7WP9e73w+/Vp+e
w0Wy5DNvFmZscZcAmIGKZt75FkqF1kbTIfZeDZcmYNe9o+3W9VbbhWDWmSejhCHgWjzxadCCuXH2
mlMDNc0hpo496Onu12/3//yxhpXuHnI68eMfojlBNicY5zaCf27H/y7++vhjtXJXmXt350E797j9
87j1bx8hl3t/3V4/8M6olPlU8MGAqsUPOg9mO+pQNshL5C09Q17tQZoXfzDeedslMpuzftwPQxBL
guDl6MKvTo8uuc8PyWFk8gUbHlx9DHrlLqQbL60w5XXqATSGmmQZZudjpTnoDsZlTPv17e3rrX//
fb35+kt3v64WlvjsvfkxnCNLs5NRRkg1cCIs3d7fs2w0rf8XC0OBFUA12FOYvWdDiXMn39cooGLA
99/u17/dDe7gbReesB/dOMdHqhjIsZ3ZQJTukEeoasXe/ffvP19eXkKIvV/oSBf03hO/5p8wvbpb
edvnP4X3/OcZVVP+/DO61BvF3xZeSR+l4/Mv0kBl2OA4OVVPPaUCjJLBDoGniO2y+wylIxyLEC1u
txAtXp/mj//YNWOzlFRvQexilMIY9JEQRz7BEslQt4Lg8bqpM26Aj5mGJwIk+QcLwez5Jw81fF2o
iWLq/oOtcie2vdj/gkLyg05yyebluTyyOYtnQicZ2rpssAmZh8tPCTwEB/eV0SZwtv/efN083D3c
3a0WFvGsLjcf7OwCacsOUdcEw5yAubtev2y+eZ+WDpWL+105Gt7soLVCRQXHI4bn35Mq4/R82OCp
X5bc5OwxMB/OzCeRz6kU+cPQm7/ebdxPSxbOFAY+LECnSrgLKInmvFOv1/Y5IlCgdMRK3VruW7du
V/4aVohi9evjqPS2Yg8sXL2Xt/+R2dn2T7TgcJgUzAr/SNy31nt7reH6773Ra3zB+A/J0frJ5aYU
dBQNdBTu5iuAgw+VA7TPILjP2J3+wsX0wVJ5tjGPPmx2X9hZBHpO/2dpxTXq33/8xMYRm0fcqFyV
YrOKn/iZP+74+8dm+iBvZbbYxgt7eB6AzlZpTsArlUHZwpbzzx7+54PEz2v/n9tbfIX4FkEiu/q4
SZe+QBMuPZ8XVSZ/TpeoQhwzm5c8J1OsVwBcxJR88NwKqlvBYvuV0X/ybsQx6T+ul4Kas5iG3Jyg
96MXgljtrANSq+pI62zsdi0d/a1JwdRpXScxVlq6BBb/aGg7GeTM2OxUbvZI1UVQp3m3ufsZUTaX
Z7DXub/51eQO/ByKyG3FeF2Gvbl78J52T5vdasXw//x5fCe6263FRnp9vIW39/H19fZx27p/0IF0
35dIVMTOnH0s6FbWRAOGQNfLbOcaSX/IKDWhGJTJQeXlY5KXqwnh5JqUEUSom8ma4l1YZenCIXth
SUy6zCHto8kWEvnZoWQHUikUbhNvgGfJ5RXX+tT/3xCo3d8kWaW4151fHAWzcQIctnjigLSgu3y2
KE6iaQmiRomnNeRfkJvXNz0C96QokJawnIVikfDja9Zms5o7WWIYlczgpoe+p1n1k2neDdkmBujV
3FBevT64j3bRa/ZmB2EJwHvfStiDdmx6C/6gubWdfqY/w12+2z8VbrVJXka///m3dBy8rmAaEf2W
kK8K3nzm4eh9Z2plWgW5Q+th8Rj3P8I9ZcmldKFwhPnYjmx8vDGPbCB5rRz6DhtlEgBRScA6bHsK
Pden8JI7HluZxTcqhf3eLLFySLUXtddWbePLXZ+4irYQfWtnrgiIm81GCRe2dQpYM8+vQhRYiNzA
PudS7UttmNxERi6rIKni/asayNM320mdXay1/Xavj4lftQ1eVKgNXYrNFLgl6ayvWVXID1kAObov
942RboMatXE374fmJhu0ISbZZWo+YmzFu5aaQ+YHZlyhZl1k4e8oqOJ1rQ/jgK6Sqf60uspAbW1M
bsfQhu0kCKvpqXUq5aVo5ORbUJfiEIhq1IlIzN+NhZYAAOjyh+urcGlqFNj06ReiwR94x6k/hVxP
3f+QdmU7buvK9osEaB5eqcF22+7JSQ95EdKdRKJmiZq//i417j2xaV0Te5+XjQ0E6DKpYrFYtWqt
HLK9rjVJdCOZs+rjo+yqqgE8Rytzb7IxrTGVei9IJa66qqgW4CEBWUmQ/8CneXkuQKrB7W05kBd5
6l4ckvsapBw9eTfflUHZE/kb295e6tVVyBnkklsDyq5AxcKgw55ACQ9Ozn/q0ZwBLoltdUhXQ/0I
Ixman8ikxBBDSGU3+aczmV87h1GehR8csE7+Tpfqvu4ohNNd26yB2Uqh2N6Rrm9EgK3l21/EgeXY
gPzBxiwrhvC/KsJncaCCgrGjlwbqk507+FUA7uyDBtKJfbiNVOJsDPDib5RT9Hr7O10FBs4s952y
pFX0uIJZhd3NvStpv6byiOqZ4H66DuGwg6wILrgsDkx5l66PMZS+rWNorTt9g4J1HMf9Eeccc5ud
xLay3tkR9MSr8cMu9O6+GIcKEut9WvnQuZXuoNBoPAKDwCKCLkf+vQFBy2OdSd1H5Uiz4JSuuK62
wCDwH9S8cGQufypEBEHGgMQBs1qDRzGE0IyCC235C9y3Bt4D5H3QYUE1hNdFG4B1HxZ+VFed3Ebx
1cLvO5WwoieNoglsrXxgTMhiqh2AGpAuXlcLdWiAhkCPxRibL34040Nb+kkq2LO173thZtnUM/cF
C2k9JhPK69PGOUUZUd3y2dpnD+EjKIv+FBEk3okaJETyasGFc9UXwAmFacwf4IMtQoeca+laCnRZ
ihUqJ+Ok3+m+5Ccf+tOHcQ9ka++mO4h+dVuosLp0p7nTNtkMIsjwistc/ATuFKWGQ1V7Wja5eDft
I8jZb5/S65IWt0Yu2kEYAIKmDgwYnxp0iENCSU90KGgSGUjSD1OQ4F0/3jl73OeMaRb3SQwPjXfd
scRD0gsP80bvyHxXEOVJ2kyvHUncFwyEvAuWKtpL7pIEil3LdBVLbd6SHTTRbK9/xehJSZTFkdz2
OQ3++V118fW45Dme+rkHIQxCPLrIsuRHo2gkQ7QmLqQk0MFu82VNBVRfzR7TdZVgDevH/O8hWFKP
s/NXV3FWzxPWUBdR4GiYnxhfTdQElOD251m1g4mW5Y0LlnUeG2/0ShX3OezkytNs4Lln/2y1eyeJ
BWFr5TqEdtxfO5wDmg6mrxwIOLgR5jr7IxtepU7kaUtguArDZzY4T0vNUEUvFzbm6DkJwaCS+wV0
0aJh285HtXmixU52fk7/InO5WBrnbmB6dyRqL8FCdzuDuR3Ut6pyr4k+lWgLeaeLS5Q0OywvRCew
emiikWipd9sdRDY4t5vKOczVFjaa6Hm2tyU07XRhJXH19CxSOkhdgTPgW1AdKhugMcGG1U6EHfMc
ug0Bb8gK15K/Y/REpy9NdmIhOuLgb0OLURIlgVedvq87Bj2whRQUTRJ+CLJkdc76Em7f1YFmPfV5
UChRMNZumDuYpRgwf3zISsFZuy7UIgqj+4ZBLngpqCC4L9gasdlMFDkuWuteuKs+ZhSJa+K4GYke
DLc6ys8Y/RSN2aw9Fi7Mch81kbQEu2Bnrrmxgn47BhEhzX50u7f6VO8tAR53LaKcL5J7ZIMZcp6a
BfFM822lg83ftRmoUv3bjrr8Zv6sn1nhGbYaJ7fjdrFiNG9FBR7Kow0kTsoQJ4Mwf7ttbDUlObfG
pSQK5OrnWoU1RqLN6GG+xU0erHukQOhHgyKaqG8RhKji55N214DxzRsatxeNk69e4ue/gstKyhFD
1eB9BRPBww/AEY6Q1nTjk+P/VncY+0PVBCCAbr8fBXF1LSbgtC7jUyAuBzHb5VU0V0pa2jJSwazx
mqYhLZj/RUi3/8dH/xrhfHSYQSfWTFhbG/Sese3uMb/wMz8sErf9Zth2ogxvNQM7XxXnpl2DvjJT
YFDdKFkQbsZv0VP5NoIe3YSQsGiab3UPoSKmIHVHq5SHIw6oATj1ku/RAsnzoU22g+jFuW4CL4KF
sBdfiltQOTTJQBcAqZ4DRofh+zTCiI7gGl8L3YAU/58RHqg12rGVzDOMtNW3sJAI1UQVXsEy+MrG
gDfclOS4gaS6IlQ5mN1dKPoai8deBQ8d6hIQawe/Fc/0kk9oGjpDglUoB3n0uv69twIt3U3Dy+3A
sR7xQZVkgvwXuhFfz6yzNK7TEivCPCtm+t3xE7okqJNbAUI+UU90N7vV0+gywfvpGuGx3DJnNrmj
ZBcq5iqhHuGOgf4n3Q++7c2b8pDd17sWwhjGTvTJFs+63s6/i+Q8LzPaxrR6GMQw7nP+nR7S3eiD
KPT59mauhvy/6/pCPZztpVHR2BwamOkDK+gSwgIDy+nf/zsrXKhPihi0P/Wye5/gcHsKDxBXlDxt
d9uKYMu+LpyztdiRGrbZACvJIdxA2/uVeb1PA9FdvJrnnPkCn+d0it5GyQg7+pOCq7/dQ5iaQDht
MzzdXtDqsT37OFx+P6tWDsIoGDLl7YxZv2YXqt9vm1gL2UiaANNYZAVAJcH5WYfxKLmdae4q2Xsl
3aHo65W9P5nPoRXYziZV/1hyUIokt1fyGViFzN+iRgMdumXlZ5/KiLsQY10Z0u4FpkhbQsNtjepz
KTq3K8+XJSeU0aBwQAnN3xFK1mUMEkm5y8zOL7UaMOzXUn4bypFYoeLbfQimOqnbsCH3ojn9uL27
K5H9wjqXXPRpKks2hfWSjqSw7xVRXWd1H8GgBNUwoLRAQXW5j8D3snawsY8M6XUq/RnHZyk+/mPO
PWT2MPDXDLeONtZa2jgwo0WHKDn08dYQUYusbtWZCa54M6uSDS4AzCqNKtgNmEyq6Nvtj7Fymi4W
wZ0mqYkaFP2xCDReSOn8ifuWGNWP20bWci6ATVEGRyEcI1pfl9eZZ8/MTqVKhZUk0kFJhIJ7nJFC
I0Vxj5Iu7I2GNzO/Kr+P3fdQxC+9EgIvrC/+cmY9lbQ+QQ9wAV0nG+ZYJxBp7yeA2iPNBKdF5i1i
XYXNNrdXvXL3X5jlslmaJRHqqlj0rD2z8JAZx1F515ofmki7+voboiT8JbkC/WDMHnPRKmdDbTIZ
U84Qq4lJ2tX3uSmRTI4FLEjX+wgQNdD6YHOB72tXFZy2q9tiMtEKLBjRu2MFUo0aKFJtJ7cg2Xgs
BkHzaW1hoDaG4AeOMXrw3MIwxmdmVQW5gQxj3sr3NH6W2PvtjyQwwcuqGp1ZOGEJE5XRbRr9TetM
j03ebSMriRJGugAlgNLPwuvER/ZQcVoUv0BTN2PO6Y9dufkfED3smUZaEAP9kI7mCXq129tWr4PH
pVHO7SepsoZhhNHaGnwTgyODKEdfea3CBOQM4RJQv8WtdXmy6raNYgxMw4RffIMEpJsHyabYOYds
xyAu7BZbrXixNpX7NBDnkGycg7G7vcjrWH/5C7ggnOuSWcgUv8DqSSXtDNXvtR6vkZd/bAaonKWL
ZyOXRyi7XCiOV947HcUCu++Gs9fGwJK/gYD/tpVr3C5wJho8BLT0oF4AYuzSjAxNwDrPctQaSP6c
vig9ifxEcVGwJ/SObkKoG2mQaTv2fhTkJ0f47l85DRf2uQNXZ7PKHKQgLgREAsXLAv1duZ8ClWTf
7eMva/Pzl2DBywV2mdBfLJjPtDt5bqD1B4PhD0Mhg+ymL/1eIY5vHLsxUP4kwKQKTF6HZTRKwZmF
JzKCJljfL/c4kSepMUZ4TONJp+Sxvu9PCXhSD2aFxsi8cX4oburVoasZwnfFirOiFAmUDVr5Sw9v
2f6zi8iQJlNJwwhetDArzXX4nMnd/TBLbKfIoUgMe22h59a4859aRjJLGkgTClqnRK9+jkX2TY3e
7VndTu2f29u64jmgy4ScKS6IRU6R39WkikNQSaJLW0buKP8cp46Y1em2kZWIhlH3RWcbU7Jgu+f2
b1TGtrQckOON0K0AXxF4WZ6QAtoCr1wzA/1P3KmWBtb7q89E7RzaxQOKp2jhUiQstqgssJwjzu2h
FQUQOHDtK++LKXZype7BW2iFQTq/xQ2IBOiuwitDCSBihHZrLnL7LybtK5sO+sagCwC7Nd9HjyGD
6sTRwm9b2Wwmsh5Obh7K4eOI8aOUWDF6C5BSrnTXsvvOcwawG2RqYkZu26RFRSS0oRikViT0QOnM
ht0wSPpLHjJk8RTDidsE2JfZ6zUkInJutvGmGzLQ6fdISg6sGboD2vvNfa1MUbevLKo/YvAHEXue
5kBtp3hvqrn8Q51Kez9Sm+06ODBkIBQwFRJ91pXaNdGrbUCO5Zh/crkcg1m3pw8qTQbUDcP8FIOf
4bVK7Q68HOmI0R2LPlV2ZO6rolCh4zk6/Z2emeZbX8f1Rk2nGJexQYvZY30tHcHJ23uznLEIXKgy
2O/VLGGBGinlrjNnZDzNYOWPQ9G08x5SuEP46Eiy9pCMjt27A0gQWzIWcbmzjHh6qbomDizaOxGo
6VrVAyzA3MRUmyneWiXI+KJuSsA3qsbSQwaE4VtazxBpbBkN3dAyanA3S4mn541i3rGk6DCKlsfF
vqjS8g6fUYt8zUmn32qtljlEWNP8G+3UCg0FaF8FBWP0D2vrTA0gMlygLG5Z4Lru6qh7U/WhfS/n
qAclQmwnH0qESdwm6vQR0+aZdtBjhj5jC55UgQOuBQhMLi9iNhihQcP9MvZRh8KBUoC7sJWYp3tx
8kW427sdIFaNAA2z4DWRN/IvP93KINZjA5Mi2U89C7LOMzSBiZUYjsrqXxNcwuHkBTYnARKLjT9S
w/QS0LI1BURMNREyU7QYLqTKZVdWg4TFsGmrNHcM2bbq3t6vlSvCRl0SVxJ4lQ2HB0DQflJ7JN+4
kNIiyI0yyDfmCcNUvh4qm9umrmtqaMpCdxIX4KKpyVdCKczEGHtDFTyfXX1EI0NqN3Mib2hbgRcp
/51Iosr7lSgfPADiuQCu6XgYweu4+6LP6zqOWtwX0gktm+LwVrrWTMAagYGY+35PXfNk3Kd+7XWP
+Ufs20hf1QiI+dsrX7tOgAIFT8YyDIcpgEvPN8LI0oscwV5LAzPSwFUmzNvWnPLcBHfVa0M4lnYL
E04YGB1Rj5P7gc6qRTC4XnjaU72jh4Y4O1GhVLQ07lBD6hpjxAPsRtA5lLIJ0+OC/F5kgcuI20mB
sM3XTYn4yuj9qArKiSu1CUwPasjHIDgDkCNf62vxbiuh7IOcu1SlH1ZvWe9FHKGtVtsFcBDOzLIg
Dx0Qfuq5CSKyNg6p6rWpmv9qIi2B/1K2r+jQ14JIs7b08zSEO/8gIB+HSEcaMnTfJTwFzFiAHFzz
mnMDyw84S0ftpk1LtR7RHR/Ul1QtNrXDXGOq7gpVYEkUZ7igOZYymJAkdDXDim6HaFdk6A60Xisf
41jw6hWZ4nZtVKyoT0O0oMsx9FqTepPuZeWLLtdeIZmC+LkW1MCeoKHoApEHsB9d7mAdlX3HHMTP
oXIpo6SKXU3fOo1GQIc2JKIbYe2DnZvjPhhTUn0qJJibcuC4em+S/4Q96bOX2wFrpf1rg64ZkAVz
gdoa/EB67xhNPFQ9noF+51tb5/Qb6KBPhM4GKALQem/k7bB3ttXb4HiiFs/arYckH2VbKAhfo2bN
buyMzIDtGPPYAHfbQAAqc+nfXqLACv/unIpINumEmyEBG4IdP5r6s9kFt22sfa2zlfDFkXxu5hr8
XwgslWFuBoxZAPqhHDFDogAwFCan/84cd8bopNcZy2BO0z4z8LEj06/CkcTJ6207X8Va/iFxvi7O
6ZM6txVpeYXRn843GbVGMh9QNMMlcLB8QBV6Yt/bAf0QmF2YOa7M4vrEdQ7c6xW9F7iy0ibsFDTl
cBPkhusYz516UsCUElEPqmTtJMasrZ3vBVhtLJUCUHtzS3ViJR6iUseelkUFeUJtX3bdqRvALwbx
mx7wIckR4GHX4hfmzCEaiIwIem7Lv58FZWT0g2YNKnKWQQepsfZopF1IbFrIu8qu3zDtLUJJrVpE
H38BSekgJOAWCS1indUp8kyD2qid5W3T7dKBKj/UNJRit9brMNvkY5cLugIr95uDiQLoFqKyq11d
vPjERWoO6FgXsbEru6MFdcTbPrNyyqHrhh4eRrqBwNC5lYHVWLL1Dm08OU1z35jl2DMbCHqE1Pp9
29JK+3MZj3CAuMB4gqLzFV6a95Nk9hNQpu1m8CMi/QTLYkHA2+OKHjkrB/DS1hJ4zlxEmtNEjRvY
Aml1fp8f7V/QlPC6QA3UBzcm8VH+kAXfaqWCfWmTc0ulrCd1wGFzSz/+Jm9Kgtebtwwba8f4viV3
AOELdvT6411a5DI/SVbGPulmQPWAHf6UXyBc35JpNxHmOX54UtzsrttZ3m2r12fh0ihXAB2YWurl
tCzTOc3SXq/cwcRkHNpDU+LeNrWSeF7Y4ilHy7w3zHaELakgzJexMNdy9VOxT7xH64mBK+O2wdUN
tXDg0KZHU1TnivW23hcLkR+0KDvoqyDCJPq3ehR+t+XPXMTphZQSpUCkDZD40/mHviGNTW6llLlS
z8hkuUb7KFseRUmpY4jTXmdUgdW+0EhEbn21Ps4w5zAq0LCSAWkot+02arIfs99jLHrLXV0InA3O
P1ptKpW8hg1HJcP8NuS7fN7YoNBrLDWYTQHA8apMeGmNz1KMqaFdP8JabvtS59POk4tfUpjsZrWH
1Mt+lAQB8ysnufHx+JylsiuJ0gYfL9shd1DvcohgHdq942eEHhmmMJjmPk/B92zT3w0EJP0CH726
E7gVc0mM4cxhDG02OE/a+pFluW0hyMquTviXBQRpFYUPTGdxd0LfSRBFUROGIcOXLt5Zzr6tX+LM
t0SFIpGhZalnUdoYUe1Alseg/hvEoCcfMZvkQn+kMztBqLxKNLklLQfjzJLZQ2Jo1GFJLj/LgZiW
CyY5IiT0Wf82UJdHywaD0XwPbEoAJMlMAF8ThsIp+oq2Lnjsr5+uvxa4EzzJsTrbJrxvVhIy0Roj
mCXKofqhL9HPjgyPDZbgYvsqcV17/F+b3Im2jTh2ahk2aVG/pqpVghy8qH0UxfKtxSpdA1crhO4I
TdLpnXZ67qYsr/dmhg4BKaikfeRTUX7YTdXcN2ANPVizwV4NQFzeUMLVj1B1ALml7fR0C3Q4hqsL
x/DrrrX/gC15ei7DQf9d6YAzVfWoe5EW0xBjY7W6i9Uq+7QrJz1afdQfwdoZ7ahsji9J2x5Zu/DW
Aus5erWj0c/enqqdnTrGdraY/juWoW6toiyMorlk+Ik2nuTKyjdpbZy0UXK2eqkafiPRxxJ1WcFX
XHV8SBLjcKGgAo3NS3eUCtVqIDrP3Eh512uoKFNiaURPD6Pl377RrrOuxfPPTC0/5dzzm8GxJSlH
OE7UnSkBjWpvK+dd0hNXsfZpXKHN4WeiV/9aWAasfhG613VgqDg3rbshkQodB2ECbgT4kQDqwe5Q
drvGKDYxyOenHLKvrfx6e7Vr+2qj94zaOaqo+leD52yxBXTvusnOmBsynHCMEhhJSuyKfSQQYpGV
f/wQh4lzc1z8CmPLkOQR5lL5aciYz+zvSStqhK2d+HMjXOiyGtuZyx5GovI3FLcpdJuyp7pRSFbu
1dD0bu/gNeHLsqal4A3uMfQR+YIwzeahGqFcgFYS9HvCnwNE9hrH0yAVM3zrJI0wFPxAgOlMLSZC
BC/YtfzEXh7Oy0wl/Ie7eTJJrxIbLR7XUn9hqsyl0GWqBeFsdT/PbHAfrc4NrUnHBh8tVtGlw7yi
6lkJ0oZ3tfuliwDA6yvCAw4SYoAd8UBwW0vLyBhw0gsNM7ex5esfo1EKkqC1awcV2v8zwgPB0wG8
YBIGeEEqzl7iwgiKxhHEEcE6+LaRWc1S0UlYB6soiMMlUk+ta/a/bnvf6vkFnAlMV/j8YMK6DFaO
1jqUgq/d7ZUXEBaoJgBbc+KBpJZYvYghftURzoxxQVhrtVktUxhz+lNoPiqQ1BmMDzsrPcPaxa2g
vru2gQj4UK5EWIKPc0+LsCsqAEc75mpqtYmshiSj4Rci4Og1LHcJ90g//jcD4V1hCmerMRnu6iLy
pWqjj2jmYOjd0N5qmTjSYS6/WxCs7EVRam1553a55RXoFKsdiNvcIpyJgsGpEHdKagnSOJEVLvdF
ebyYyxTXSj35htGhKRbE4e/bPri+hYAYL6psCDJ8MyqqHT0tJhjpklM0b+Th+2xsUhCbhtEmp4HE
Ppr4Ox0ES1vzRkxY/8cq5426pJasGWE1ZD9p/UIV9Lb7vdTvtPSUGiKsw+pGnlnjsoLMogtABdYk
6Z1qn3oK7hdh6rH6zD0zsiz57DaexjKJQsyaukn1FHYPqnM/yhghLO+m2GMRuHVLd4CQWCUJygZr
UeQ85VkWf2a3wlRWNrdIeawm3Mzj6OY0vu+G6L6xpp8Wy4PbDrN8GT49Pj/ZnFNi/hiEHAyXVunc
h2mLxwXQ749J9nHbzFpKdW6Guxu7YZwnfYaZaC62GTiIWN+RRrODKgX1K6C6xfggK60gH1hzlHOr
3G3pAIvlDN1iVX13uj9qe6c6324vTLR/3OeilqMxqJTivLVjRiZnigEnUt8hBrRnyvNtW6vLWeBE
C78ykBac3xfAGre93jN3QPTFgNjdoBvvDRUJuK0uCQXqrysfXI6cmaotE3RlYcbAe80dbeexq/Q/
WlSiSDxubi9pxdtRwFWXewVH1uGhWE1C9bpIm8Y17O2D2qAc199rVCQdsnxnzskvrCwrPjtTxaSX
0A1hmKdsttXckkaUlq24NwygmL8AIFSNT90nc6JTGsKAkTIP4DIyK3pQdt/mBuJiofQZs5wwOxTg
tVeiLtRB0cKDxLOOUjv3oZwwNrWoadHJtpA1ySEZTf3JqmKSFIf2UBnJ0+2PteIYF/b4kBgZCtjL
YE/qQYdEElZus3w3s1SwrutiNNTRzxe2bPf594pNM2MxDCn1rtIB+nVbE6Krfuq8QOxEBXN3lm7H
ZGPMHWk7G4/AWXChrRy181/As0bjYWQMoJ1q3Gk6ZhgkV+1tWmxvb+fa6/bCCJd25FGH19Hy/VJp
8sMR85aJQ+jIDgzSUqmV+B2iSawMpxJPHsEC/x/joJoCuS/YGmTuTKSgt5sGtWtcDTmPUUKN0A4y
+lroJyaVBNTkwFOQRIQSWz0ozl+rnMtKVaYOIPxpUPQPlMgrVBePw0CuN1FJqjwNUlEVfv1D/jXI
+ewQakUuzVhmw461/eCMYPcTPGBWt1IBwgRczOjp6Tq3qEm3wiqqgChZyEbvRycePbmeQj9UtNwb
HWArMckE1sUYM96GPoO2Xy9FZD4rIW55eEBtAYyBGMDhfgOzEEUVR2fQHJJ+2VXtRczoBT6ztpdo
K0CICyS/IBVc/v3sWALzOUnpANHCCE/oMFJddb6PRarHyw/lY/W5Ec4vpQySyHM/NW5RA2icvmXq
Rg49x3KHZiM4fyJT3J61stM0YYb1mKMfQW0WVH7Ga1ydxnbjjFDKqPwsPcbZhyZvZlDvAdqoEUoB
bny//UPW4ur5kjkfbSl6t1mD3yHlUHDTXgp58pB+ksQZ/80XBN8bXqcqgJp8iSLFuLcR1ypWDPT7
VAYT+PcrITnF6nrOrHBpV+yAckbPYCUxck9h3jh92PJdL+8Byw2NfdM3wTTsaXpULHfs3o30Tzh/
sDi4vavLrl050tmv4Lx1qmSwA3YKAhz1rQmfswRCFuJhsUXMBrXRVpC4r54OTMChF60rmKnjLi00
7sNMsmBvnp3Ky5iBxpGl/jRaQ/SQvGaTxf0Img3MNsCMhu94eRCzpI7TKsYGQ1/Aq/3Rg+AOmUCf
nt5DyWE3k9offHqHyebsD7SPA3pIXn9Xfv6g3lNP2eDCfAX+5iBvRQQh63vwnx/GtzzNZoCyyoAf
VtunFEOm2rxLNUEtYu3UgrYVgFaIAaDKwn3XWRumLCu0xs2bl1pGjEi27XRnzL6iipQrVoIqlIz+
muJiEQXP0DhrWE6L/i0aIqkq6jeKLHAhCET+2ZDOsFDm6A8rNUlFbarV2+l8EVx0gfxzTvUeJmiy
M5p9rPtD/jOWQbDpdxh9ZgdlvLt98ta8AASpC8UHpBRRjb10z64p8ilRFi/QA9n2a3pwRCa+WqP8
6VZBhyhDRBxpN4/HgBAgXicJvADqg3csYBvH8dgn3bxOAEpUJPeAsydoceYWYdvSlwR3/lqIOzfP
eYZU5gaElJdNrRpXRpxG9m3pd3T+N3bwnrBBjwjiVB6AaJuDDD0BLHMaH6jp6cmHWT4Y6ulffLAz
K1zAllVpwMQarCTgyzSlrRmBJUwEl7vGQyBqAQakQQEH8+H4/0u3AOapW/TnUbK083tJ3jQQBbdf
wuilm4lmlPvUecxhX7cDJ/Md0UlbM6/KGsrM4BZAU4evYWaTGcVKOTFXHR8YhHhG68mKX43xUy2+
STWJMSZi3tk4FNoDiBpub/DKMYcsy6JZqeKtiwfb5dK7FBPrk2Oi9FcBqK5MRmBYqeB1tnLfQXIN
pXpc6+g+8OSU8qCYadPHrWvENpmpP886aew/HfXZ2BBqC67XlRNwYY4LK2Y85TKdYU4akiCU7KMm
jaTpkdMb4/b27n1dG9xhB7wfiZ8JBZiFBe1y+2JAW5rQyVp3uCtJHAxu6JXEwCi0192VG0iGQ/bC
/7C9mhjPPRBSlguuNu8z99KD5srEem8Ei1/b67MfxN9zgOjqw6zjB0FgTqW/Jyv2EE7jJiN9dKya
6V88iLEBQJ1hwBh0qXze1kdGqVsF7CmYnSQSFF89rPqTvcVbJyXvQ05KC6Ligozma6jvet//muXi
gtr0aAkwmH3J/VEmEUihQDHikHCnP9LDvHWCfg9RAYxzOj9QYc7JT2f3k23DZcYiCtjHfTl7bTC5
oX/bIZQ15wOwEIIcC9EgtGkvHSJqqYxeJX5Y+F0KqkPktZ9dTWxQUUYAbpIKIifID3aiOYy1Y3xu
Vr00i8lOSZk1mI2YBn5sAGFfby/si0Xlesf/LoyLkZo8GH1twcL42XvaVvfpfXmfvLHv1A1PBvou
JDrpbxVSveqH7t3Ffkr+/Jc/gfvoeZUaURblLaQkGOn89kM56F75/TE/fr5XR2MzvIaQnfgpeTYx
vGlvC5xuDaIEX/+7BVx+56hRhN4qtkDaHscHTNO75dYwt/bu863cQLULZH7SD/1kn5yN9TSRX7eX
/wVfu/UFFtc7e+SODcBDOsXyjYcHGzx3/YfiYXaORE+figv6fF9zm5GIGFtWUibw84MHGZh4vOP5
COekIM3I57R1u9BnVWCoFNXxZQ7WQ2NUbo9SdIfOl5y4duvKP2jsj8Lm2+JaVwsHDBooFUg9Afxw
ufCpsirTGrDvc4uHr9aSVNYJgrKr1xtN25XOgw3Oug7QoOJ+tu8r0dt09UwDtoj1Y6ZL5u9ICRQo
pd7B/mDs7cSLQPEKUsfhH0/6Y4YZLOf/McOd4QF0OSqm/RE6JISwujyoivkpNfGz0oaCPPhKoBTB
GrYW+WQQXBsYSL/c0rgAsaCx+JLzEEKXJd6ET7af7cZv9jdlo237PYhrjsWfk/EL9ZoAV0nAvAki
LexVdKrWI+bZT+GW3STMGsDk1brphGPb432KZ2MSYO4jgcGxcTGUvJGD+c7aCQ7UFa4fm4CcZ1Gr
AnD6aih+nBQ5VvQEm9AClmqNG0l1MHKMTzvmM4np9IAC68+21XyVDYJgshawURqH1hCOFvTjuJdI
JjVaXU84VmoExb/fvUi4d+3YYn4GWQmODB463N+XJ8MZouWCVONpAuVtVVrg/lSiLHFZHtX+7a1c
/hp/Qs+tcSlXEtVswjhX62ZtuysaM2iZ5k+YTk4xxD7F77etre4dlrYIx2CinO82MUuJhm4oW4Qc
DFml7DDKmeB1s1boh3LgMsEJcu6lgnp5QKKknKBaU7VuWU4YeCrJHAKP19h+Gpb7vijuQgyjSzrd
Wo1OZgYtacyHDI3mgqNAdFjX4g+Aj+AEQGywrno4KriLtb5rWreQbL8aWwjJQ650yjZjOG4VzFpj
4iawhpNSmm4ua5usm3aFqpDahsyIkRxAqIOZJgyTd6C6DX8kxc8UTS2jq9wizY4TtQcitZBeAuj1
9odae+Fj+MFBfqwZOm4QLnKnOqbMIxm/XKnfrOGgOERt3yt708WP0AYYi70pt4IHzRrS6sImd02a
IVReZAabEUsJBSKk0CQ3GvxckwK5fBido5JlEDkFii3o/kVp78I45zZxFqqglIfxbpC+twzq9PY3
prR+kuVkDGuiTx+CLV47eudbzB+9wjbY2C7LrYDJQ50GdO4pioqm7pmRSYba05qtHCVEw0gBQGYZ
5p4lt8h+D9Pecn4Lfs3aVX3+a7j3EPonWSSP+DUWWH+c8dAC2ZYanjr6c5j6VvhYF2+yhKGG9LXO
fkv2SWB/LaSD7csACwcmr1FNvjy2Rqo0NeSOsf/qtwbZkB6/4AWtqjvDhNZ24KTApIl6uGtPrnOb
XFqqU0WpRr1vXZad4j6w6R0GcoijBf1YkTISRKaV772MhWHUB4UXdNe4IwVuvbiwZKA/cpaRVnJO
dWO71MgwqPWjr0QNz+V7cYH9whp3mJpQacyILjDXIoLTHPPGDUPLK83ndGCgIj7q/5g1EqROQAdZ
iyLxAtvh1gd4pF6kDLmlRTOfNSiX6a9JnpMu105D9ycLI7dPRfiFtXDv4MmGZzywZIDWcn6T6Enf
mgZweAo+o3GvQrRDVQuiN7487NTMl2bQS0qA1/w0upI06a7Wtrddd+VSu/gFnBfF06BJEagpXM0q
3woGSWSnVRvBVbLqPGfL5DZXp4MUlQtskvbRLopAQ2A8NSZ10eUJWv1fYK+wJLTkQL2Bi4uXaLWS
1srHGZ/SobJvqbNr01eF0m9taQdTAq9VKkFKt/z+K3f9a5GX00PapiR9tyA2gecFjQoEmCI3zf5F
9R0LA35ncVVIKHNRXgLf7lAmAPNKeJKB/Gv+Ics/b7vDSlC5MMGF9VDVqkFdsKdyUmxRtCTmGCyw
gyLyxpi6qvR2296qZ4CaCmo3JjrFfB0H2lQAbZY1llSQXtICFj40dINhdq3455x0yxE/s8W5el84
UwPmQBzxuZQfp7Y6OtR86mZnU/VAR2uqdFJ1yoiCai8ZWTY9hqj3+LUR33VZnjy0dp5/v738tRrs
xW/iTobTVxA0o/hNYZ68aCX7kcvVfZaln+HwkqM5l4ahN0jhxkgTMuuQrQ+jT9WEaMzt37GS6l38
DC7elqXRJfYCE2fFPYbh7xSmo1fwYnWCaLNuB8oApoOq8/+Q9mXNbfPAsr8IVQRIEOQrF8mLvMWx
nfiFlTgJwX1ff/1ppu75IkG8YiXnIXlRlYcABgNgpqf7rPN2bvICNSTYiULX0vYiTK4LNFttgvh+
b4WzHYkO2/81pKy1wfsRommY19760GS3N6cWKdFAvIQSFH3pV3BoXVELKg9T62XNW8P6x47bbyVm
mObJfTxpXmRnG2FidXMdfZSy2AWK66Mm8VEad5g4GLgnNtY+E4CHolNlnDYWdTUqHZlTFpUQ0pGa
YbK7Cbnv1ht7rwCe5l88B6sJ+B36GtTS1qCNeT3GgPtVpStFuQuK3OEAXyV04wxZn7w/hpbfj9JQ
RWwG/RQ3APrnPww+P4LrqrN2PPe66UMPho2lWnfUP9aWC8qRtXqQTQR4NzaEruPl6mh2syfogLc1
7/L8LX/o3FH/M6QeHUUmUCTJAFuX0dcGWfNU87IW7On8rZKesJLbcdhftnjeTY04CKC8EAvnBTrF
lWMkCYBc/A3+n7PxaqxGhwJqkIOjNjWK+0QfXWKWO4v/6LpfPP/JQKmOl6Cj5bZndtnGx6z56PG3
KKs6c1YleYbzphni3KlR2/eGSpeeEcnk6vK415b02JSypCUvUis2YCoBH0vaU7AodNfxDLbacYtl
amNUahvr1JUjG4EAdzkFzVqFjL/OrkyxUd9avT0ejUjtXYXXpIUIYAaaZfsuMt5IgS4L3voEpEtp
y9yEAsk2mPtRoF7ax76IUNMzQK05WP7lyV3bnQi2oMpFGzRSpUpiz9KGjlQcbtyEg5sWtWNCyqKx
+WFov0cURF75vHVmrV0dQFUE1ANIBRei0tMtOuCWUksL0VSf9Be77iKnKWJwh9l55VU6A+NcSDc2
65kLIRFMTWBLDY7SraFOeN0Vou7nMXF7JNwr6RDbZ3bg0K3ZPE9OLoaQcllUQdfUL4dIAwoRhijw
stTEs3JEu6Z05vAQ6DtJvoTBS5PvxvyNif1oglj8loy+ZW7sznMPU75DOULaZLS1LsB3mDEoOViw
S+0dOAFRLDZKoAdRejgIaG5Tv4IgnwVYA9lQVzvzK+UDlFjVzABITgwfYFCJBClIF7hGnZxHhZNr
iZ+FgV+jsfOyM595lmJUCUqBXnY8HmC0HaUflzc1uh5TuSP9FdkSgFk1hXQ4g0vpOlOxO01gd6yy
IUZsk8Il4b5kfloDUdd7wVby/SwoLaNCuACvNBRnsFVP94uVFMIIawYlYvthbsG3+Da375cnbt0E
+BYWMUiQ7SsmYmi25hWbE1dOFQAa3kR/peGXyzbOE22/x/HHCDsdh6xlMNfmlLhaIzTQcgdaA9YY
MD2CsDj1TcT4qzCZted8TOMd2LSX/N+UFb4YmvwmSSO+Vapa7pInR7jyQcojHomfuYwMSC5LtB5q
bi1xd7Y8HtwKdKLJJzu6ruxd1OH4FHcRh4rl1gcsBs4/4I+itTLtEAM2ZpHhA5D9clvqZsTXjWtT
u4NiWsGh/ks8GwDjwR2rD2OLj/o82fp7+H+sK+tBJmPiUwUXLrS9bO9nETgs+m5BZHp40wChrndN
vTHidT/7Y1KZcXtIqj5fRLX14D1NPk3lXWb8uuxmqxvzSCVceUAUlTbTcjExR+9a/YHsWmY99DNY
37fI+rcGs/x+dNU0Mii2psWiRx5P90X3Tmxtx2S+cXStBVLULCzkQ3SQLalqJUOdGDX4KLFK5W1Y
7zL6EE1fugj6vPx2CPaXJ29tSMfGlMmjKTfHnsLYEICIPXyCdDVkyr5fNrJ2GB8bUeYtgN/hLIYR
gWDD+rvM3KW422jBxlPg/L4MB8f14jdIGFh2VdbYavNwnhoETrCaOcXH2A/OBBwvp35dMd+Sz6mu
ebQIHVD3dLU36Q9y/AZKqX8Y7p+vUO+UyEL0ESQlQG4dH7Lh28hv9PQ5IBtusjapC2rfwjkBThuV
1dq2ETnNBKSl7XxvJJ5t3ZPRszT38ljW/AOS3mgPAjTfQKLu1OXNspdQWgGBWgOhxd7+CsFCZ4g3
YLG/qzxqWLSAMhP20vt+xmo9DTTWkNmE2K1GYrdLq9Rw9LRA4wqrhsLBrkN7XzGntR+CQ/nOsuYS
gALoid2NpmgAk7ZSq/o5gJcJpeC4CG3mzrHsPCtM2U+tSXns1EE4Mr/guVbtmmkqSt+wsrY99L0+
avs04yPOg9ooDc/QwcD3D4sFaDHSxjoKAWc5+RTFNtJFICOtKPPywM+oMxqW000buf9lu55NJEdZ
EpUNivvVEiuPIlRZLqpNAhNZgTd5V8biV1ryrf6bVSPA9dsLkFs/IwsIIIZJwFmKq2bR3LbQrAcZ
9saxsebcILeDvDNgj+iIVc5Js5ddNc8RePxalnjj+F4DGmWOHM0F1Va2cW04yIgAXrlkYIDfOJ2z
QBtAIIbuEMALMscqnvp0gzZv1QAEE0D0poODXr1rgV+FkzTFYICndxhesu3H5U26boBDFQoPO9RF
lNmyIW4V2gbU7uZB/LBTzbVquZWiOu/ORmwFkBegaPDxcdBkn05TUbOsqmM828Ym2NPItxneEZlH
TE/nr2E8eBU55NbS676Rt1of3R/Dy+9HPt2XIVpq0gSE9FX+DUQjrhGyjW2z5m7HY1MOKNqkFqjc
MTY02wJM7OmjTyy+m/jGabtES3V7grUUjI2moLjeKwsF5LewkMcAe7+ggSurj3HBkgxvdR8/2iP6
eIw8PWgoh172j9XhGYitwHnAR9QnfwbWtRY01uBm7U2JSrvuJbH4nhZo1yE/LptaPS/QEvYb3g6S
c2UzVdJgwCkj0JHKvh8i5tJBP7Rh4l82szYi68iM8u5LGwM6aIB3ulMAKKM+oNUc7EiRHT7EXXr1
f7OlHIFGAsYp8MWB3DP/aqW3eXKXlvddvvVYOitMY38hboOXCC3S4NFRzIRZNDU6zipU3OKfXRO7
ldY5IpVOhwbKTNaPSZ56RfU9qrd0vNe3Ns72hRgPOsBqA54WZFluFhVGWOquGRxE8TCZ9zK6ZvrP
orri/Imwz6LfmNfFFc42wyJhAR1NzcBL93RfG1EBjUEOrzRr+ciAzc1/VOMeclx7Y9hdXsLVEAKZ
S4R35ILA8X5qqjB6KSoGU1Wro3xLa+B8N6v8W0aU11WsiRy+DyPRkLwOgfZZgKHu8jhWpwxn1W/2
YciVKeMgk7DHmeAkmUj3swohyzFMKDHaV9bwXtX9xqwtm+hsgY6sKQPSNTytUMUE1TKdcZHWOh+J
LgiJf7MkeQt6+57yt8vjW81iAf4PBVy0A1hUBW5xoZMsIjBZyPJpQMaXltGLAB0e+god8LF6PKde
m5dQadO/6Pbksc7wOqv0Rb3V97A+138+ZZmdo2Mn6GP0alU4dmw+uBVEXu37tvI75GzTLfjoykRD
DJciVYmTgZ5BwpuazVUWwHPC0fLKZg/NH8mRhYbCofVOtoCFW9aUZY06q+3nDBTMZhI45vxShV/G
kDl2gieTfWNutYqvhGp0OZkYGOBhuDgoca0paz6zAZTMgos9si0d+cHbT9a8RUm/crYK3OLwgFhq
W2cYOGMEZVydgWM64V/y+rM5XHFykxuAv0EeBS3MXfm3ZS7gCtFQDOplnOYC5+qpg1hZp4ESElEz
nR+hmS7z8Zb5113s922z0USx4otAESDvCJAfZPTU9iONmHWolThVmw4KNLhXOGOXwEdQ7AkS8Wga
0d8/+2AQ2MZFZEhDwfl0bHMIhvqE4DCKB7bviOW0SCQP2GeX9/uabxyZURXu6oaVvF3MBHgWxc0d
KqBByXYj24hkaycc2P4gG861RRHu9+9Hm7myedeW89IGXdbMtYEmTpw2Z5BaTI0nMjbRkxVN+kdQ
magA5UWyk7HZQVVBmnm1MbVrWTiQ5NnApi6CheAqOZ1bIi2WtRbAoHN8gNwRyj7ArQfL3d3R9R3R
ENCQxbarb5fnem3bH5tdjq+jKZAARoy9BLXuOJKnqsBGlOZrIa09sefHSkDNLC+8yybXtuSxSeW4
AoyPChA14EQc3yPtfWC7dEbpsLvhmhvaDYStN+Z2a4xKaJuboIoKEwaLiThd+lbNLxk6elgRu0P2
TuXV5fGdY0KWEHC0lMq7gQdjoDe5DoJM9nMs/bHfM+M6tA/CvhbGg92+dNmuAvKOx9dDsPFEXo0J
lmnaEAK2l87A0/XshnYuwgVT3GrAGTdXrQCe0HK1PnSGZqO2sz5Q5BSAEwe0EGjdU2NJOAY9iTCx
ullqbgvsjT8MU+S3mQHgHQ0+jDAu/UQO7AbN+88E9BHeIFrwU1epjUNcbgE01kYPcDdYcsHdhae1
EqDsoaxinoP9vgwsX/Dy1oj3kMSySLKvQHt8eZ3Z4jfKTQiyWf9ZUzN6RayHbQkIJdBVDx1FE09V
o5+sfULwcmVheEMWe3nN7iq5K6nHXHFtRp/L+IAgTbJPGshIHkePeDTe+LCVKye+a6k+oi4FVJsa
SvSGIKWGWRhRjUqq8gFHw/Xlsa+FaDRLAoyF/MIixXS68uChkuAbWKJVEonEm4C/qkGdDcxjPVfR
Lhrt9vnvLaIrAXB29EcjJaP4GvTOJsPKwb0/R3X80IUN8mTanNxVPY28IGwb5+/t2ehrNbCXUBRX
KVOnRT1zRDO7Cy0226EheZ/T+Sai7CGVwYat1eB/PJ3LdB9FYaODOA+u1bhT27FbVN/67sWc/YGi
Uvw2srtM4j7/9fL4Vp0E8QGOgL1iqM1RmUbCJK6xgumA9sesOQzBVgPCqpMAT4D8JrJD4N86HRUN
aDKDGRb9Dc1BS28FeoPY3h6eLg9kdc9jjQBboOjHUSUWrUKvK3NRvCjD/DHRyQ208p4nK/LDrruX
0EG/bG513gQud2j3BmhKpSPU2nBoMxubfkGn3TZmYR/M2Xq9bGTZPmeR5ciI4g9gXWW67BeBCz56
NgA8JIbCJ/t22cq62y28ayj2CugwKwuU4k6Zx4mJF76RPdUDdWO7vI4GeZVz5tVE23WlfTvwn8L+
p+sOsp4CgQrOd6bMDMy0tIMIwkCi0702+koBfZc12/UyAINKts/4+1CM+5D+Q2lr4SNmIPxBZyA6
Y06dEmkTToaKINnWEC/ormecRPLnxsQuwUhdv2MjixMd7+dxbrRBwkhPbNsZy9gdQ+KnkPZroaFY
9ON+RoY0j+2nUdgRett//B8/QInPBepuJM3wASHJdka+F/PXMLg3pn3bhH5XPzHts6X/QqHyst21
zXE8bsVv0T2jW5mOIM3jYkf0vWWO3mULa3e5RY966QsCSYbaVlqHNNSbZsL2G3JXpz7tX2KyN8hV
B6KtNNriWFg+WF1IJKKAJoUAL0We6HQh+Rwww5IIYZQChTC4cWu4TfxekMi/PK61mTs2pNxRm5Ln
IeAQ6BYo82doiHzW879mgMOdANVPHKDmwjig9ipERpDqVo/bmmy/WKg3VJA//4eb9rGJZZRHfs+1
Nq2y31f74QWnl4hyB+9Xt4MQSvVY0Y34tbo4RwNSnNxObK2KAizOlNzQuneJKJ3BQvfn1oVqy5Di
1iOJWdcnmLk4uKHWS5/e1c0nITfuVMvnqr6GMgJqZGitXXiDTydvjGdrNhcduDC1CoDpv5ZlBem5
/OnvPQ1QfWxTHJiQDFZcOpAanw2B0GAlsXGrgQTZCVsav1y2spazA+U7kApoF2YQrVAWR2tjkXcD
8klRR967St8ztHSRSHMnDuaqUR6G5rs+gOFiqnd2F/ohtpRVhm4K9sONT1lGpE4sxIv1haUPaEMV
OqGX5oD8eoaQP7cGFBD60UmgaFkbhVNMIL0lNvB3lWOXQCDGs1uAz27jC5bdq3wBCvLoEjJwk8Sk
K5MhUQCksYVEQ4aR1sCoD3bpmFXqdMYvkZJrQwdpbA5IQNj11wGjIA+tN77hLHCi0CiWTnTUE3Du
qp8g8gHi2nOXu9D1RNnbk/JTM6EnqkBm7EOiUfXykM+2zG9znCPWmBic6swT7ucpE4jRcQghjP6+
HGKnj554sgXVPbv+LYY4pFEWiV4kiRV3ngEqZ1oGQ036xrM7ku5qyDnntl8NWzSyq1N4ZGpZ5aPo
loOIX4zLuTMRlOOYw7LOT9ObEFWKJDnwrQLM2ZGgjEy5qeiRLsHnt0whwAmJDG7DYdhKVWwNSQnY
GXokIgPbFIq977n5aaJIsYPDaLpp45t63iUDCj9OWl618RXhk2tGL4P9yWwfJzNxGvL5ss+cIwOV
ESvbBFG2KDQDX4Ng3tW3aAJxIJ7u9OiqK81bO6gdpu1w65a5v9mBe54MXIwjs4mrNXIZ1FQciZhV
EloNxK0CsB0nUDwEyOSeIN1n0WQ/2ejkzmtvrN9zO4VsZpBtLcVZlFrsI0oA1wBKJbDgnXpXz7Vp
iMgCQaLmtY76ZQ1QTd69aGYPHVf9ihgQwM6Cb4ZZfzG0DTDCebiGdVAKQKYDchMML6lT64Xe9WZq
YfT98DbkphcwAKGszOVh9RrY7FoUwi9BIWlNYJbkyZdhyP3AbA91hn6Ry26wFjqOP0XZZjzgOigB
MBF4d5eh9DX7pw6FuCr8lxk/NqTMONrBNKjgwlAlSjdNXnVrz7QSKPTPJrS/CNRloQcWl4+63Gw2
Pyvr/p7uReUPmF4NojOn021rbdJXNqZ7kSHWS5+bP3TtCTjsRYYgiR/kdJ8x/1/m9Y/NJRYcha/Z
wM7qKthENnSufIbUduqZcTbs6zQav/Z2OXy6bHEtumCg/41SScfJGRQwPYVFbvyIyW1SOiQA3dXo
6tpdnP71/fZkTtECfDq+gFZTzEosp8iLm6horsoGFHZbrepr582fMZ2BNfq57lJjGdM0grwhqK5o
J+7y6DmzMcx5C4W0GhItCmgNWCMgOqn2wqa4VBSdBgm8hQNNzq6mPXEDEmfis2V+j5dWDdBMGF+K
4KH76xLd7/n8z7Ta2dSMhCfWBNNtNe6Qpc+6zsv0EJI3W3F/dTcsrSdYNEh1qfAQUY9krhksZcWr
DHb1tLCbMG0AI9VNGntiductmMFquMdd7D+bym4Q85zmtIBNdI47idilmuGS4GDFO8JvzWo/B75J
vGjrzXKeM19m9ciusiei3iJdSmE3z3q3tq/r9h5cUMRw2+GQdY5GWi9Id1CH7ZgTmFt7ZDW2Qm0H
+ApADpG6P90jtImnxM6MfGnxeYEq1FM0DO4gX1OyxWix/KWTK+8yziNLypupHftUGwdYKlCfL6X0
9D7alST/h6C2KKYC6gpuIrzSTwdU0H5EBYIu11r+pQknw7FChNHcMN4T2m0UPNZmb4FeL88ndGGo
fmpVdUaJRqB/yXIXRR7HbiXA+tVTYHQbL+m16Ts2pbinjib0UA9hSpKs9hIdGEF0v5leaW6hz87h
0VipY1PKFAqk4vo+g6kiv23YO7MfTSCZqoMsP5LZ09GkTl9pcMX6tyL5RMd7e+t5vRZSjz5AraPk
Y2U2rYUP6IofWXajWQewK7kWe8z+QdblZKxqD01fBUZjh2HhNrP4lcjXBIK0hdl7JQkhTCZ3vZHu
L5+Bqwu5IDwNcHRylM9PHZTEJkmaPsBC5vzabrqXrpRe1W8RCK665pEZ5dKkWzKNqAEzuETetoWx
m2EiGvlVnbEN2MHKqc5xGHE8Z/G6o+ocAmj0/5ZL2EPjp4Fhe4MGgo86FI9xSzSP1yMYK/um3rhO
rDyIuMaBRkORfJHyWKb66AKTl50ps0wWLi8i8knvMgF8n9VvLNji7krgQm4RiLsFlG0ZurId5koP
ikzHuzirXk3ol0aHaXaa4N2yJycFHQ+tt3Dua+PigKiA/xpoNFRST8dVFT2QHJVWuBGIl3RUatOu
d7pZuFMH0fCBX9ls9iNmgBGHXOvgqxMi9Hkb7dsZWYxwuI/ywQvMwZ9N8VkroN1opfvUTnYxeGvK
3AbLc+Jd9uoVd0NdEZQPC0oPeSTlk6dxSKuxpIWbN41XBriMgJk7/pG1T5ftrPkasvQLRxikC4E8
OZ0a0eckSiAu4ILBnjPoYMvrcPjMEjyJ2iuBffx/M6dE3YLWsybmxVz4UtjSofZ93D/I4CUfFplx
57K18/oLeiggOgxhELSn6MhNnY4uKytoY2hmAZopL7XQPd06cUK9hr1GltPw67m4K7ZqjWsrBy5C
JEuWkAQ03anNkHV8lCmo4/vaa4FRAKNTPn0etHpjKleCOjiF/thRAlKY2YNZUWwjUIb1AJCZDieG
Q2c3LbfUs9buVEtkRZ0RXJN4bijzOIUjejRAtuYK+jgaj2R0Gd7PLHK7tnc4Ol6pV5S72grcGDWJ
/uc/LKNYaC5NsIMjyag4aWaK2Mwgr7U4aat9JNU71GtYD11PEEVkztzt03FjX6yFjGOTiqPKNhjz
xsQqmuhzAT3/M1jKNqLt6gIejUqJg1DimQbewwSp5AGt4TsSVru+ju54kr71ctrAza1dyLHF/5tF
FfXFIJBTWi1mUVTDj1o+iFRD0274gBTYTal3zyQEjTbylK3xpbG27sVr76wT68q2sAtwOZY2Riub
66Tyq3h0hvIT6X6AzduSh6J8RpN4rX8ujY075brzHo1b2SgRAWHUBF4gt65ij9SmM7fywM34oTaL
l6aEVuvwadLlnoQ9APrPk/5KN7UXNydfSYUkujkVEBpFIrP6kQZPXTV4re2CM6ev3LS/Ri2K6m/N
lkrhaiwC2wDK6FClBZX6aSyCPjDYRwxYldTL22fRPAbDLs43HHntDEGt43+tGEpeIImDriAcVriB
M73D6bqb6RXj7wwQ0OHz5WCwcntATgANXeBQMFFSV4YUiSmH3gxCkW29kDzZm+XrZJPnWgM8qDAP
MWdOyuUG6GvDqPpSR52bkqGF0b7wiv4Fncsx3pMSbUXaQYSRY241oy4BVbkjgVBXcJwhyFdy9VIL
dlg7ZDVuLBl9KltkwuvrqZfO5alc8Y4TI8rG4JmZBS3g5uD3eGwX9VvbRUcWpm/jpNoajOL7EbFo
IcrFjvVd1gNS4aBK2IITrURTUwNmdnmi/sbmnbp6Xk12mghcmADqMNJXu/Ct2Z/QgRiXW4uzOm8A
NuB4Ry4FD+NTUzaLgqTQYKoMHub+ZzU8i/CZt3//CsCA/lhZTqijy/icoKAE8nAcDwJ50hSkob4Z
QCb8a6hXaBveuG+uXZXQggKQD4A3kKNT91VtoaLEFnMie6jD74MOqXX2Cho6MV/RwR+6Pdnyi7Ul
W0oCaBiGYso5J2RhWUa6XAZT3noRBDJt4RdQrbQOlRFtjG9tBwtEQTSi4EoGKYnT2bQaWbDAgq0i
k06RXNv0RRZfLOhJ8PZj1lEz3Drx1rwE7mFZ6DpD3UyFSk6VmaI9Dxah8AAa1wANI+GBzoHHUvoP
G/nIlPq+R8kh4VWymELXQjImV4S96Xx25sJ6vBwyznlXUOFdKG/RLgVmGVPtWWpCFpQjtAXcqa3T
H3kQQue+pOTLwJryuREs4P5UpCFATTI9pPMsDuYE3PUeyDJ5XYGrJHOYMRf0sc8z2vmQg6h6T9Oz
fuP+tnImofcBvOjg0IXkizr7JR/HppsEBJxQjUVu1WweedFDBBBCA4V0hvrr5YlZ82UBRkXdXjpo
DFuJpaHZQaajgT3ZQpGn8HX764jruKk9WpHc8OXVsaHqawDbpaERePmWo8hAjLro9GVsc1VTwBfl
5DNR3tVhOXvDXN5HfdPvBzP8dXmIayECmFcGZBe6aoFpU14BQQmg6pC0JfS/vjLjjtnoCzKfSvbE
2OjJ8aYxfJTvLhtdGeuJzWWXHY3VEHPdG1ZTuiRFgTCdvWz6tiTsOKiC23TCv37rvrgEVuXsPTGp
TO84DeEojMUkSEaLXWHsgWxe6pVUXJW0dSIwgIZ3SMq01S4vn0r79V+GDPZz9I1ig6mRGOd8mfYp
SKA17a4svAZdOy1qWICrIqcdbjUYs7XhUnS44GmHBMBZFJapXkVxDPkeXpvBq4WOr08iNOjzHI2M
unqftl/BgJ9cMSPjvyre2d/sUfZ+03c6kEAo5F2TMRJvRTnJGaRWmfXJihOe7ElhDINnVr2Uft2b
yRuXYErITL3xYlLTX+GsI4tFaUj/5bmKFfxvBtXrWhJVSRlQOGqsSRfEYhAqnvrrroJaHhDA6PII
zNdSu0IlKzN/QL5hIxz/fzbKH/vKYQO6EjuzQqxgOF/HYGaK3gBQDIHMiV6kfjXyLyVony87zcod
62TISvwBHRby94vTMPYk+58ayCm6jf2/coSemFCuPWXfp/OoYVYl+HsKwDM0uuOortrZVTZ79eKs
/uVBrQRVkLxDmQjqRGjcVqEnZAAicNbn0p3tm8nytN4C0/v3KNgv3O5/b2pRkIBkjgHeA3XT2XVm
BFM4lO5I3ovc4+i4tBJfZ2AHn7cQNUvMUgLMwk67cOTjWnCWITJaaHKyZoQySIaCX37ATd+P44++
uro8pjU/BDk9XmYI17j2qFoDtNdACZnS0jU6LpCJEhDLcIzUkN7QtMXsTI3GpAMGs/zQQ8c+8gRa
w2qvCsdsIwW7tpLHX7KE+aMwDr0DQ+t1rXQjOT4180cRfWlRcpwSVF3mLUnB1fkFYSR6hECzBZKW
U2MgBAnruMOw07lZdGkJGNdp/qWwxReSAolweZbXdh4FsTAabEDVAtLIU2t9KAMrn2Jsiyq/R2vQ
AUqDoLfaouxfmUGMB9x6gI7gZFAfHZqhWS2dkxLlVExZ4GjsGeVTOwHGb+PqtLbPoScD0TW8sCmQ
wMqA8hy9NVFWulYF+rrXcoodrQHFGwpx4z4r5DWi/+UpXMuO4BGA3gLQbkLaQW1WtUhdlxUtcAZp
v7Rkj9u6Q0FXmGZuP0Lh1/5aFK+h/gqR6g3Dq7P6x7Aq2jyWXaK1OgwbpHerzpuBWY/tRx58Y2nv
VMMuCm7sCqrRV5HtNsZjLb5E4de5uG+2nHYNIHQ8B2qwG1t0xHQmPoUQqHRiXw4UECmwKGnfYgEO
x/qKZYdw9iCkGxKXl26QbzVEr7kyUipAcqLmgPKPsnGEDuJTQwdPbWDZfswfpDQdrdi4Ka9FJbzE
sGVAPY4bo9rkykTLssCEFTCMQps7Zd+CbG8tjlzv4ummjnvXFN1GfD9zamCzjyGqyy3oKACZdpVm
AnIc4GlMvLzbJeI273eg4XLCTPMBi0P33kZgOAtDisllto9M8mDArSoEU5Rdj7uo/d5E+2LQvbn9
vuHEy9l+cp4ohpYPOTYE2u5IUIxt4mAFysfcKQfhmaK+CVtcNHDD9ET7XZ+T/QIqiyEUlepbmLLz
Lax8hBIGjaRn1rBMcJMB0MhAJpE5hvVz5h+V+X2Sdy3QPImxb7qNtPbZA+G3XXRiggZ0oXlSZtnS
J5mAOgqgexpfhcJ27CI4sPi5tbwYAJ5+4+11FjAUc8pcVwX6aAjoYtxQzm/5VPm9Yd5EkeYEtvVO
7V+Xl3bVhTj2yXKSofNKCcVRG8U2Hj9oru8sb6pQZLmftX08bQWf1VGhy1AHenlFZ1NGc9EZEexU
2fOyJ/pqD0kiz6rurK2e1lVTNvhwUOAGYluNMWWdSbOOK2DFNepq4ZVOvAyq0sG3SN/IVax5xsKt
wjmY2tCtqXhkNFlj24HCCNIRfstxBXjqkwfNHFDEOjR/LeUMvzg2plxwaJQASSlgLO+bHPqSVHOI
ZbTXrNPbDRc8i9KKqSXUHW33JJkrI6MwpQ/3YvpIySPaNDdsrDmeDU9guD0ZAsDVUxu0AXQTQgro
+YNIYtKhDMaYUzICQM6GpdXRHFlagtvRaGJ0ss52AUth2zpER/k/uO/7jTNnLfofD0fZR3HVG1qR
wwg3IqfSPzVV5FCOpNTnbKqcZnyotoS3VifwqLtVcT6cNWGXT+huHeW9UexK7TpKP7N444hZcfEF
0Aw1Y5QgcCdUrIwl8vXl0vYgjF9M+Kg4l/y6B7m0Jj76TerDla27NBoAt4FuXWT/FMfDk6UAqkdD
kwXv8ZYlO7xtPhvmeAVq3tssNLfSmgaWXjnXADuD9y1s7EijKqs203rsdB1zCMZFfzAtH5wCl+Pr
ivMt/IdosF+emIaaSQO2Ip1qpDgAAnsvw3vUmJ043agdbdlQIoORRprIkMAH0wQkr6z3RJADhBV2
l0ey4m8nI1HWZogSvHpKeEIdI1fUuGl1HenPtN0Skr9sB6DZ0+06hz3eJzNGAyZjp9AewFbV4e0T
blFK8LXFRxMl6hH4D2JvyuIzUMBUeo0+xLkGU6HT1RNktKRBbY+QrAHDQYEeWj/rKtsPQCFwLYdx
uB7BMXUTRnp+ZYBOGMyCJp69QDtJL4lIs5+ljHew1v0ENbYGvUw82R6t1g4yP6ljdFBH4xwKJ5sS
sLK22HXiqgPNBIj9CsjmJWnJgLGYx7dgmLWvcdiEBzsqp/cxTEXwlA82euSNOJ4/DZoIIdFCzR9B
lECIIWUZ84jV5/uyLPMBjIrhAAXise6CfR20oj/YdUKqnd4kVO5pGMq3GsiAN1JXEFfIi0J+LSeL
Rg4JgyyHuh6wDyBsyXdDXMf2RkBeiynAZuGVjC5GJEKU0D+XOBEyinbvIG+9lu9rXORKAzIIh9Lw
kd277Ldru+PYmhL+w7iLACqHNYASwBUExvgWDSFoBL1sZs1tj80o3tQkMzxnghmq/6DZUxJ86ruP
aot4Ze0SbCFli75rXNdsXD1Od0cdcGnrEv3eTfVR6h7L9rrxkMjY1ctbEu9B8GZXj6a58WDfNLuM
/ugMHVoZprgZoxta/9H33CmyTyk09sze5+jw0YyHhvht5JItxt1zZCtDlhUpCUROUIIAXndq2Kpm
CJ0ZUOPoRPRhFO9zP+5AWxf2L13S3Jjh5FsdFGATfj2C9zpBMdEE6EoWN5Mu9pdXeOVwOvkUZQ7a
2krBl4FPMQZqosbDPcJLkMq2IVCvyTUrso19snKnwMBxOC10rBqw3qdjD8wgj4xsyID0Np+LFPVm
q0xcngX3HSl+gRvhqpma59KwflweKD3foCBG0EG6BTA/qL1MxZdFyEUz2l3mmtMLL7WdpNmrPUAd
Kk6fbWROQktzU6QzaFM7VI6PkBRzWh49t+zZ6OK7gH4ekQQj+hbP+fkK4KoIQQYdaSOLg0b2dEI4
7wCTFADeE1rumxFlGtBbW+YukplD0nFjR69aY9htqOWil0zlFkRiIZZJDVw6EE3elAuHmyCLmwqP
haDX3NrZa1TJx6ttKecez2gyENojIVXM14GWgrDEAjy2JUZ7l48iAr1h2xCopaAGeJNIEtxqIo0i
UDs28lcw6Rpx28SkYGPI+keNTfFVnAEW4RgkSZkzdUH7VSZ8fO3D/yHty3rcRpogfxEBnkXytXjp
aEmtvu0Xwm27ed83f/0GG7sYqUSo4G+NmRfPQMm6srIyIyPA3ERjNax24dBrO4idpo9ijAAoDwrO
A2nNbyAqRlYRrNkawCbM8Y2DuWnDfgTdn9D3SPp0B9FoNLhi9Qdgu4lT18kLWoYftdSbqwT65SOv
pnDjl5EBBycrlBBEXDgIZa/3jD8Hc6aHugBR3xzKXa45dBRVokrd3j80N9HEtx1k9oFxQF2GRRCi
jtqEcgQ7dfmSKplVl5w65fKhV7EqY4DZ/CRppzkrFgPjM/aFJJ3D0fn/GwPjcFptUuKkhQkjDFyt
8yF3xmPa50wTCxEsJDSrZcs0Ncj8qcGbaHLWYX2aFhVJQElxaTBe2h9l0gPjiTHEzZL8q+snmfx7
SAGyPqCmFnJHkOgx/hFkv7OgRGK2dHa8KwD2mY3+RiQeKejN1sXdJ393vCOBBhIjNk4a4pFoFTzC
NKDuCWIVaEl0oZehofX+uq84/IVNACTqIDwEUIbNDDcS6mCSMUF4W/4xImmifgCGVkt2Nu968VXt
XL+jYbhRIFSVgi5eVE5ptA2DjQjRY/zd/a+5WUFE3oClgdYP8stLq8D1iRXTeBbgkxBWaxl6mTcd
OvW4zn3F3WLlEAwgI47mPOSkr60IqYm3WDinlu0eTi/LnyePUmtnPU90E9LNhvNIu11MiI1rwCGB
ux0ukfVDXdjrygjKOFRswagR2SPAi/LbyJN/uTlfAItdmmG2P146StUUMJONHR3U42QmnOVZuRZh
AU90gLTBT8Y6Oi2dIJWnwQIajp1JfM1nGwTGXjo7fs45y2uDUeCzlxZb4FBYphhCZh9bAXFIYsbt
Y5tHoLhqIQh7f7+tXFKLrgQBJw30qmXwtF5vBVCSKWotVpkV5GaA5A1UuyJ9PoGFgvpF6JSzSOPp
c+wzN23AJKk9c+wvN/uVZ8eaXdpn1gz0ClpP2hqKcxCp6StUhSZhoooUHmf/q24idwKwiy4klyMv
/bu2mODGQXiJGAf3M+PxiwJ8fnPeINIDo0XUH1ANWh4T/rifk3+Gqy3D/M8WiyGLBqBDwgi2lBki
zZJhFeNeifYG72G/OiZNQVIWyCUIjzPeOQkJqiKAiaCfsKWSWIBr2+2mY9r+zAWPs3SLC75Zugtb
jBcZe7XpEh22kOfBG/avKOENuyF+Yan654zSSKS6xSIH/XLf8MoYkbUA1SiOIeBSbBOobBpRo6tF
DvbLryAXqJwjqILwSrzTzZgTFazaQkYO2wMJaPy5Ph7CUGd53JW5ZQJtLameLHtiqQFl39H238ma
QBANqBCsQOcaxHPXtsp2quRgqmCr8Yh0mBMTuVMJ/Rec+buthcKpXBpizlypTDVJRxjqsn0SHubS
G5U/suGMC4gBfBX5HtU6UX4riq3ROF3CeVAv54rZNyqedpKBWxfNV2xaNdfMNMDjDUwV2gAmSUhG
RcQaFq4l/RkK0Gh++ZPwukRXbqArm8y9qsCbypkKm7OaumbsSpm/0ZWd1hoch8obHONUyqrV4nIE
m70C/JZBQL2oT7RLfkuab7dqb0WiGxk/7h+I5ePvTCjbIYBYYlogL8Cv6UhP79rGntWfc6MiKWaN
cb39d2uXD9HlyFykQ6ZR7KHsgKehUUSOAu2jpH4QkBRP0GZfdQPo4njVZVmUb0aIUokBoKmGgjaY
oplZnZM2nKVOCi2hzKXB69PS/5iDphtdUtS64Q5T2vQ0LwVT8KYkNfe1EDSFndQhen8zMHoaQqlu
U9HXo+M8BMZXXkjyZ1cL/k6ISLCd0kl3x0yPXgyglJyxKdL6eZ7n0dPzqnwUBYPsgbRVP/Khqr3C
LKGdq7Wl71uFNok/o7GNfhIphhbhUArkHVn13LcNNZdF2sp52zl92YPQtoqMXvHIIKjPQxJ35ikx
8yK20QfZ5nTWx9G3AwX/KxCQGZHcLImND7lDa7FdIClZO106zZ1L/Mz8WxbomNy0gRYUju8LquKY
kyiNXp2IMTovG6SzofTWoCKd91VZuUGVjdpW0NXeeJJNqMtSP5LGcav6ma5DF73Jkp0IWi1MXxdU
4H5VRi8OVbM9+VEatFuSgsCkNckEE+aY/QghXHQagJhRLXBVoGEsN9LGmmVj8u3SEFAFz8oJolia
4YOmeA7SxEqzdNS9TFF9B/QsYWjlQ6A/xEUFrC1yEMglg48Xob6GiwWChKk6/WlnUVsIfAhES8oe
6peP4QDo4XaKxRYakLlu1jQSpvS5GExykuVyjJwRTNcHeRJ8gM/DdJRcuTKFnpJIzX/0ihZBTxFU
IZo1zbPkNs2kfCKvRYxzag7g8mrDGB+sNU3rqDPQum6cisj+oIGjPKG1Mu9e5mIsOiszy7xyTD0z
m21btuKnKHWTJ/ohOrK1KQ6QWK5jfdjXcW38CNVAT8C+FgyeOIO2aoPAT3lFBSaqrDgr2nM/lEpt
dwUIds1Wr4HckIX891Bqw58+JNVHMQ3iQUXKY1Npgb7vhCQDFXTQ67o9mL2R0VAk89ZMS+ElgZr1
kzn2gNuAy1i3lSys9moXxGC+SHX5GRjx2vUreZqddirQwdEMQfKG1tHqsS6UlKDUPjQbI+6hetMA
Yh/THL3Yv7QsGn8XldAYaA1qZm+hOvKpooOc3o5Hk0BEINarECVuaMAYwpT/yuY42ZBYUN4qqTM1
dIj6xV/kcBvVgoQTWIHCIpshTzXov4JQk2fQIfrFOaq10qsNTa4cKdT1U2Xm8kRRT0CvcB+ZyOl0
YoD+4TxLB+QeFT/+ZQiS3Hl1h62J3Q2PnpAuH1xg5BeWNCnKD2nW+gPFA2Ro6SwGqOIRPBMOwphM
opvjyH6SSQJ2PQHdCw/AduOckbpQNAPdlcsrFq+6a3fpD/LQd50kgKvNEhpLCnMaEhnY2YMRn5HC
vO+cb14NizWCWBaJU9QR2fgvjLS8SX1YE8xfTQYZHpWTifmOVK8uG8YCE/X5odpWRYxaNfHm39Em
3brz5q/iCbvyLbI+ewoBLSraSBy6IadlZ3HyrOXLbNZySVxcPD3cTFSlSJ/kcKWoW/btsSneYgDo
EjSaZCDMGXgZG55JZvHSbECaUEZCJZh+pgDAoA2uwIFIQYj9qzfQ3c4T+7t5/38nuv7L2DGzK3dz
2+eoYdJxPBqyq8gF3su8wH356puJRHsVsowGxJPYQHMgIRFIDyPkVfY+0Jb5lm6HwZO8ZJt7zYYL
lL0JvpZBXdhj4s0q1zpRLmGvd6Vn6aP/kK2nxPIbW358GB7kB90WPd2+fxBuO2IZo0yYorZzEoL/
AbmwILGDCrqntT2b+76zYlWnRD+FQk0rwCCTxhYrzhSvHUPwFC6ISw1FjBvq6CAhiV5jxLp/qLKT
0fxrQuV7cP/9PhPOBn3fx+CPwDGfIK+l9M5kUHE+pDyNLd44mLirIkqgTct2LOqUZtLGF3nIntuW
p+uhsBjRWu2EGHEAWBZRpQzsn9F5fug3vyGfEX7l+5QSN3PL14ozgVyzzMMu8s1oHgeYhari9HTO
vkQLIQvC8/3w432ys+2raWca53HwnVK4OXk4DItqB64E9jnZiZ0gogYu0Nmk1U77LXuTZxyqr9Z+
eYR003QKcRYCu6bxq7gnnLfsLTR0meoL64wDrcwG2CYfR2LS6Bw6xVtL25qOviN48nvIOQLfbEK3
YwXjySL6vBRArt11kUUSYkSMNX6ovqo32UItb0+2kjc+FR/jrqbAw+0TkfL27OowF4JsfdH9wilk
DEOLbpyHEcMck4ISDdpDNIiPtQKh9m2p2bF/rHi4jdXBgp4UTg5scUinMTabxO+7UsBgs8zpHNHJ
O1p5+V57Qnvcw+Si9f88bBBROzyM0ppvvTTM+FbSVG3VI3CnCZScRDpJLyoIaittc9+drjmCSzOM
N8VaIviUYUaUf6BLDcXvv/cNrMYVlxYYlybovi/7IPZFG5pVUXlXuupjS2nw0AQ2oQZ9bTa5d1a2
2iPvXKxMIQj+gXhBsyyySmyLgTyWoTbX0FapmlcJhebKntTtyOs7W3YAcxxgBZfBAvFC5xnjcJR4
Yd2vZ/g51clRhAzrBLCb0Lo/jSvrhAwS+s6hWYDeaRZEJvq1rnT5iENnvpr6WQw57XvfnbxXw0A6
Gqy4IAfQQFsG6vvrU91LlYZm3yy09tDltYKNeVKo4cW271a0daN94rT77KxagTNaUAB6exw87UgQ
FeY0e2xO8DV731GPx9kDYddWpoH9mnLm4GammU9c5ugiTgyNqBXA3Byi6+CYDPuEOIr/r8cBJrCG
KMOjtxpd8cy92AdouAW1bYiXDKQhnlSF8/vLcWJnGZqnaG1GDUgHfO56CAKSBVE2FKHVKl9S/Ty0
uyHEQ8UOI46hm72/DOTCEDNXgenjXARlaMloWBr8XaT/VFOHy6bzLTfCDug7FlIU1CVvzhhahZpU
KToMyCZvIwUZ6wP6v44/SxuAMCvw2odo11vZNqTxUTunT+Y2sxEBeMJL4fCQFDdnBF1LIgoYKOGg
Yf1GTljJctB95QM0Q+WvNrI7NErcP4Qrk3plgHFlWRtLZIIOBXrTT7PvQiaoBLKcB7pa2SMowWLv
aUs6F21813sk8fHS1trFSnVI/Ybm8mbh0DBSlNfs+wNaOVGXpggDz5BGs1CkEabG+VEtvK7Z9QYn
IFsbDV6u6OgHBRJa4JdPuDi0aRGqQ9cqWBT1t1pSI9/7DXRDgLNJOFt+bfkvLTE3Zi4TJJUILBUa
QD050CC8bsfbtwd22KUJ5rY0oRgsFqWK+XJ1mUYNlR1kxZwm8CaQFcBvzn/uL9B3FoE5X1cWmS0X
mMBmpiMs1oIbvQkmVa3KyvfBQ4VQS/2tGRavqeG2isAMktl/rTDjilBhstvlwqFE/dz6a1qjJX5E
4F2eqAQZZXvy7g90ZSeibID9DjQ2kHFsJbkdhj5RGw20lcimJK8qceKag9v5rqwycwkbkJhA0/Yi
Ds9sRUUgc5+P0BTu7eoYUJ0aO/2UPY0U2V03/iJ2QAurpclDfvxSnIEeAdelxjGjvwYafN4f7+2L
AZ2Hlx/D7FajzhqtLfTQmiykJakZ2ira8u35QbXCz9bx3ZxCprGwfUumBO2YnPt+xZVdmWd2MsC9
vtH6mItU+WuoFKkzWsVPBRjN74/zFpLAjJPZwHFSyFUzw9DkKDSjzbF2ZSd9AUXPU7uRNrP32luq
m1LFUe32aHrmrtugUsbpWFwdLtQoF9wlInlWxdAwBhNcOibqDGhUVED+bxPjNPPIdFY8EKADoEoB
8xAIw9gW0C5S5IjMXWRpLbBhL1H2en8yb18jmMxLA8sHXDjTOgAiK2phoP3dwMmZNN1G+8AxtuHn
fBRPmhdYWeg45panq/YNF2DPzqXlm7MTVXLVw3LjFCntP9SvzptPDQ2hCXEQflYPTYR7nRfB8yaU
OSS93OUh+E4iq0zcJntsy6/7E3q7LZamYOAEvmF0N+FeFA6m0tQB0PKx3G5Mvz0a6oy8f4EGgGoM
edjXWyeHjPF3L7IOjkpozF4vX5/FtWlU6Kfx88cZCJPq3PESmyt+BTYUBH8LNeXyPr+2obdgi+m/
hbl/jic0NVRe7yKE7zeBp6MX154dZ7AnGluZzSvnrdvGWwiFPJCsgHbw2rZB6lGKDGRwk03c0fE5
d6FhZQ1OA3oXS7Aq2/w7E2s+BO4I6tI9j5t4ZZNi7P/ZZ1NOYhyVijrCfmf5Z6ga1rgtDRvKKd7g
bGfwSduS9Xx/B60cyWubzJpGIxJ2obpktQoab5F13KFdvqCfiVX9HjF4O3RGx38vD7wEwUowgjIA
HBroEKA0As3i69ku5aIrQT+VQCTmXfctMdpW/WYMPM3APSY89pBzrFqaExGZUM5tffuoRxUCt7UJ
ojWgqW8ob8WpRwFoDqE89KDY8TZzBsd0cIEhoU4VL/4KXvQD5D0nqtvj7w5sQrxrZdlK1/7o+gMY
zxCZBHpeOj4go1Ch3cxoTHswvtqHjz+GO+1GO9iPezR3OWiBKWi+T15UwIMtcXdsZ6vyKbA6nC9a
dSUXM8KsBp5i42zGEDuvJoc04AOr3QgRO3rO72+45XfYgQPUBei2gWBaZpFqTTp3ftf5CVRqT1LY
oGXCHcrHTm7ccvh139TaHMNPgTIJL2JwKjOP1aTSAKhWYcooOvOc5OJ4HtJmP09JvSn6JrLkafhU
mmncJ6gh3rd96/nhQ0RiQoNbh+gIS0E7BMoo1AamU4MilK/nTsNjvF8CD3YiQXm45BTQCYjWgOvj
E8RgGsvJIt6udY4uIATTW0hBRO+tPlk90Fw6Kr7/w6BQvgN+CwEohnZtMla6KIQuNrSnqscYnMot
r5tj9VwuBcL/Z4E5FilYQZKuh4VQgd9FWyhmr7WHXzM17DZzoIXqxvQteUFOOrD+iMB0cIa4tmcA
4kIQtNwAqsoMUTVGIUFLDYp4EaLZJZxWT8HjQLlZ6NUNcmGIGWmlxmkqRzCkPacPgBjMFLJV5T7a
Zta7/Ft2DaiHco7e6v1yOTjmjCdZPmsNgU20dr2IO9FSf3SYz7/GKbJqOtDsk6e1tDadSGWAVxD4
WqD9mensdTmLvzkKtEpDk5yTh/ZoPqJBSIwBHRlQ07fvb9HlB69PhbE4dWBxQAcJsNryQRcR5lya
JBEFE469aOxBPne6V6Jkf9/IyqPAQHYDQYoiLg2xbKBMujEIMwUJYaO3J0c9hLa8Vex8P7mpvVzY
ho1xWnSBAhZ27tm/dpbhcBgQVqKV649YdtjFUCO91GpVRKvk5MUdXvTSp7n37eYQbYuteTBo9Sf5
+yDT5FTavPa92817bZpZVmk2kCWuMX6NTHQUFarwFLS+p5BdyMspZs6HUtVGb0gY3RKOgb7o58/Y
JT9+azu8ezYNJWdk5n5m5+IFHWafJKKBakmOz7lBbi+r63EyB0afgxCjw0cAB1zFj7HoSsomyx4K
1Pbvb6mVrMW1KeadGaRiDlQpTOk0/VGhkDHS8jN7fejfhC9joz61iaNzEgqrq6gC1I9SFJD9bKid
gDJkghANnK2EbAIaZ8uQcwvKqxN4YYJdRVBk5MIME0VqS6eKRpnX2qg+n15inf4WafhFXt5rgEKs
2sk8wLuQYQtp50af5NjtY4Ezy4s5dlMtwE5Vhm+HDjAT7CZDrJdKCXZ2VdrJwy5XUZ/+KjQeeH1l
2CZooaCbh1aUhb6J8UJamnVTJJpoCJ2KAuDDZN7kvVnPVM81Eti6GRoHtKqEx8AMOzR1FFl1HIY0
fY5mJdqlmZwVnl9LQkyrqlMdmfjpsywYFRhOxnECleZYbSC4q0U/m2GAGlNcxJB5JFE0yeg5jXCl
mEJcW2kjk23cNBVmOJWA1ru/Z2+dO8anKyrAGoiuAHu+dkD+lAR+XWOUSqKJzjTkvqU26IYb2sVg
1YKfUh5UT5s6SGH1lcG5zm5dPcyjpQgttwi10FZ0bT7TB7S/lwFq47Jcua2eBB/GpJRW7te5e3+k
q6ZMkaAOBz4huP1rU6MZS3EehygUdz3eBFKORpuSQFmgHwfOFl0zhZXD9oRUHRqNmK0Tl4pQIEpF
G9NUNvvCIOVZjlsDdKtKxGvqkeWb87CQuYI/GdOI/p7vfXxxhYzIxQxNCcD1YOUv5qnYjLYm2WCL
WxQ7kUhc8njJA5rabc1JHTii99zjoctXBnz1DYzjk5KuHYIB39DHD5r2Fuo/QIH875N6ZYOZ1CkR
g64wYGPOT353qkM3jp7vb5FbZ3o1lQpTiqghTY3MM0yo8+RKUrqZwoZz3tZMQFoKbWf4FzH/MpMX
q6VD9QkwCZgQYt2NiP445AlnFCv5esQzFzYYh92D3jdvBdionDR04sfs1XgQt3LgSDvTAz1biZYX
zuLwhsWc4ybSQ83UYDKda7BKRrTnQANXchzXg2K2WCCqBEz1sFA/6M8oKS55Fe0J9IA0cwe7sXvL
OOm73BI5SerbFj4IQF3OJrPvQDsYgTUVoHugeB97G5LKxg9tLz9GlrHVHSCXXPNNeusPvsWrjN2+
DmEZzRQEVPm4gdiyFdH6to0qWCZFRNX8Jf4odEDDR5vMVBw/7+/9lYuAQGhq6XxRUfm7KUyA+DTt
6haFc+k09T0ahgOghayR2IbvTT7xuHXbNaeBAYK8BRkESNsxDrmLQ2Ddix6dBQj9xHGXxb+6fyZy
Wxbvwsayby+OW63UAlifYUPIafTVN+8AQMUh78AtfuE6JEGOACydYMYzFmQEMxIUURYpgBFNJ6/i
rnwmy7aQ3coACmnilDJXlunKFDOgcJD9sQYCAUQ+ewHCQln4TKAJGKIXhOxrzarmf65amDhaYOLS
wCgCIAsTbqVabxIQBmdWWZ4qZaCJCqz05KklL6l0G9fBEFgF0S6IUi16sK6XKpBJpecJmnJVv6Ro
haTmHB1DHZlbtXq6v9dXvNWlqW+Q18Wu8Eu1EIGFRf8vqejY5KepK3/cN7GyubEjZJAyE+RGb96w
oPlCTFfCxNAHduYrjwnUIcOEV7Jc8/V4mIP0f2mP1zCq61nrIlMYghQNxvPgdvNTlIKs5C2Qt5pq
G1GMCG4/j9YQH2eIQ01/7o/xm42V2ffIAC5UP2ieQbqdWTLSajq0l9XMks/DRAs6PhhbJ/ESDzWZ
CWke8yzgHTugy4y+Ch4vFbK2ios2ClK/eMPfVBlEQdB7cCeBAgFY9GxR747+h5ARKmfomYamIXgx
mMta6zQ0wuBpYUXlm1bsZvnMDRVX3owgyIJgGwRMQRp+Q9wJaaaJZBLB21TbJ4Nt0tzt6XiODvMZ
9PeV4P6SuaBpee2soeMJOToQ3qPjmDnUc6kVLbI56OSkDe12H43TQqMsot2yVBk99bbsmcdyoxz9
TQ0mGCS0EkvXkK8LXC6Ce+WaQ+nrv4+Rr7dwMmd1mTb4GK2DqBiNeyTNAjuh7WPs4jkpfuhPkRXg
gRRZR94OXn77Zgdf2GY8d2fkkZTksN1/JF/TzpYCp6LqY/fjt/Fn9sYN+gc3wwPRaXzWPTCNSnyo
w5qnuBz+ss0vnFGHLGJZL2tROOaz8oEmZUs5aB42nTU6wuEsn0tOr8MtiBVFE7ikJaWNGjHYDxmT
eEsMQQ16U6n1pqUq3hyQ9zo1jZM8jhxjK8NbXunoEQSgD0EMM8OoDRX1XAPBMSQbEY1FM/h4ZR4q
b8UVaDKujMULIrRmL2BDK6qoNKQFGiJZHcBfKk/wZCXvCj0KAENwCSJkQRP09Zz5fh42eaGjIfnY
eOG7irzngwxN2ufH5CN0gniDhASvlr8We14ZZSJ5WQizHFw1mDyr8YIN1AsR/26aH+W7fpA38gkd
VjVaYbK9BO/HiTRWcpMYMXw70gIqkRH/XY9YN+cRUu7QOYfqrlcd4q2xC1Q6fsqPCAvP+Vtka9vo
R/IePcdey7k+VxwUQZu5BOJxACbwz7XtrJJqJUS/m5XnBz88RtVBN78GeXP/AlvZNgTXJgi/oDQu
3bKNJ1HeJnmCp3P1JqkfJP33vY88g4Jc9sKFf5NyyJuunRI1z7+pOIfElvOT0nHis2UVGA+G9wHE
hpDYALUUW++WoTFKhn557EmelL0Mhlfo7yrZitqTr6UU6pn0/qTdHGig7mEG2izoMsCJZiIOUfTF
GaEZCkhtQqXJLqWc6rw2Ip4R5rVXlZIJGT8Y0Xz0EUAYXUHzEG95bpYfI0ErG8qKSICBoYK5BUUJ
QP5xTFBnQP99qNgDlDTuz9XNNv62ABsiUmugzWYstF1ZRr2MYs1YmXZe2Yb5JEGqS/y8b2ZltuD3
IPQMtKYOog3WNxV1iegZmA4A9inER+kwvQf/HAxpaOcC9BgCbiZ4Q9jZEpoi1God9JF5qJyVrre1
XPLkgPPOXxvKpRUmGJjSwe9iKB9YuZJswV3iSVF3UnQeeGDVjIL5QiYZbAFshq4fkYokMzgJ+lR7
aEfloOsQxcw6798XBo0iYFxYqFaQ8bl2Y9MsyKReKF2aWqFw43qlUIFH+HsTP2FhCM4i0BeQv4Cf
uTYiF1WOPCaYC/GKcwczcop58oaA2E0aP40C0B8hL99343QYk4wPQN240scWFc8sUq1CdKLyV+C3
dgIOc1AgqLWnRZzbaPnFKze3MOWCBh4JVbT73EB49bkgpdaijmQYDUIJBGRopdeS0iOz8dT7Gedm
uKWuWewtRJqSDEp9vOmvJzX0FUAcsiGFXFvldalTkl1mekVsFfprkrxJIAkLP8yAUw9cGyVkx1QV
DzlcGSwxFe6SIcpqpJgUcKECRDy2tIn2oAykBU8racU1oaaxSN2qAHIgFLweoJwn6QxKdOwaWdwC
x/LQpQkI3KqvzmzP90/BmqlFxVc0gApYgELXptS8aAatx27RSI++b6nsDkY4tQ9lUwm0Dab/wVPp
Mh7dgAWBaBH34rW9QTYayYdmqlXLxAE3FwXhIK14z8+1tQJ/M+52PEFBHcEEtqaZTNg9qJwUUqLb
iQ722TnNz5GUQmInBy96nn/cn8d1iwDeoLVWUlGbuh5Xpdd9WlfGUrHW/qboSA8h+VimUkzlpvEa
whMG4NljXibNCKUZPYS9Mou+RMDnmnzcjT68mVCdwQTPuSxXfDI66/4bHnOLTYiuqzTBhBposAfZ
ADRbXLCA3J/DVSMLkyCaJJfAkpnDvJhMo1jGMCbytlLOba85REo4Q1nd8RdWmJkLsq5O4gXBMIay
K9b+R9dWB2X+HUQ8QPnaeFBiglPE/WKg4nS9J5R5AmtxPMET90/pYFqBsBAycpzvyg2DnByqy/iD
OiF79auxOtW+gFdbLEp2KL6L0buP2lLuN+cq+pXpHH+xag7oVAMQUiCUWA4fsMcBjFIut+Zc7vTk
IVX+1EPlkL/lEGx75fn+jliJAiEwACAsNCjQUM0OrhaHTmwgkAUuNPO3kBqOkkecd8DadkB4piDR
jTAN/HvXi4RDJKoyeijA/2duxS63u2H6iUwuFU2Ns1Rr+wHxk46E+lLoZNP4kVRJYFRFsT7WN+hB
oKm4aWQef+Jt0gq346UV5vIg0BjKzQoDalM1+yPMGtn5o1I/FnI/vUrCrG+QUy491OpTpCT1Zh+X
qBBSsJaYJ9kc+meSOaCu2P77SmKKTbxYwWYLLsDrae7SckZnnoq0huk/KlH5OFav9y2sLuRCuAEH
gm5clgFDDjQIttSLBejUoalMzKQY/FZShdayEspDoGTltcKsmUS6YWlbQnIDW+h6UFD5VfxGgxOO
0uxjEN/nRDmXqCJaSC6790e3tndQjEFyBLfZCjtxBSWxIIYpoC4TWmrql9lmOyS5K457XDtyi7QH
nD0K1uiGuB5T1Cp5MY+ABQJi8aOozJBCE5MzmNskF7NHGSNmNGl+SHAShGrjp4NHOofMVqCFlAC3
VimWGnpc1e411wVgCuIOiN2jkYgJGyUhqPVZAzilrNttRJTtHHUPfjpuJvhlv+52iVrb91eNZ5LZ
IH1BJj8PYLKu0SWrEjoav1vfTgPfAXAuj/4H54zHMsQtlxczMuPXa9dPU6+CVxFHP4+8Thc/crHc
FSXKarp8aKcIpGu6c3+Ea0cAwlZL+x6KhRDLuDYZVvOoxSbiRx01FBAnuVOW79UCqXJD42RTVuN+
OI/lMoDBG0SurEMAs+hwBnxk35VkoCpiBT1w4+T3qEPk5Fj5z7rsguXj/hjXzh4ylwjGgd++lRwO
gXicIYa0JBF1KuXZY90mIIfloX/XQroLM9/Y3YtkcwOsvtwt+1OsAydo3wTknavCDacZ7Yqcq2ht
2QAOx3qhMgrGSGanBJogxXK6BMig3qKNb/wxq0G3hHYMKdhTvfsTuHreLx0ls0sCUFUBc4PVIp1y
jOqnwtALyPkOXqoFrjynP8ZZ+6izU0x43EGrA4WICx5RuHJvOCNjyJIOAFwsBIcTHcAJXsSA+asy
zQjnfbg6SLz1keLByVsw8ddHwSiEaR5mgJhI2xrSbiLp0B1mH+zedCj1oNiEfdwYlAxycoRYZfgk
h3K3N8AFwMnT3I4ZzzkcRnwJUiiQ5b7+EE0ZtKFEFGAhfwuBFzr5hR20Gs3zp/vrertjYchAzl0F
TveW6FzpB61TTOQ3/eYhJz/HLKBpvsFTFTiafz6D16aWMV8cDnCNlMqowpQ01bQxHbNAGMULIW4P
+rUR5lrqNa2ppAUAlPlO0Hwu7HHQWLg/Z2s2loZ4XEHYk3Bl1wMBEWAtQqckt5KytknabzIwtSoC
L0myYgaAU1wC6OJE1MCmnicJN2wpQTUgb/RfKO57uo8jB+E8jiPh2GFbqhQBmaIBbLoWySYaloLb
CGhn0iSOB1k1A4azxf/ipmGFswSzn4SmIpi1ye8t0SggWUsK0PN1/r8f40V5AmILSK6gR4F94QRV
jTOcmrkVkZJmhgPJ0SQ+gPPSNuqfpAxdQ6os0Hnc3xa3kcJS5MBLDklcAN7Zth0SNeAfjGDVSNOX
sq7f5BIXm4jKvJg3kMdJrCwwnfs2V/yEBFgMmmgWHBM4Sa+3Yq8EcdrNUYH+GdHtlc90GrwZ4cmk
De59S8svXWcIsRH/s8TuEj8qgmYcYak1XsGtgVvHESBpP48/NRm3uVPxygc8g8yFk7aFD+wsDIYg
EwAhvqof48El8nukG04jfOiEEzavziW4l0GztKAS2Au1gwawNjbJQmgJdEV4HuXJBk9ir3OCoLV9
AhjY/7WDJPv1mtVFKZY+wcBiSUFO9101Zwu8lYL2kZnvBhoL/3Hh0A2PFzjgMihjIY/NeCtVz6Ro
EBUop07KqfNDK1IbJ07VB4EEOzz2HG1Q7WLgFVdvjjtjlsnR9ImswdnDbILcfAPC5VLSnYxwXPHN
JmGsLF9xcacoUdEGvQkrNfJaGMb4qkSuonxANTFN9v7II5G/2SOMveW/X9gTC5JUob7YU53Qt9Hz
npvv0IW/v2SrVvBUxGrhSYrQ/NoKXtliNrVjjSrNgzh6WmAjDFGkj/tWbmvuy2AuzDBLNM3oBs8W
M+ph/gB5tPIZQ5vxGO3ad7Jtz+UTCaj0V+A8qG7fAItZFPqRr0aTI4ibrkcXBXqzuNEa5LNvNcK4
aFd/6cTW5VO/cJ7bY/9rKjb3x3oT5jA2lzN5sW5B2yj6BJ5WSxrdJP4agYVBEc+Mj23I61u9Od4w
BQ1AsDih0oAYjhleEbZ6VjcqzptxqPNDFx5q9dSWb8p87lXOXK5tlEtbzLA6WZinroAtNQ1BTeqU
vq0WJRUGzjHjjWk5hhfTF0lqVJAQdkLUaooRjVPFnwh0v3HeUpIreBMY/3qxXc+ixjhJED13VR0s
s1ieiuCv3r9GYJE1Rc4Eru0L3GqIfFFvR8qEWaw6B0OwoP8f0q5sR25dSX6RAO3Lq5baq7t6X14E
d9vWQonaKFHS10/oYO51FUtTwvHYgB/cQIdIJplJZmaEARiU/trZncl3I4TBQrZXy/VtE5w7EM+h
hLXq9QzcwyagSLoNix+ytTWiX/8/CGGZKHhrKscABFd6T01OUvld9dGCP5m1uT9TJgYCTqOTPFQm
m0vQd5PKtPaVxlDcJLTNezwNygtuedb2ENxMtB6QtBJDHJOVNhJNJvB69XVM08gbzd6v+bCXM+oO
jfaGYGwBc3aMeKtWIS48lWIIsYejo92r5mHt5UXtk8mRMG+I/Ux/ur1g8zgIBdC3BkpJMeSIQN08
VZ7UnkP5FjTb6VB4jhR55VIh65yfxGkOQkdUb6G+QPCTCdfR4zRiEqvuR1PucaeBENy6J5MwqkYD
kI/fHtjsvjrDmwZ+dmDkJY242gNPHTcFdzUVt9cPSznSJXWp6zKq6aCAbZhIbk2NBOIOVhOOkx1T
yI/OHe5kyhvZlJvkWO+yFwWpNDfaRiewlv9y2g35kla3xznrzM7hhV2tNXEjOxN8tyru0BVUIW/z
hSrhdeI3m7j413Y5VeIiXY43CsgWiu0tai4pGZSvGyRF140VcHYMR39QF077a6sEykRchGdWpHfF
m1quEwMU46CEr9JNbxzM6KXufWmJVPG6fRXRzdSd76C+Gp0RYgfgwJWxzzsosg476NMFKv5t1spe
u1N3zoqB4GLdaK68Sis33lnbxNcbb5/4S2yy15aKr8ArGrrWUKp5pbMGaZ0U9DP43Vntx6MvKSC/
X8XFqawXnnSuz/9LIGFLcDuKVXAwNF6vfUcgG+18q/m6bY3XTdfTlJ4NRtgMyP/bTALJliej97fy
zK290tZ4HFyDTmjTrqI1WA9RQU5dxAh+CnY+eW2jN1tdiF9nIkukcHD3RsU83kcsMQbShzHkco9S
kui1/jYDBYXP9+Y6cqVfVkA36ZtxxOPawrXqulZ/yhudgQpbMTGcPlEnUPY9oI4Y9QKb+oCKmW2z
kj7ru2Fze7Ln1vMcTnC2ik3kWOoAlw6HRvltdt9o4L0NsTSPYhTUlmjbbEZgvJZb+wi6xQcJykAo
jX1zdpCtPCrHh9uIC4MSmU4hnkmYOgGqwzY1tpq8lpYiu2tXdLFMhnrpGgZoAYZhBgjrSXtD+OiX
bvJM10u37GuejEtzEJOJPVpQ0naY1mdbo7L80BFPWaF66hl7ISi2w6rdvNgBdaN1Bj2N1VLr7TVt
poCvX44zMqNQbyZz5EHoxQf9jq3SjzzA7WrfP3Ybhj1oYS9C/nx797s/qfcqiJuSrxCGusSatDgX
gvsvZJpqIcO3RK9toPnxIV2B+QTcTQE5pF/Ne/kqrdO7p/jIvXS9dPe67i0UZkI4+RxjMAwyrcSw
M4MQ8s+usx8CBfXWE/mC/U0+pAd7s0RzMc3vxYMVUJH/nLzLxHgrXjNLqRpkpti1ZyXyOmP5vo6K
hcKDud1yDiGcOJGWyv04AIJL3aYMDUSkoVe1dOE9c85FwTmB5BiVtHgS1i4tydIyBroyRKMFN34Q
sGq4TW71RxSMPnLO7BXkvhccydweRbUjWA9QII4shHC26UNoq1U43feUGMqJd6NjrrsuiMftVOwI
4vGcLBw8czHHGaLYGwx1Onlou+l2VLxGRRX0VfKJfPlhNLslnuVpVa4MA5UoaEYGB/CVc1JbmyTh
dKFQDHNPIvZo5gQC4pX53PPwsZU7Hznfl9vn6uwewFvLf0EFU2nkqqpzGXGiFY2nruS+mdvfoDv3
HOtzgIoPQUHxAKVmSI1ID2bR3CEVtpatF1iU7+jdjhrWqiTRgqOeNeCzrxLWuYIyYQgRIUwFG5EO
re96XkK6cikpMzvjCLHwQI0yWtQ/XBqwbidta/fYJ3n/aTLd1YfIk1PPlE8jeoDAG357smf3izVd
3gxI2l4ltJlcj3JqY1RZ/oFaiOm1/yEff9NO25dgU70NNju2MzDBnVWOGVlVB7CwyQObkg1ptrLj
mfG+YVvFjhdCgtkVO4MTzoI6qhOjrjGVYxi6vONBashen0gLOaGlUQnOq5VMWepC7JGeOUjL/4hR
eCD/UNI3kAdb0s/bUzi798/GNI357LLY9U7tQBYQ5xuSu4jhwGn3M+rpNquWWEeWkARP1Ei0TuTp
GmzS3wUJWgncP80ztZdYI+ZXSceY0OKDNKGwSiii0q0UNONepekumpvvWJ+5cfOv6ZAnF4cD7D8w
wipB4gN3xBKOoWRE9sMiUTYDaNWC28szbwt/UITlgZa73NgtBmM2BzDkrzTrvePbkq1N8D0u6eHN
r9DUC40aeAxPeHkxejo6oQT7ZrbkSWiDsMzG1SrLjam64L1nx4XU+j/E/tNN99LsKrNXNGjV440C
nby1+ahVbxbY98fikVDFA43D7WmcO5XwViuDM22iexZ5vqg2ogc2xt2d1oZL6rsacshF+TB077W+
QKowN4k2KF9sFNogDyn2elMdcW9KcYEvIsXYdOCUhb5amqxpaZyyKGXPt0c2mZnoUG0IElsGyjPQ
LyysWUeLQs9Z1KCsPg1yNbobon51G2Jm8qbGGDx7oNMLFfXCWhVGVNtjmjR4HXuA3GsKxXWr9E28
PNtLJcwzTzqopQftJnITaEi0xLeyuoAnK0osFNK5Xjp+O6XkK13plsmwSvACbWmF4sp8QP5ifKTG
kmwpOkSv5/MfjWcHxawQBBObI9LCzgeDkMaz8bi1M9I0/rCigQQK4/LoZiohzzSUeCBrUbGVEi3/
ZiDB8TotLJ5Ko5efkzIf76KBouGUSmxlp4mBhxxbOnCt7u5apkAVTzEKWESpEXCY2nnzTrJe8wx0
D7xPPYugP1dAQRCimPsLneDGY1PZ1l2dOaGXV3m8Ubqo/5W0YOi860Mdze8QhQPR9Cibv82egVdO
y2J1W6IKMeDRmG1HObZynznECPc6lHoPRol8gpv3uQEVmY4h1Tr0gwkFHUkHtQ0xCwct0iiPKd1w
zHXQrCilRt1GthpsIK5lKybTcoWbZPe7a3sHDWZWGieeA2VGzQv5SLeDovX7VJHyQwMtsGebjOUr
Kutf0EpxAhR4VAtqoVRKHsfOZZYDuupYzTO3DlVtlXQ8+2wtBrp3pcweW+RHN1HjKIk3qF3s0l4p
zElEsy4D3SS884ZcNte6kWmBmcrpVskoKLAVvNGZWm9BndGUIOZYN1sJLE87o+vs7QByvg45hz4O
WCe17JuErRLt9Ayccfjq0t7VDFnioNKhCwINiV71GClyx4W+uwrD7wlexpg2lE96naSPKgUNhzY2
3XNe1qAZlxxn1XdhAUEZy2xdW2/kz35IkeZrs2Iwfd2JekjaQTFxhfa9tPSqsoueWlD02E9Z1rcg
yDSo+kY5yzel3peKZ445WXFFGX7KFnS50EhTlkEuke5lcLBcvkLRzb8eKx2Yam2giVcilb3To8p5
RtCdbwbWNqjKjgwzeSl7o+SuDQJBe0OVlh16tbTorkFmQfcH/H9AKxl8u4VjhwbaE9nQoe3DsUa3
TUo87mi86FYtpfprkkck9JqM0p2Uy/KmwkyB6ioaf9ZZqeOuRFSLuuDhejY6TfG7XmbHVmP9KsZJ
vWtiivpViTkHjUMlB6gRSX1LZlDMzHj6WNvhuEU1FvKUY58oQRGyZA0e2MitS1S0YDAGj/wys7pt
VxOJIhbrFb8aNeW3lnQRJBq7BOFTp/aha0Z9eNAkKXuSrYL/ckAjHgzOSB4GXrBNFNX9s5JlKfZe
ao97QtPQzyNDe6gaRfKSHI/frobRroyqg/bSiGLYzyh3EhWtb2X0oaaoLb4r0ajNTyGl+a4OMwlJ
LZllDzpvnCemVtEp1+jwwYcGBcEy0Zz1iDp5uhktqTnESmbBwRtJFOSMmA9dmckQorTBi3ZgclY+
GhKjexW0KL+1FCqQLqLbBnW+esMDO6Kt45rE7vgTg4CLl6YV25mjNfhGnqcBgUbzsBCXXOuAITGD
P7inTlVYEFq/dOAcCp6G3UCEeGip7Etj4fU9mgAhvYL33BW8+otR/dKzGqqNODJb8DZ/DRHIJouj
scjvc03VLHyMEIs1slw2EZl8boYqWuxCmqNm97PvNX9so99F9V1FxiEOEW4yBl2JpVvtrNs6nw0h
TAN5XWbTfnq15+kupa3fVtSnDaRkc92VQmWj6ywws9jPkcNFH9nbbQ/9f+BPTxSos50KUi9XQ5Kq
VLUceC2z/iKx7sdNvNJo89lmb4UMYo+6KwJmFpGflbHrlEvK4jMxD4q+psoCtE+j+l0YPtoJtD6z
KsCz6t4I2y9slV1HdxRp6oWRzvnnc6jpU87uK4XUjhZr6waKxpWfOCBqrQI8arq17A3dq5ms+3jX
LjXTz0SrCrhwcXtGpZeOS8UlKJEzPUQOD94v5oEx8ldQ1W3GUUYVHbVQD08epeHH7YHOBV0oQEW7
JAodpzbNS8gYzU5j1gIyARE01ys3Uid1hS2KgFm6vo01E0OiNBAkmxMpJJoxhACvA/2DXmoDgi7t
m0XctZh/G2DOPs4Bpvk9WzQcg2pV2ABArxj4TiQ9v6M8fM9SMuA2mFULcJO5CTExSOPRAWoihkSi
Tlgu3Ujht40Ry9U91fw1Tt+ipWrl2Sn7AyEq+8SDNJQSB0SvgbOsb/ymXliUhUGIgT0NR52bKhDa
+svuNq318heJabQBIO2FDm6c5CigvFwWbZQgUkkU3B2SOHftFl6+alxJUd6pWh66mD2MceyWFV8q
Y5jbT2g1QpIThdYqCnkvgYmWDXIpq43XNYob5l9yHiBQk+IxaLLnXl54T5l1D/BTOnRbcYlB98ol
nJT3g6QyZObMT+oz1c3u6zflDvHTtvgJVoFhAW/O2idudVB8TM3HYgUsbau20SbXSJTnqgiy8Uuy
9oiL/v2eArsP2o4dnA9XncdtjAutjJjTS+l9U3sDZLsrDSHEv6+6QwPmGY6wd43SYeAxlTGaPHbl
wto0Y3YoEKJmVF7I0s5tKtB9glEEVHPXfB9gpOdGGsMsEG4cMns8DGTpJJ/bVWi8xKkwPQfgwnxp
CkOH7ssmgilIrRW5nUktv+qT0KMq8u23F+iaQgxRCcpfsK9QiIYeTGHmcMeo0IPiICoJ+nfcdtAY
uGfrKtC9cV+uEs98CldWYL0g6e4OhVvv6MIjy+xgzz5AsHvu1CTLrOkDssZN+h2lv8i4cNbOPa6f
jRIk6pcz6vBK68kIEGlTohU9OOYB+2q8cJ2tzG3xHT43J/5Wfy51VM9lnIEL7j4Nl3Qk74WVRBNX
W1MJia2mdj/HjZW7ySfUcqLtUyW76iYn3mK9yfQrRb9yDiksqBaNIychhip73VbZRK1vnjrmOoHi
SR/mRn9Md+qddJI3S2nb2WgbVI/4OzGrgtrgcpJVoxxijYWNp6/7g/qCJ7LUT9bhBsUEawhvgLj6
qV7z/ettC57dj2eo08/P3PagZG3lpBBfl/oTkQ03VO9vA0wGeD2hf4Y1GfAZwGh3uBVHAKgPNHa7
ffob1Esrp3SVn7eBZl3A+QROZ/YZEqVmQxIdE5jXLrlj7/SQBBKqKVcGFLHYmrzdxpvfeX8GJhhn
FEdJxwbARajQg6qxq1fczfjzbZTrXuV/Tpg/MIJB4n5cWkoHGObnd4YrgxX3vctdeRs+yasfzSZZ
GNZ1j5YAKJwoutknXWcBUPtGFW9+HGVP5W773jxHo68tDW8u1p+anZEnRI0ZyqIuF003CiW1KpjH
kPnsvVmrH6hhOdr3xs5Yso85n22BlAReGwE+LjGXUE3aVM6YR8zDc9qj9tT5KG9kh/Qd0l+Puh6g
z2zFfqRrZ8FHzG7sc1zBLhNqaiRCHtRTvkkQv1IfJNp4VOgfUZRteOqd/plCO3g98aD9he1Msiw6
5CFQ5y56QpCxV3FBTMSXqVxtGkrwGG+wYfClOJW2ccEx/LFCoqvUjBznqq2nT2MlNy8FtxQfIpr9
pkDj0rGsS7kIbn+cjtkWz4XzbxPsmo12TdGki3OBdp4a9dtCWmqpmTVlvPCCiwY3u6mM8XLFK6hZ
ady2ENeMOh7+tCel+uBqvCF555UUJQX5r7KUHzoj/vqbwf0XWOR/g7nbTTJg4sNUWXEL+rRKtr4N
MW9WfwbniLdHE29+A8gJPL4rD8rPBs8vcJPyix270a+DdBx/ZL9lV1tK/s6d52dz6gj5WDYWsVKa
RgMec/mVleomCpv1CBHG0tIjl1SRZ1fmqSn1j9vjnTtuz3GFgyLTapT7yJjSXDpV2Vcl7azy5TbE
7AEBGn+Ec7aC5mnhRKfV0NvoAZwciGfh/dK4N1FELr/fRpk1/DMUwfDbRNJJMUzrlvy0y227VAc/
GzUhaSnjcjKx+4gF3TStuJxEiJq0ewzCq9DddSefKt/8rlbOtt0sChbNjghXTMT1eD/B1F1us9Gk
CMMLeIxOfZX4gcir2zM2u/ToT0aTFZQWDDHbW6OBwOrBioRrcoGK494dqoduXJL9m0exQJsFtnKw
QgiHBecxTkKOUQzNY8GDajjVZOFAnoVAwgv3ErxcXDHDRIrNOsbh7Krhn7v4XYiGoJQ3f2PHZzCC
hdljjt87efAqBZEycfNwo5uvcr5w9ZjdLmcwwoQ5mYyn+cmfDsMmh2a1tW0lnyxdAqaPvfITf1B0
4e4BQjg6ZhFQVAsSkwe5/sws31G2dh8ow0IKeTbYQkE23shAraRd0bRJoAvXeQWqqPaH3QZVF/Q7
m0KNL9uhtTXoUhdiS1MaaOFsm9+yZ7hCiKCAWUYx6wl3x9fWvfSI+9yxaD12ZAHz2Ee7ub2jZpdu
Yk9GCxU40TVh6XS5NXutSRhaJA/JaHhGSrZp/ZNI5UKmfDYon3jv/hdJXD4D6R0bfhjLN3htubLN
vVG+KcNbTLeEFq5cbFn6kJduEy1V8sw7yDNo4VjSaoVbcotBOt8DqkTe4iflMT+SyKUbcIp3HpG8
+CjvC19eYsOYtdkzZMFHdshNRIwS5hGQ4PHHnB209rVv7/L00FdLLVZzRcyKBSZTxHc2yG5Fal85
jRteVxhnY0F6S96FSJLtxmA4QXdsg2TjUUOT9r36eNuEZvMRFgi/wRqB8k+Qul2e+lpBK2KMsFnm
d284+93wKdp+xEdnM54WoGbn8w+UaEQpt50oHDHC8h0sOOvqzvgiv4rjcN9Panz6yjiRlfwZfcTu
4nvAFFZcHT9n0KIRDVwr2mmUkM5wHTdfZ3vrjm4+XkKv2C8azrzNnsEJlqNANDFDcz0mdQVJhM2p
85Jj51qe9jipDVqH7Jh/LVUvT2HNrSGKkdVEUU/RVolW2/ta2hP5VHMQ76LeKbi9jrPub3rJnJr4
kcCafn52Qcf9OM3Rwc+8xMn8Rldc7nx18fY2yGwwcgYiHKXErFnrpDhwJCOECsgjspS3Aeama6pq
ArMmJAsg1Hs5CgLiqtyOsLlHZGsY+MfHKDsWPbjrymZNrXqhOHnuqD6HEywiYhr680rAgVfWzfRo
1dZHqVzlSz3Rs49850CCGah1n0YJdJ4g46dtJ9XjjeH2fr/nilvvUTxofLZ7aQMWtId+aX8vTem0
pmeGUfZOhhd1QEOp6xs1AoULZedJDfe+Lj3nAdrm62g7BmFAl24zS8iCScp2zbQ2x+w69o883mXW
85Ch7GHTpqvbVjNn++ezK5il04JwhjEAGSi/rKhbxGuVLyr4zaGAXQENc1Nlx3Xrd5O3Npti2IoG
EZgO7GwfZW+1vs1Ct033cvwogQK9BEXBIVWfwRwexgvPfXMTev4F01F+tpRyyKF5Mr1isvw+G55Q
QeCiigVJVxfKvu6/n1MU8eA4mRI/YLu9xLJkko92j9AwGe5V6WeVr7SltOnshJ5BCJYp1U2nShPE
UCgPNMUDmBmuWLdEtD3rTM+HItgh6WhethQ4zFk72Y9WCmo1iIrfmnFEhbUfD17u3PfdQhg441dh
JiDJV0EeP/nyywkce57hrgJUBdxrivLVtY2b566uPPUhyu/ahT0wc5RdwAlHWVdAaxYFY7iYRjXq
JCsfnYGbDh2yuNx5t01jxgtcQAmmMeK2aHNzuml1kOxlZBc1ZnAbYmk0gmnUnWRpAwNEl9+Pytug
PNnjE/2LKyMGAu59cM+gjVnsFKk4FKKKKSDo+ROKcIxkS9nCssw9k51jiL0hisRCykr45cHOfLRH
+06Uu2go/WDgQ1KjKmDJ6I9Jv6mS4eH2JM7duC6wBRMcVLV3DA5sWX9Py4CTXVZuiuR1rIImfomM
DdOehmrLS1+XHzRz4QSZOa0u0AWLJFqs61WP2c2h3RrLP2twOZI4csNCfi3KbsFiltBEo3SyOCPT
rat1Tor2S+9ScAV3rpzvUca5MK/TlwtBHd48Ebrp6OzXr0iktbRUOzvEyIwB4XIlHSD16XIWnSrU
v4Fg4KOgqDJlyiOyXfe2nrg2eb/9CdORdesLBE9Q5LbkKASjTXtUJtk2V1DgViuepVRLSnOzE3s2
WOEqAnmlvJUpBtsmxj6WolWpGzvNATUZSH/j/OffDAzFJ/CwGvqBhWWUozHOqIKBGdVW7/2xQNHi
+jbE/ID+QAhnS5Z0VShBGtNTUBEK4saSjHhvPZBunZLX21DzOxBCX/8ZzrSOZx5bUSHK1isIvoYd
EmfhUVk1R/snMjEnmrnGTt9kD0teVZ09nqHCAeNEAQVo/y8xHaUnSpcAkz23AehMXbZBAawUuYmH
NG+grXO/D/JV6cY78w4/OMB299qpWSpSmWE3gPc7+xDhAKgIzJJn+BDjPvNeyR40L7npqcy3DyhI
94bND+KXlSs90xdtGy+E9rPu9wxcNCTU+ia1gVUesk3NPVnbM8jXqkFCH0uzWjjq5p4JLoYq2FTR
18ThxTTnq9IHq8H6vem9bpP6EPV4ZEHsWsOixtm8cYFzG30FYHPGK8XlQmN2K67KGdyXaboN2qmg
g4BK6NFNh+6YGaBtQyueakYQDo68TAH3pEr81vhGl8LCvXB2S519ibDScaz0zdhN9yj0yPGjPvHI
6WiPrn0eLznU6by5OvrOsISFTeySlNANx31mRw/Hpna7U3piG/MZFynIarual6zan5L/kKJh9/Z2
XhqmsMqyyh1mxoCWLFQtmOizYcSv6xa6ZL9ivkQ5OR86nI1UODzKlCa2UQJukN762HDbaltbmzwE
sZX+7JgncGm4SbUwxtnICxSHig3tI/uKbEUaVbMtaoCGLXEHPNdPCsWglFDAdnh7NqfPv17IP0jT
l5ydjYZRgWhKB1KExFMC3ooOmVpr4RiYBwG9CqTsbLSjCN4rsRsG8eqceZwhFLbLFShQV7G8JN07
P2v/hRGjPNL00kgswPTZKpV8Gp5I43NnIcWxhCJueJDSxT30e72IbIzhN3NOKfUjZ1xYmCUYYTfb
6GUYoHCMF0G1Y1u5Sb6ljlZvlKS/lE6L/63B6egzRM7mH/UPlD8LoUzJeoUlWkSQg+i3vRJwxQz6
7nFcqqG9zgMIQIIpsERVQjoCqDxANGA1vuc7fasdoVVhBPoqoe5SIuCaueASUWSbSlmjp5kMRHnw
9M9JfTu9H44RCBQgDXzsPcUzPPogr5IXZFus3WKy8uq8EvAFe6GpEsqJCfx4K907T9Frtq1eU58c
7OchChAMEBfaYM/q3bj09HO17QRkwYRgPLxnSky8EV3hJkFGolwxaX37ALnyBAKI4AnqMOFpwzG8
Eb6N4nrdqOVj4/RuweTXSGFujrfWBsIXt2Gv35EFXMEN9BgXCSeLldfdQU43DmQZk1+D47bcVe+5
3+9UlLs4i/U8s5M6iTNCxwn6JGI5T8kbEIHrmNQQXRpquq6L19BYmNOrvT+NDQVD4BZAXhmtKZeH
MrpsOqmbMNAb3m244aDiUblnqNbeQLxidXsmZwf0B0zcH+C+RFWcCbBY+2XIwQhaj0hfGNC1F70c
kSVsAoiPg2pXA4guHULd78xDanUBzbVVjQ4qJRjLb1VauJ4tzKIlmH+cjs6ghMBEgxP16yw9Gh3S
ZMQpUDOnqZ3//5tHYSPkckh7q0hhkNpDHJ6qzmuLf+tHhVkUbD520ni0ogRLZX/ZuovCJdeKNreH
Mb+xwFyHvnDQhIGB6dL4jBH9HKhgJp7hHCXFG6tjoYNi2e01qDRsjeTZAr1chLobKM0a93rmp6ar
sqWs6mQQF3HJNNSzr5gW9ywucahWDhbHV/T1FlRzatyjIzCwyI+4v89bw+UTdWrgdEs1ErNGc4Y7
neZnuHGNou6yAe6QPqm4J5HNWCa+mTwvzPJVVSDGBxiU/qLgA0JJwiw3Y5saNASOpENDQMc4kB7f
hCBpV8OhhzozaP+h5SM12i6uF7IR0xjEuQV3KipA/iH+FzsJqiSECqsKbDI1V1qSn8kIzXrt0yys
bbTkgK9ffv8Z6n/gIEx4OaW9ZVfFgJZjL4tB2fSrRHcjxIL15rG00TWP0tK4WOVgL+RL+fG5tfwz
Tsz2JbCZyM2gRgCmaeNXmrmFutPKUsPHLooXorXrKoBpkIoKLTr0dSFfLNgNmpz6libAQjshSvK1
EZ0oo0uNzEejsGuUfTD9f91od0TJNvhWf7QXqlXmJ/rsG4Qgrmo5oxnHN0hWGj7XlsT3uUlB0zYW
nQcVEMXnUjSuo94edmWi1vd5X68Z3q2WeNSmk/XKwMB9A5kMdJ+jrv1y4pU4y8FBhA+RzRTM3n7X
blLrG33kxFhFEF8D+ya6cdDt6vZLx9d0BF5BayAlnurLUU4lrHmlpRB1kQsckdFwp0lVQECodHvv
zpqVIaOH3bZQ9iHSMKiD4+TcrDDNyacNMXXtpyMF2ZKe8ZxbhnQDuKdsFY0B4htcKvWaVKApD3GG
sWtNCEe0KRiHv26PZTYeB78NDqGJ5f5KNNTKykSxU4RRaErv3T60X6kl5a7BStmLWWu+Dqppo4uf
f/Vl8d401kOlhw4U3bWXkOnawsk0Gyfg0QwFOzI+yBELFLtMglOq0fZAwIUTauFjYo0bNlaexKFe
GSYPepsHRp8HUbYQLVxnh7GDwYKPNBvMFviC0aok550mgUKVlKfa7NdJrYMMH7Vl7HFUGITH4182
KdzUeel463blB4NQScBrddsYBEGa6prOx+3VmTasaMxYE5QwOWCRBX/t5T5CCWVVsQHGnPTpjnQP
uTZALEVzw7C/K2i3CsmS8NOcbZ8jCjFT2TnZMIxALFE27WoI1Ro5+0gMPB9KxV8ETOdYQsCEpMzY
qxxYBJG0wxPXKl9LvhDOzPm6cxAhZKoNKW4UByADjl+0lLtJtJacXRjjehvcXq25m9A5lGBARcba
uIhL4jVMhRJj4GSQXf4MSeSruOMNUetCV/NvIHW88IKqBY9UwkUBEqsJ6UyMTg4rIKVeDdHEwZHd
1nTuQhOPj/k9kcaFDPg1vQi2ijUJ2qrgU8YDtzDSLGxNiA3ibNLXyZvuDS6usIfiCDE7by8Fgxdu
nUPv61NDxxEvsW74/F55+rbfJc/he/VTX1jjuTMf9ZOTYBnaMPHGdLlNpLw2hljBgazpPR6v7Lsk
WozXpiFdbUXwLP2TwoZ/Efx7QfMRMsENjuMH/VFZFbso6BwfHNnovYlWeELnrpctOJo5250WFSwy
k4TpP2f3WSwKlYcEPG4M8YsJguJTPnQ89wlOTcNPshJEixEDrUpTWP9aQRzrO0kYARXcMii8u5zQ
uswRSsigu8yHe6KtGNqa+N94URvt1PZU2YC2GMF0ZdZzmhiceG37QwLXTPySOC+mvbq9QeaWDe+o
Gor3JkkO8QQdrX7I4EqxQezkqW2717SOXZuPwW2Y2fAPhabo0rZhIbg5Xc4Yc8IwkvsBMa5zNOLA
JHtOwca3rtuTbASFEiCxq5oHpXu+DTw7vjNc4byOe6WNeTxOZyi4OMELr1WPRb5UIzjnh85HJ2ww
VE2NUc4xi7Gll16tWXhoj8eNk0DlUC2ptUrKFpQllH7eHt087tSgDh5p+GTBRgxOK61hGN2Y5F6S
2/sODUXQ7L4PJepSRVqZ5u/biHNHCU6Q/yCKdZghy5NOozKOkgJtHumd0y4pc8+GOOcQgqngdqdX
ZgQI2w69EioSYRBHp4i/lSYaeDcqRU/NkqLEnGsCv8mUidQRGosTGRql0YypATOZEtXGB6dgOiHc
1zoGJbZ+x/T8AD6q7e3JXEAVJ1OHfyddB1S7vx/L+7Q9qfFrLZ0afVNXXqUvWMvcXjgbpEg24Wig
HpY0wPH0qcj2saa77VLia84izzGE/YYUY2FGKjB0Ao4B3TX02FUhLFeDfYoF49+8zZ3DCRtvyG0y
VDLgrPhHRkEM3wd1u7BKc1cACE7Bj8Psp2IKAQSte6xqEEh47ZBlyUpRO1ABgdvsOxmJs3IKhT71
hU3uIChfj95QR9J9TmUI13AS8UNcZdmeGTbYzG5bz8xywp1boOPGFQsShcJn2dRJSobrO16gtmG0
a6wevQmhextkbjeiths0aZCGAKmCSCFfZ2NdaB0eCTmvjINkV+opyo09qdAZSOR2N3Qq9xHDHfsu
hbZZWox/MUywBaAVA9IeqBUQXkdqy2rKPMNdObSfbP1U2BuFL0AoM1Y7MRL8F0M4crQOursO3ss9
MP97hIyBzqC8mCUu0YdN2PXPKgM9Yme6UCf2wOmE8hkU7VDFJSmEUSkEdTTVZfKnhffA2/M/c9+4
+DJhP9kWqcJmejSF2qWjvfIWewiVbOvbKDOnOowbosMmeGGmNvtL72x2WYNXCtwq1fo3qZ/j+uX2
758dxRRjoNRQg8kK8VJjyE04NIiHcydAMxqrMzRw+TaVFmZrbktMRCewWPSg4Ry/HAdXU2xTghuG
Fu5U6VfVgQl74UaxBDFN5VnMKaOYKuU9IFr7yekSt619eYlnfwlj+vkZRkHqDq0luLXYxe+KBKS4
78vHv1mRPzM1rdgZRK3YbVNyDKPUYrcy3uziM8w9Xi9FyrOWdbYiwsonqC2KTAM4tN0Z2kvaLfi0
ud8P5hJHBSHWxMAh7FyzmOrzLVjuiB04QJwEoeTtmZo9Af+HtCtbjhtXll/ECHAnX8GtV0mtXX5h
WJLNfQF38utv0jfOuBvNaMaZ8zweVQMsFApVWZkyqD6Rg+MJdZXsBxiPbtQASyi0vdlshtoxCivV
P5SQWJrqDRi+jVZa6NegGRBwntucA9b55wlBetSZORz5yRTp6KlUpMpH4Zl300jj1/pg2muMpktO
JyM1B+WjNNOLcU6XanLWKMVcCBAOqeYJKAfka93thYQHANa/Nq68jvikwViUJTNbJChu2lN29KMX
TNEkEm3XHjeLcR19QrCQQ09+nnK73MbYD3WxHvDwbTG8Q16GiHYUzTXLgOhJdDDuiT1SYd9guKBf
uTcXdxP6y5BfQaX1imyrrsdAa2VEvEjcKeGuHH4Y0UqVYTEvwYjiPzY4JynyRAFgHE9u4uk02gSO
9OEfWtf0QELzGNjiSu1xeUna3JVB2qEr88c988mMKVEYTliSISLf+Oqz49ismIACDv4IV0YA0Bkc
xxBUBKyfF8Zp4qEak0iIrVSI2AtB5vOpkqR7VYys3LSlL/1I69zc+lEs3Ol53OwyJhZONvXlBohd
0DrEVfOhDD75yeLC3xAxmAB1UQPUtbRC9oou8N0hkNod0aZOoZOeTx/J2CgWmCNx33eDQiDcwozK
zsa4PTZRCh+pgViL6lY6gtNRuK8YtKooMcbJYyILfkqxmB61rC1PflkPByWOmodUqFrUO8PSRA6R
mYMbtXVgB0T6NKakjZ1cqX2JSkjgnts2ipBvdNGdqldqbUdqBM76EjihiuahDi3kqRjr10ZLFA8b
1z8iWQm2ospEx8SoBdg6W0PZhOUAVTp5YtBjkeX5l/nxtoOAqy1BLQEiXkoY27lZ9C7T1MoleW9m
+EfZ4BpjTw6anwF9R6ZQfgnSydj1Wo3BOjLkcuT4SjqWVMmIcpBK4m+C3hxiWtakrmmLTXT7LJVt
tZqEj0HUMmHTtWlktbramW6sdZGXQdvgPWtCIFkIEZ5jJE8/Jt/w73EDKY4ghnJrRQDZpjRq9FEB
sW2gdM5IEvFNniQUkYJB26dZK/5s00r6pRQReej1NHaKSoxQrfDBKWsLeZG+ZYnWMyuA7PF37qvD
LoZk8Gssdt22yMXJgqJZdsT/3h5Dw8itJtXloy+MItr6cohxYik+SpHK7KqYopJiFrx4M5mknfo8
MKGM11YyEKGKkfaunwVB6rUlGHgLqW5OSSwzlwAQAayzLENtqc/7H3oXEkcXKrQqoTkaeD0EGyuq
RGr6YKRBfZf6LC5Bvzon0OYQPAVJlj8W+aQVdlyG4AUoGPsIFC00adX44UdchNpAxbbG4y0SS/Ml
TnTBjae03PktkZ/ztpT9rdIn0aZNpOkk9mDmz5JRtQRf0E+qzvxtAyE5AEIUIEMc1jJfhLggun6W
ApK+zkvrejilZQcm2AFExIdeheSy5gvtxo9K6DbpAys+87gNn2XsCxKHsBKeQIBdgwZT79LnIlaG
JyloxB9macZWkJqkoTEggs+53LGftc5yRtvSgNCyQMTfYRKyt6JPzZNvYjqD5qUsey14A/dGPwD6
03aDmxZ1/yyxUapoIFTF76HrMfYNLM2zpEUZNKUMwBVoJhUDmN4iM3ySEz8+ZJEa9jRAdeRZGiXB
LfwWeQ4pZj270B/6V7kKerAsZpVJ817T9n0p+XeB3OAQF0QdcJJGZRtmZbfv+4R8jIUsUilhgIsi
9fQze+wK/S6rUFalIjxty/xIQPjQqmT0onKqdkolJA9jPLUFhdYd2zJDSyAj0qBrg5HZCjVwdTgI
yOy/JVHpX0rdbLeZMYvN+2hD3ecokuXByEK7rIrqZwAg/x0iYmsLVTZ+6pnE3EmRBRQo8iGktV5i
XG8ax2AfdRFqB+ao+R5T4uxpQMh2SVxLHYWhYFuYJXNREUyOSlnEj4I/hhstxJBRaCRgDTW0sHEC
OR/26ThBcG3Skg+QmwlUGcPWycZE3/RE7wYw7aqdXVWjjtaTKNXM1VsAHpRRN+47jHk6UZwrTtEl
au+VmlaZlpEp6kTBWFGbtC8i1thSWIMrleUVgFFqqesS7RQo5bV61MgQ8dATRxOT9NmIZRTqIYTV
TTSUDWG0plqZMBVI6uR3COaJgA4Fa15ZYfrOKFflh674zabDpIU7Kmn9IQdCs2Ggi7MqkEA7lV6V
tjxvepgL05ufpepXUUiBq+tJcQIKUD8EjVnvMWo9bUU44kubCeBJvp1WLt2m508V7vIWGMKoDx5n
i2UOC1OrVl9F4/V/s8Hd2HEiyV1aInNt6l3cvlXmU+KfbptYyr/PlvEneT5LCkw/B1k9hlMtSXkP
UxzuteHXxX0CHRpEgFBSudIYGkmbjCRDCpeJuwiC2FlEib+Wbs95IJ91QGz+HyPcx+jkFDwBDYxo
p+wnu4Maz0awNLt1+462VvmTbG7v2mJ+f26Q+zIJhu4CaV5Vb4mIQA8T5rz3gF49yN6LaZPDWjo6
P7OuFgjXnSdC0Snlm+XEECRmNsjdxgyQkv7BEE6tegyM+2lN4nvNEvc+ZogdYR7OloinhBuIClBF
O02JV6ypTy0+zNBeUxR0YgjGcLhNjNNM1boMpvxTfK+LjgrIxA6joJIjf/sr7+VFN/xri/dzSSx9
lsew1Ym2odxNitv1/+YoYSwes6aoNop8fl0NmpSKPvrrTXlUTQzEZCtrWKzC/DXAS90Bkl1oRjhX
ebqXHDrv4R5TS5q84tuLOwWYNNQdQCyCT3P5TNBJlLO6nd94utcHrsAS8Nus1HmkpaWcPxOkSyMy
lH6rPsEzAbPFB2Ak35vtfe8EhqV58QOErq0wpf076NGp6ZW/cwu3xQvYBjC7DoL5lbM8lxj4s3X+
W7hHZhgJYyIbkJfv5McpcglgTaL+IUG0HNBUnC+hpAkoKjr3tt2lyAtCWHiKhjbk1du2avOwEGdY
qlB7bMhoWlUruzyfn6uFnVngjnIAbcTAnDGpZjv+KMXvFHBKk4BkX0ZrNfoy0/RBadZ0fRZPtQKV
ScB6iahe0RWDo0+uxfjPp5WsFNCwma3FaCnmCe6jz9t7uGqMC/ys1uN2EGAswdzrEG1VKB7ghjFU
Nwo3Q/TmK98x+71idHZOfl/PV8jFraKK0WXKYDSMqLypvrMd+heW8kWgFzp4+cuKuXkN1+bm4WGQ
ZKOhzJXgFOiiBb4wI5hO1UG20+0nyLmPDZ25VC3pwXfrLbpdxl1wv9YWXXIg4Av/scztrgkak8Cf
XbRK3XKb/g4O5Kt6jdeFKJeO4LkhbkdzE3JzVQhDikrNp+LVnbyIZhQqAVT7zo7qY/iJ199dkFPt
rnpZmzRfQkaBTlI1UH9UgK7gZxkhr1ZBRgUf9Fg8NvfGg1JSw2MoQlugBLHiH8XDuO+3mmlnb//m
255Z5uKgaoaFGc6u1LwbKr0XEHo8zZZ1WnyBBHB0KwqR5H30GXvgrBK3K9YXHfnMOhf5IkEWcNnD
Onvt8Tzb3Is6TV97u9xBnNn9r0lqUBMFkge8dqgnz4Ae+PlZqgk9h1TSZrh64d9FEe01tym9vj76
az3MpRvs3BAX97qxGs1uRpEL1XNbvcvBtl1TXF8K3ucmuEsyZnDXaA6tk76FQI8XiPJ/D4XHbmG8
DyxmpqHzxJeFiSKeNONtzX7fj55uOqa6gkFfuoTPumb8FIYI8nMiduhNCZNx6I1010SJLRaRJceS
fdvVlkxhih1C5EA6mFcIpqKcjDDoAR8Jw5xCnyXRRpoWjrimDLWEU9HODXHfnghxBaGt2VDdgNAu
MxPwaYuTozd1/aBXum9VXcvw0Nd+DESsbW1S3VSLZOihgNP19qKXUmk05PDqUWdiL16kKm3kqZgk
PBJ0cFtJGMQKHwOyb+rUGsSVWvKSP56b4uJIXkoMcRym5qGdSD714RqcadmCBsAx7iBN5G8hOU0z
PZ4L4k3tlcWd3K1kz4segib1f/4+f9fkpiFWGHAG78133MZ2kKMmZWKQPCpXfHFpYA4dBWRcQIoA
qKJzgQiOCNhGBVNGp9kY3EGiILgqCDNKVAabSQecWwdpRuQESXHAUNLdaPTbqW5Rf+xoLGcoLhEa
9eamFe9a30R5cWUvlu7d8x/IOXHTga+snfeiFd4M7SHUdlnohIUFvSBWbuQ1kOXi1p/tBxfMUNnF
PRShDwFBNQpyC6qVoyUVmwAluNsnYikyny9s/iVnV0BuxqqQjlhYjKEI+aUR7ghxbptY9FNo60CR
C7hyRM5LE70AGViRAFMYS4cwEdF3XwU4Le/XXxOcq45aoaDUjP1qMWACcgqrvcvdwNEdELTet1sM
5v6OntsnYyVcLxYdIPj4z9K4LKmb9FAo5++ECbbornmQBIoSOf0mB8mG/h4eSWuqEosR7K9FngQ5
ylOzAEITqL+IWGn9XOtunr6n9UHI1qbLFjtHZ6vjkYzgbW2SEFoIFqTwDvJetlEFvTOt0om29Rf5
goTXYdyoyMwe18gJV1yG50P2Ta3qmQSXCSMQ18TRQVPSzW2vXHb8fz4dn/vUsjQOsY+NNLXWK+Qe
9eGcpnq64vxr34sLHBA9qxTRxx6OUOkkGJ4DNw1LbKV76uPUvr2kq1MA+UzoLGFcAdom1/AlEgEm
YhQxs6CN+GaUTbeRIgMTbL2mnqrQJ95tc1c7OJsDJbIEkRO8LvlzHQZdZDAT543EE9q/vi9AA69I
6dAoazphSyvDHQegmArNNVQVL0NIlAadGRJU4UW59MIqhyxhtx0ifdO09cok0ZXrzRqk81SGiKxY
Jjyhfdv3elfXMGXEzQaK5R4ahivfaWnjUKpEvxGDFiK+1+Vq/FAgTJNzZsVNKtIuqL8RRlpbmvRf
t7/Q9WMci8FkGPaMzD1mPmVlKAaUJY6SNeGxopB236UEE4z+tiS6R5rqLpHYTkxKV/SN7xXbVy9I
2NZBlYRXJMGn44dbRFyZcahjjgbThU7jT07RpFsx61yNVcdeC7doUNFMkO0M2Xo+opl6+wdcnbzZ
/kyDg4mBmamfi82o5jQykwmz8mCKaVgytKD67i4YqtBRYgwcEb1dq1wtfdkzm3w9sBU6OGUHRFsY
2mar/yAaxhRSaY1hZ+k44DaFKBP4PmVV4a67DI1BQfclTJ9Hpkf64YtBMVedqg0QMO7tXbye8MM2
YiIAnCBg+78G5keVmSqTKjNw7kpWnpsYHFWQCmo2yJrshKC/1TI7616TAOIuXbASY67yLs46t1Jj
yOQAPUdm1e2gO1lWYIoz6t2+VNhhLhNapJPvR7+ENFAjrpIAz0DIizrPbB0YcGCUZrDSn705S44i
sMbqZq/ChULUQNW4pyC23DK9eBZHaRf7aK0myaEN0S9D2FjBYS19ZJBO/pFAQirI1+JzoxqNykQz
ELMMx74eHstgehQC8s6mtaGvJbc9M8WX4sexNBJwzsBUU7Z2MebZfdwBbatVir9yKpWlLTVNECrj
ET0rSFzGPmlsDDmoYQrERo7Myo9eUb9uu+wfPgT+s5ngbMaoJCZjkVxe2sgaNZqggIUKtbFlik3Y
fhq/22STpjLN6/ew0fZa8DKWW394YuJ3bII9Kf3D/wpqjNxTRkudnDLw1NLt5e3tH3f9VUEKiboW
cPEQ0LhSRKwHNVCKLiotkdmSCKhJFkCd9ys2H/+FHTxzwVoKuBZu6Ms9GMxO7iqAISBh5VN19NEx
aGkq75R8rT21uCIsCcEexTro4l1aQgJc+T2Gg6wRxexmetSV99G/H7Kftxd07TgSdgwS64aCNrHE
mzEHUAQYflJaTZ9qFhMazfJ9P7FuW1laDE6ChNETE60WfuaqbgW1BmV8aXXlkO5NkgvHopI0W+rD
12BEaey2ueuDJ6ExhZlbEJahBMd7KmhammHyGQZcoMQ5NK2ntrqFkfiVKLq0d5hPBqBdlVHr4YGI
YdnIGNapS2uYaaS+pbVB1jkKXx44LEMHTQFaJyir8NNwehJ2o5aBwDVTbQB6/JnuNNwDFU1jZau0
v25v2vJq/lqb//tZVBZFP5LTBNaiXnUmEhw0iBfcNnF97WBBBnI08GChHnFFV2DKYzAB/2KRVr6D
RK0jFh8mtIWkV2lqMarcfkZoXq48xW8bRW54uS45hcaL2vSl1QubuoVSijcSKIhlXqQB/AXKhjJf
8fYF95sR5LjbZDwaCH/FGEMYm90gl1ZZM2pOrjARG5i423u5wJEHI5ilQptcRJ3q6hk59AUmUZHu
pmpma8Vg6YZgISezpDF+G2PtuSteUYTArPUJeOEvKFzuh4RWJt6bUrqyx9fVSISO8x8jXW5yjTKc
4c+5t2mehAlhHticILITXIG0Md7ytth3CXPMCfP1/XEY1uRpF7Yckx+g2cHlp85al5f2pSEGbLAY
GMhRjWe81wJLajtoKdXpWuY236TcoVRApKnrUPBElZfHfRalGEEVJ6isYlQiqxMaONAEyRo9+FK1
9j5hib4C+pDmzeNNIuGHRqQCRAQkSi8XJ5pVbvR6U1n5QfoBOgo7cr4+YhvK0Q6e8m7lgK7JaTcv
PVXpKVz7tAtRCAcWSGuQm0D4jB8hVQwhVKW+BRBspDWaJ3cAgcCsrTrBsbPkV6Ah8Zq7y543ybqk
wcLSgaYx4eO4NMDGz923Qa8NglxAT1Q6on1OjZ2xTay34r3YJq7vrJyoRWMyRrBxHvC04wmhBtlH
bbzBPgtPkIzamFbmDVYGMneA9Tfxyh21dGRmMMg/1rh4G6aQpddMLI052i7YCTS8T220i7T7D2Wf
rz3bFt6sOBhn5jgn0s2UiWKHxY2nyi5RLaED1VNb92K6VkG/xnuDQvPc1pwOnF0lGmTygBKErX7X
Op/DPvHad/auUQIHGe7Xcr+lSHhhjkt+RaUFHGteWgPJjfGnvu8ArynwMqclDZ4ar3o5rcnVXZfW
uSVyL6hckcEXWsCmcco2oV3Tyh6t8GBSF2VzZjegwBu8j9Ahbu69rvjpHMy4eKCi8ICHo4gHlM5j
pABDFeqxgm3xy/xOfrr+UbIa2rq4WKddsV39nAsh78Ie56lq1JKknD+ncsT7/r7HePzcxwV+2ZvA
nAaKtsZKj4aVr1xxCzf3hV3OZZt+NDOBwS6QbS4Yhj4fVY+QdXddXp+MHomIJtZVhAOVaxmKZocI
t5O89ld2lO3QBlQXTfHK6X5G25/QcN9DBmvlO877dv0d/9rlfAjMWHKsxH1lVe/JT5Q0wOV9qD4r
R7QGB3zGL6e1xvSiQRB3ihpU3OE93C2pNrKaS7Pj9MJ0QIdq3+RrfKfyYhA9s8E5SzdB8TqPcF2A
o9EyD7VzL25H6/7x3bcx0GAHEHiTtsfo5ZdGx4/ehgCg64X7CFNC5vMq4GH2kKsdNjGChg4Y8k2+
UNdjRMGIJQknpXgux8c098a107HwtEG5D9meqeKawoG8jHWTamDwMVErKwW/9pBTTCdain8M1lBU
12xuiDighEJhCk9vvG240wAEtlgkuVJZWQj662gzUekDY8snoNsL8DLa7ECobk8PqxCAxasDKSae
10CPAW/MWQ4V4O/rkVRQW+mMTfkQIO1wtHtAJ9bU8xY388wSd3FEJIsw6QFLzOkUC1gfmq/RTS6a
0HA7oW4rY0yXOwNRm3YBpCRgonsJSUp9GVIBW2MNUbRoRscUqSkRJBN8LlHlKFR3mAWwAuGg5Y8S
20yRNeab2yFk8RoCpQhOMyR+NBytS+9LgFWvfV3D1fcFJi4L02me7gRU2xoHAAsnp9mF9K6nxcY/
6ltpJYVZOl14d2DYkKAkBKHQS+PmiFkepsMjdaN9GDVj0zamG/WK9W8W+dcOzwacTWLG2gF2xp2U
2Z1slRIVLNFDjHzsPdOZVBoKDlbphBCfxkiBI9nQv1v5FXOqyccSsIVishyqm8hJOccBJ1woJgUc
RzvWP43HAI8uiDYb9vilu9Um/AmiOPlH5QTPZJNa5Rd0o7uVjVj0Kbw4MN0+o0v4dn4SKJkUjvgF
2bTth5PuM6qpjiGtXUxrdrgQPmbMGIsQdnyweoZtTeFhL22cQQlobYB46Yqfi8H/WRIXWqJElWOj
halRqI6a6LugSLULVliS2L1W2ldalW4prjyoFvPTc6vcqRGaXJ66ClanrrDBXWdKv0aRMkzM1wXV
lW0ROuhhNCB/MqStVDu3PWnhFgY5A2DHQPHjvuDL3xVy/jzOIW+s6bGVgSGkXuNCWPiAQHzMc6Qo
DaBVxblqhrYT3k0CHowisHUahgc/4vQJwii3F7K0jyh/EVWeLwYi8xcDULeiLLYRRGhTKrrlvbL1
XfVIvhunc0oIFmIkbsXidesAbaczi9yX06WxNescFmsnteElD/2DieE+7OGmWoM/LH2nc1vcs6KT
krYsZlsYAaKJbvUoJt5ezkIAvVgNlwBKXT01WQALpblV65QKtb06ybzQabrcMi5KZ+WgtdCKqTF8
q51Ce9awEFKnt5+Atfu+vZ6lTAHIXRAaYCR2/kqc401ZnZKqiGu8TPBVBDpBOvYANsLK047Tx4qx
hUwTWR24MGAK8H2+EzpEGisDMHlZkmfeg+5477tAUVQ0/hnT2EMScdveojucmeNcj8ml3KsZOH3S
TrbruLNEY8275+/NXTEXK+I8LvGVHOwAmBXUmd2fFA+zXLFb6YDKGnZr0saRT/OTBKOYh+i3+nx7
fdeoG9DInu8n541D0DNtymG9tYq5tHT32bnE8h8MmzwV35UV/rptcOHZdWGPc0xhaMnASmxobz5E
qQMiKEmmceLTXF4BFC1Z0lCgxIyHpMxTRZeJijwMiPakgFxytq+gUuujBPpdRHbjr+RjCxotEhRG
/1ri7jMJ00uTIMGSdowF2u80T3XuH+4JxnE3Aw28lO4kSlrqO+1a93rxoJ/b5hx0qipdakzYLk4d
WBhMy79PvM75DYwfW1nnkqOem+IclSWBlPZhWYOGPz+E981GOAqnesXI2lebf8RZFalpszCqCqzH
xC0GZccsQ2fTrhu7n9YArH8QqvzJ02apT6LMz0UeCdPojRSJCZsXNLkQBAxQq8KUmzNsq81H6Bbv
5lF6Dh/HfYwiQfKZrFEkLdWw4Dh/fwC32JDldWX2+AGGj3Hg6p0Vd5pAx+JLHe08Q3fuS1G+pvoO
nWNZrUDN/9oaK7eRtPxV//4G7kBWGbCYJpk34Rhvx5PmiXvDG/balnxn245WTuhi3NrxXXEHuL6r
e7kVesO9SV/17Zo2zFK0PdsPjevasKxqyTjit0xmAxDzSSlWgMTXsxAIdyAQBo0ISiHALnM+nFQR
myJSQRMPZQmkMF5G27sQOQzUnXVP2UR2C3Vg4q2dnaXC74Vh7lPngqjqIC3A0lJr2hK8dYmFeWOL
zTEe4/yhdzvOLmWD5wvlPqtAwL9RZbDXiBLt0bmofExYg7PBXEls5z90dYj+7ihPgIWB57pNDHwz
Mlq6aNX+Xol2c4MczXFVceXw6/bCFm+ss5XxfV5AvOK4K7CyH2AVY/QXbhCc2slC0muDOZUaa3Fi
bYVzSnIWkopCELtAwwrbeJOXdqWg7+NmqiUKtMx+g9fs9gKX8sPz9XHplAFCEVVtZk/BVBmxh+oz
WCMyWUzZzm1wd6M6MJDwi7ABvXqr/eU/p3vhR4zxI/lftEXP/V7n7sa6kWulEbF5TWupw2sm3qVr
xL1LRbILG9wdmGpKE/z/jrnhNrSkXW5nHnBEDTwi2dYYM+o30pvyePs7/anmXHu+gjAC1BD0lrkP
pbI0aTQdSzOftJ2+l9+gvm3V9KFDLUYBhU9pvSFyWilKu2RDbPHjX5SbsO6/P4D7ij2LkyiP8BVF
sD+wQxs4oewNa0Mni0EZLUBQnABmCX78S/evm0IXJtQCrSEmFE8XEEasePzikxIBGaVUeSYk4jEP
oTmkpDWwEEinO5oVf4chFe+iB0gbOCA/2gb27U+3nDWdGeR2ro0NkC+ZMKjOcrJjT98+JFo/jZsC
M7i3bS27yZkt/gQwlPIqH7YKh/iO5rROQok1UGXboGMPsTXoXj74D1/lY+A0aF4lB9kia3niwkc0
IAslQugOiGbAjC8/YpJUfsqkkVkamtcUbVe7U4d65bG0kEqADxikR8pM4K/zxTJFT6YmNhW0iFhl
C5pXJe+A4k4dRk/a+zBf+YhLSwIiCw15A4jcK3gRSxVtqkKg37SUTE9aw15GfNL/vto5i1X/Y4S7
ttumy4siBXCwjyooxkm7RlPwXNE2t51kYefAEwpQEZAqM7yYu61Z7Itx3oF3pUKxz2Wd3lksMUua
58U9q0zj0VcYe45Spq4YXrjbAGhDHgRgA9ANKuecTRf6rQEGbjAcbQPDge5rhQwwPrLkR91gYuZ0
e50L2f2FOS6WKAGWryswV404CMRJhNKJWYUSnC3iS942tuAgJjg5ZzWPGbjxJ/s+u7cDxSzbbO7w
gYG0A69Amq4hYBaSrAsL3HL0NFXLsBmwnBJEOyAVqONHJTsW9bDi60v7dr4ULm2FLqKogswT1UNy
qvuC5kHpTGwvFhlt0n9RCb5YFefzpVaNQ0HQoWwngd1nYTI4LQhhTuVknkjerA1PLuQ7OGAz8hrS
f/MlcxmaxqxVylGFuc485dm2ir5Xa+hL24fiK6LETJ8MNOyliY4lQzZKE3q9xUME8aF20ydgUHvq
8pWcYCkVmbsF/1ji9m7wQzGdQLBkQarUy35PbrP/nNC30B31UXkKHkpPgYyMd9vRl6LHuVFuB33J
x1RyAqNGvMkQnsiD3tlKa4/hY9itvKCWDtVfW6jBXW6l0XYxmB1gqxmeon5nrLWSl97EwIjPWQDA
qeDr58E/uT75YiLj1N4XhkWc7Nh7A3I5FQ8K3I09cnzTRo7PVvoDS254ble6XNgYhANqprAbBaCW
099iP7WJsGJkKfHA6tCZBhYGXDf8UHLfhGxCfQwRI7D9wU7rzA6gO0tepea9SR1jOOTlaTJ/33aQ
5bX9Y5V/o2VT0kn1vDaj+C5T9U2qJMeo8/f/zQr35foiNcusx9rw3PSSEkl4WuzAiLUSC5e8XdWM
GZMORDoGci4/lG/mXR0oWIxOfhfpps8eIXhCu4pOaIiTz9trWjzQ59a4EC+FCvRpI1jDBIn2Y2wT
kEvrqQBBdtWfLAwzys6Ao/fQiIFqqXldHMCzPW4xI1Q7RADT4JB29TaMM83uq8ZwmqT8vv0Tl9rB
QOgb0GEA08qs53G5IVEh52OmjTgxieR0zVuLx3cbSnYcm27PvsB3SlnXWkOJkS/SHRsZKno9Q8Wr
/ZiMhzSstoIIHWAxvFeJb5fmGsnu4h6e/0DuaIF0XUdLDD9QOw5u/NB7wSbFC02BPu5Gecq2+S5E
1PIABr69M0ux6twu90DrQ11ifoyeQJG8NcoxWyvqLHni+d+f7Z8lGIUSK4miIBZKCBkyMINNZ+vh
Lo4f/I6a2cow3dIhPrfG+X1edkIsYTDJYuOPsZrr5q+q+Xp7x2Zv5p60F67EebvWGlPPSuyYAAne
5FlG/SaxpfHxtpWl8gMmHDRwPCACYrKE+zBB2WdDBup2a5Je+wDEdxBlFhsK+TowFmv1TgGcgK0V
PZbWdm6U+1q1KTMDynkIT91LmjyrKV7LR23tVbJ4f+HeAicCCC5mwPulUyjAskTjJCLC2zh4k31f
e5Hu4Gs55dF3DNT8eqo8rrUtl5xDRxqPhhhm9IDyurQa6W2XSQZ2tC8TJ2LowNXd65RrKz2VJY8/
N8OdZCMzfJIw+EfYeFNh40zTbpospo+UkIQq8kq2sewpZ+viPEWotLonfxxyhC50gok5NT7gpXTI
5NjuC6JbqRzeFyloLEGnfttN1/aUcxgpBAupTLCnPjlF7UfSetWwQoOylJie7yfnLIKkFxOIZJF0
DOljZ4Aj3Mi9Wq+eq7BzgCRa+XxLtVPz3B53vgEQaAw/hT35yVZ2qau/y6btP9UuhCG26C+69Wjf
3sR5k/iIos9qcBh6xOAqf1ujMaZGtQ+LWir8GuP+M0+VFRNLRX3wMf+1wa2qmESSmAK8kniQWrd6
p9uLaGDkVNn4B+i42sQmeyChVsLYon+A7RSaVSjCoTJ2eeb6wO+yXka+EzHjLfKzjVhoRyNU15Y3
+/j1Fv61wx06US0MVqWwE2bRS81eotbcamNq19JoyePbMAme1LVPdQSKub6mZRNZxpi+3P6OS4vF
LMI8u4nkFTiky8XKUao0PagELCV76JO7VH8mZGU/F7/juY05+pzdpzKeaXWXw4YuWcMew9SPghU5
2raP6XRqt90uAxX68CF++yvnYnFxBsA5IqZTQcjOLa4D37GRZEjy1Kl2/S6JaFGXNPP9lWrSH+XM
y08JvLEGeA7eANI8cny5wlHVm1Eb+sbSnzQPBEFf0EJC2LSCO5Ctjb0t2pgG8MgWhHJg0lfegbXe
GaCHCF8NN1rxq4UJk/nHGCAbAPXmPJV7+WOaSA+0KSwaHBvVLfBe3WaWBhZlV7zDjHBMAwfygQf5
l7gNUpp7sae9rN0n1xt/+RPm6HH2xTGvN1aRmjdorexMyZEAYVx7HF9f+zCBEVFMORJFAaPDpYms
VkRGinmV5Xdb/TaVjkYoF3a/b5+P60h+aYbz3QSghpAwmElNWnefBPTNxbGQBjqSNTWohXMy28Ib
GU9I9DP58c1kSoYp9GErGGIvbb8nRds30k80QSytL6FE3FuYICiomPxqtMjWx+5ogrp9qgDljw1X
SB+GIHm+vf6Fm/ryR3FBWKlxXDrCGgvPUKdNanDhApS5HSNb1t4ntjHIndyuGJ3d4+o4GTNnBvjt
rmcxSWWC+RoE51ZmkFOSaU9prNPb67rOeLCsMxPcskCCJgwjqxpLymWniq1e9EhiC2WwHYVdmLcr
5hYPxJk5zlvr1mygeAlzckRoj7nMMK3ppLAVM4veemaG89Ze+z/SrqtHbpzZ/iIByuFVqfP0zPQk
+0UYj9eUqJzDr79HBr61mq3bxO76wS8NTKnIYrFY4ZxCGtoAC6fH0pbUfk5Rn1LmCUlMCe3ur+Cq
SoAZgZeRMVHGtoeRvgtpV8AwJFRrtVK31cYD/sB9IavmB/4esCTNXCuiwiycnlVJM6TQqAJwO1q1
kOvF6yUKHEHr7BRgliDwk7f3ha6ZHyincAQllFVu2F2MadBLU8NmFSlGqSvlIekrzs205r2WIuRr
7yWUQKEpI6glgPpJwLAYSMSQMFKK1/uqrBnEUg5zF0RljFUtICcD16lZn5G9mDDXEOZeI3DsgSdq
XtWFzy/lXIprFaJiOXND0y4qGf3yTtUck+jrvlYyb4dm21zIqjIg8aXgdHGEbTvajWybp2anepYj
nzEY66RuYseO5E2bvXkOn1+p80pcXvy25kGWS8t4EPS09K3YzJbZZl6aef2U+z2aPjTpIBBXEH7e
15m3vMxBKIGaMuYmxGGS7EWQJySFMbJqUsT4NPY0I9rcl7dqoXMrDTpAcRZY5CIJmSRFaNvGUYH5
rxwL9WSSz4lnNKuLuJDCOCzLipIUw72Az043vdltBUGzo+AwgGa6MB9J699XaqWlD7w4C3lMSj0r
y8IIOmiVj7b5yyB2+qG44pPyrgG3tbML4ghvaDfZyg+l32AWj1zuf8Ca04SrnMHcZrgdNlDsFE0Y
whH6CrSzYxI5EThgak42evV0LIQwlklGPRR+L2qAtkhRfo8AHXlfDWn2T+wNjU5/JCZQh5Mltil9
igH7MgRYx0w4l/ljRr5VZGMMX5H6s+rOOt3rxYkIm1h8uS94df0WcmfVFwc/ABxIHM4Hv55ANVSH
tmYgMOJBls9WcE87xr0IVZd2UwApZfag5n+p41FGEhMVYlJkNsbQvVz/x0A2sMuFXsyWgUWntJAJ
hF3Ue4t+i7oTqb9pvCt75UzP3dXAOkErPAJn5jbokHGZGhlSikBwqKH4CWqOMagzpIhzGaykyyBi
IYrZKBIncm9keBENaF69SJ09baPTtBFO6iPY3tIdEF0O1jfp8b55rLiTma3RmpOPqNb9bkhZmEdR
C6AD6Wkzg9mbAehCKndqQ1uVchQvvDbnpHlWrPFKHKNko/SJ0ccQV8jHVHiW6FYSnu9rdAswCECX
pUqMLQ560ZulCBmV9tzXAAcGkNSpTdwuy5wg8qTuV6P6lXkQzaeqO2jZYx2dQfrUwrGFnNVde1ni
W8wZCxfzIQbbVSDVoiZMfQx9XfKgnNsZ9fpTdZ6jY3dstuFz66eCHWzjY/ag2/vwtabO/dVYuQSv
PoA5JlkgoMwV4wOGwA8Gvwjd0PrWWQ9FaHAkcXVl7tuqFKMk0iBKIW5Jt6I243r/DP2/4uMX9el7
LrnRjjz2oFhv7eil2HzyOox4yjJ3o2nmg1Fa2Pk2dXvVVQEFV6VeRL4r9O2/LStzKyZGPjaZDl0B
69QFhzLZj8lzPV6CiHdxzCeC8azLDWQ7gcEWr6jgs4A1y8dK/d7EnLh6pRCLAU3goePFALglJGOu
L4haBaOSqiYNsCTPWnDGPNGQ+KXiT9lhHFwop5DQmQDYfn8Ff8PJMYphgB+HQgGaHhrPmaRhSOq6
SAaUvqxGcSv4t2EA5uOGNpYt915iAlwqBkWYvk2LA+lOQngA1t6oHXTlodc+9P4JHX+2PBL4qU0c
uDTvvKm2e/EQT36fuwaA5CUFfGo7agaHNhjtyBy8rtacBnSm9fDWhQVm3D7ldpOkumOko13Eh7E6
G43oD6ED1gSbyHbE84ArNirL4EsAHBRCAcwzXy838jJoo500xAHwgOhGzq3TDP4teqVWufeXeMW3
X4linG3eq1OTyLOo6Bjpbh06ChKIkeCaxNULjmdfFYbJUNSy8A8Tmtd6kalvk1SBsKSz7CGdfFHQ
7Ub6EPpj3j7QovHvK7dyM8+C/pbHOLa2HoEtJ0FeLLyJGBhS5BdQk/lT692Xw9OL8WoScH2KWp/1
0gI7rVPflL9ybaNM4aYwzJ058VqpVgSCV8Yw58YInA82GSnIIYjydLN1pMoTSbGLpu9jcxKy8gxK
lH8+vo9chIzpReRhUZdgr/80M4D7R6zWkbXAGYvXEaX8UPf7jGMdK/f+lRzGFAtJCdUa0JhOZp2H
+JRIL1HHcckrjvJKBGOAyqRYEQqbrdMEqiOD+kRXOSHaqhJAcUWeEe4KHRfXJi5Pik6yEIulhu17
k01uV4TPGeXEDKt6LKTM9rGIyDrJFPRIhBSAJ9oKuozzfHvfpHl6MB6fCqElo4UNXKsywBNaVxmR
80K69D9JYcfWVS1XCE4I2i20GE1Lu95U4Xo5rQCcxWIrT2aKDlE1hypiq53DTnYxLOne12MtyYx5
zr+3/Tfkx2JDACBfNhoAfYBfMJ0i/aiBdaDPgUo4Km4RZce0QVEg7PEaF4FUCHRwKXOGUHLDLrO1
XtwE/aWJefWCeY+Y2/Pqo5hrJEPzWWMJWN20fTXzSzk+EHJI6kNHTlLsde3T/UVY8bZX4uZ9WKwB
DcQuo/JslFG/6SLLFqL3RN4EMafMzdtP5hC3nWXWhTUf4pg+tlV5SLOX+5rwJDD3Rl4SyxxESOjV
jyDbyI3Esfu1BOzVWjFuQo/AvxRXWKtEE0GKSKmNXhLTbq3xcegEz4pNf4hAG1Y/W4QH5M4VzniP
kEyYz+gDHAjxJQ0qO2ydsj2n02Ot7wdqAfrmkAkyR+VVY0TaC3c/ag83SJB1ZepEFcLOSeGygsyL
VIq+KscYAA76qT+LzV/393DNGhVwNWvIN6PZTGVW2BzUuhgsyGut7lda5S8DkmGtlLmiwl1QeeWg
LWUxC9o3AJgo4wjzzke0KFYEnZfFp3EKLq/yc/WVcxJRKx1iGBtfqMb4ZhMkvlTKIK77Eh+iN+MS
P4x/lZZdHAzUuD1X271pT9wpkLlXlfUmC6kswnRhyOC5TSAVz1Ov/4U5Be0EWtXEDu2CB8XG2TyN
iftNqcjFbIAsFDzdDLjyU+bE9Blcs/eNZO2WW+o0b+zCZYUaxVQShZxUQZdAoh7CPnL6kZch4olh
HHErhRUI2WcxmuiY/Z4ivcbL3q+MBV1Zhca439EcjbGdhQhAGTQ31Qd9yY6Smx3yD/VCdZtLWT6f
oHsGwfhhQAeJXTxvUp29kU/D1r83AHkTvGjTOWhAFv4qDvILOk2tp+Ttv20b45/hN5MqqiBZUb56
801WarsUX+/LWL3Sl7bBOJBujCVBnG1DPynovfwu2c0h2muZ2/ZQKf+Y9sNj7IKEQt5w2T04DkVj
HApubT0cSshGfRztadJZRUEeVCx2TrxvItoLDE6MtNLrBO5NgDrOIMe/kcCuT0Iwgm+5AKG0oxYR
HvfnNNnH1AMXOLAW3IhexvKUBdu23ZSjK5QPNOacxJUUw/wBGAfANAAK1OyTZhomYiWgUgfHVWXH
HVpeC80ZRRt7C0AyimnrUPemwEsLj7fR82peG/K1aObk5CYxIzQOAAtVP6C/sqlSwDVt434XxSfB
Oqf5sSo/QDhfGW+WZndyZAu5p4h/SdKnjkeKBm71+AlsJbZFRE9pvKg/mWWwnTqwPRUvSJPIwkea
V65VULsGrmRTfR9C0WmaMwFwtQoWH8TYGdl1KqYvkb+oj/UUo1Lz3QQWrNCozjD6krylwIxNd1q5
z4XMK/tdJmzAC69nE9hFd5O50cdN1V3i4RQoZw30eIQSN81+kuhAQIOoI6pI0YQ4PSb0nMmuLvvo
7iyAuZCdabqjoy82iFeztxRzBMGWGlvTesuLJ6VBSiADg/RTMtqGFLtmtTXKi9mAjVyxi+6o6XtK
nvT8KAAtzHi3UPifjnF1yJUEY1k7I39O401Wfwb9CwonmXUxum2u28a4iRVQnxS22AGNK/qqVfRJ
nvvJ7wzZi4C2n36I9bfciBzURGwERbEOXmtHlV4zehHyT2WsXQtIAAhYGp1guYCmV6r7WnCt6EvO
NUcl38TxIaVnEOU4LSopcoeJD9OH+Tk0fw1KIFL7U/OrAR2GdRSDM/JYXf1qxj/6qrfD8tgBaLnJ
DoBkz6zBiTufqF4t1juhLY8NGTeafE6U3hZzc2PGH+ga8tPIA8E2776/DZ0ALIcWWYwKiqgLsSgu
qUaCSgvbuSkHvH/GrvIbYNREdnKsMfNsi4/KyXitPFjYBaOQIydwW6nuIVMO/HPgMKFfHo1f166h
TLS8rWSIp8fElcFyDNKhcwWQSfv9oh+Jm+2/UDl6rz3ekMnKMOi1ZOZg6vmoGxUutd9tQoEn70t7
eielnSJ0dZ4NzzgVXg0moHBnuIVLN8Jgiy5xeTfBin+4WgDmogu7Om9Ij8+QZ9wXiA5cfQNn3AP0
4jWzccO5xjG2P6yf9z3TbRR0rT5zzXVFbI6igYLZQNww/V7IXl0Udqvw9Ju/n/F/V/oxN50Yp31p
aChgpXb6oDrKIfRBzAiwhW7TeMGh3rYOL6e0Usm61o254dIQ3AGNiTVN30o73GV+qQI9AwlI97M5
PSQbzek5x4inJRM1J0oFIPrZjA1rr2ibYHhQhO39DVu7RRcriSHV66MSAstbjyvIoDr5IWrbScx2
BQWRWv+JkpNrJcNn04O9Kg5jOzAx9yb1dh91T3HMe2H+hjX8/zcVVbvrT7GsRC6suSaPYPDJCm3F
z3bUjR8C90e8GdzpGbeajTqLXfum3Tkgu3N6d69R+3J/TW6M2FJA6o3Wyd/Ayjrb4d8L4ZiIcoAw
aqx8GWOrJZxrbZy4cxI3+wtBvzGOMSUBF84ml61kSgodFC3IvAH7UM/sQvAU2b+vze0OM1KYMyl3
ypQMaB52KjALY4oK8Zmd0022DS75TnGywc5RveJhKfN0Y05ohhEQg5Sg3hbyp4a+FJrfS859zW6c
HKMYcyCRshRqsYViAhXFXRKX6bulUfMspUWs20M+5iejpckvoaUDJ5u5ZiJApAe4j64DgZZ97cUU
zTLdlPQoCm5EwAuKmHOpDrLycV/D23fzbxX/yGFee5Mqg/4EXfWOheDOlQZf35C9/E0Ase/RvGTP
xUE7xTvNqXltkbdvs1kyMK/QeKnMuOnM/hFjsnorigELvcPR2xmi/Y5ZEE/Z1DvqIVTjoRhzBTK7
2ZKyjaoWAvVTc4yQH95YjvZkfO8BuR3uzQduTuImO8BoyHhXQRuz3gghsNSAFZQ7HfBz7Arhmp85
NQ+f4bZ8fy3td4Zr8W5vsyTvRhHSBlc6m5vuC+RvNTBNnfmRNm30c43oKHSaT1jTuOVdXqunEQ8C
8I2IMxDB/PtC+ijleSZPaY/2KvS3ghh+TmVpOi/uWj0WChC3MaoIWhi2lKA3plFYWFZEXO2vdiM6
uiccy33xI3g0PNDETQ/pI/GbnuMI1m0HMxooYMzxHntzYKqtJboJuSgvfalP6LL3Azf5Ib9ggtMp
z+0PzrGcj93VTTVv5kIecyw1QU6aMMwBzSujn6VpbDSjOtGmxiBKD4giPAE5K3vbhcBIZCJaow0S
PRWgofmdjHaJZLWf+QL4XH2Qi4HC4TwC3krYUQBb/QJpyHdwYB955AZz7HqjNQZzgUBqYaXZTsAq
KWozV2ZnlBxV6ZfJ46pZV3IhgHEB6C/rU9LAoTeDjpbv3C5V6lDRfM5a9Kq2hYWuFxT0q8Smo4o8
dGgHA0rdfbglBQXdoWaDoRvcLOW5L/pdbCq21FcXU+uQ7xMi3ivjNtaf92TxuYwD6WKAhIvyfMXp
O/17/znZue6Hl2L7XAC51PxK/al36V7ZgztZdwdndC//uA/m+hNYhlNFUIcq0bBiAA8uxe9C+2RG
YPJ6B48exwJXN39GdpxTHXjRMfcB7bQyAmls70woeGVT8TAMPI7M9dsOM0iSCVaSeYr+2ksNmYE3
6uyRgYylARrwoX3wtYMCAJ9vjU1etD1YH9Ap6VecEGnVbS3kMo82CspRJWog14rknVpMR9SqHZKP
XsgDN1tfxT8aMn64o6M2NQSSTOs9it7UyLvvmeYTwh5R9Lqg8QUtBIhcmRDaqAvQQ5MSJkm0TY3M
R/AIKqY+20hZ8pDymj7WtFlKY9xgqhdTWCeQNlrvLfHzhtf5xBPAGIRuRNogzQJ086JKP0HSen+5
ZqO9Wa4ZLx5PILTrGMwJluRRUfSu6p3O+AGPqnRuHfkYbbEI74Za1eSPJJN5ZuUD0JaNGJIiRexA
kRgi7RzTU0p+kiD2iaygxTRp3Kyz3vsoA0BU1ryJHUYbNDN/CJKaY/G3fbtwHAAEAgfQzKqK5u7r
ozYStVS6DN8T/wKyjeU2aC2qgUD7gFYlZEUakfOUXTtiwODEcCFA1tFHw7gPNQLfdVjWvUMC4JYY
x0JJMWrj5bV7f0dvAh11Rsz/w1TMHLCxEOWx00GGLDcq+LNeUzBwAMP+vpDbVAAjZdZ2EU7Rukfb
hw6i4vjNOqpPg2v5wU459d8awBUn++55tHksz7MpXpkqI5JZwECUIsOqQcFM0IOIxG1Vn8b+VOrU
rnQ3kzaWwjGRdYEG0HRwyYFWgREotXo0aEkbO9NHj3nB+Bg/TntEOe+ctZydxI1iANRRNaTQLbj9
67Us6Bj3qgo5Btq50n0wnBOwwsjSu95vW9GPVHTtOkpMbIzocO60VWMB5h3iVeCmIXa8Fp0NU0wL
CtFhvc/aEDSb4L6lG46C80LdKvhHCmMsHTViLZyl1ICGmy6aPfnRvnjPCo/oTnUYd+WFvgozaIC0
uy+apx+zhZ2ajYI+k8lb5oYamyqtbZmHunDj2Ga7XKwhE7OVWTRp6PuLnQHknBnQbYeWc6R5Ehgn
TfqiiAQBErCNdiDgoaZxvPNtJPdbCQM3AGafwbzHGEIaWPKUNUOMRGm/iZ4TV/PxWNnqb34OuqDu
pH9EPnA/bNOvj6+ItrecD7iNfJgPYGxkAKNNrhN8wOCeAtf6ig7VDg3G+o4+KLbgIjW0z737xrF6
vjFW/z+dGePIAW2h52mPzLhJX6hFZ6TEvj5iYBhto8pYAngM3Dqk/kTJlGOXXHUZo1HkaGj0ErJR
H+lsg7jWGQ+ZTfSUvWsnI3SEjWrZkgc0Yo4t3d57WGgMC2P0Zm6yvCWrjPuamvNORxp5Sk1cu9ZL
X5deRItjVxvIholP1fBjat4Kk3qqwGuDnDeSdQaGbMrA20TR0BCZe7cX0l6uJGieUimmvmiM4lbt
BO2nlRTxEa3e0uv9bV47PZhvBfk1IJFBJcOYtm4BJKS0oHCJJ5QwHLv8530B8x9gNQI4EQxpJnNB
x+W1E41ltRxEBc1jRjCBBTh2CkH0CTE5R2RNDGQA6g9vA1xKjJgh6qUm7KAHEsMgYbf17DzhJXxf
lzVXvRTCHEPIHqJChZBQ+YoMP8m3AAC02+qlbt/uS1q1g4U6zOkbhnIkXYtVKwb09feYxKSTM5ME
KM23+5J4C8ectVzp9aRKIamxPgnZGvHF4A7nzs8K1gbQPiphhBi99jcQf6pOtFqY3VcJrqqjiqJI
ehT+0vb9S3vgAV+v+S0wkwCDFDxMCPXm3xexlyyXJZLZIKvMgk8D0boBblvUmEqMU1ufiuCX5Me/
WcC/BapM6G4mbUEnlLcdOVc8fRDtQUclGZDe98Wsu6Y/irGTA+hLkaWxnOXsq855qakr/0Q6stsA
Or6xJer+42fv7AsXAuXrlSxyTarkbLbB2NczT1XdLLkoPPSWNQe0lMJ4PHDT5WlbQopSfaR00xWc
SQ/e359/X9iDEenTQFIxdoLBoQ3I5SkvTFy1uDk8ReILSSS2jayjdYIZEwkBnHGpmtGhw1slqjNM
MhF20fgudhHHFlb9ENi7NX2uLdxiJAKSOVAxRg2ShGOEQlRG/Yyg7tZKNh6o9+1udf0WshgrkM1E
0LQK6xeiyiXoT6nCcXW3BajZzhYSGAvIzBEEdwMklLo70n1RXXLyXCGLVG5aekwlp6J7ifi9gJeo
7mCc7b6C6wcL/HoyGgFk8+aFEfSpLmFSJsZ8vYRJkdToxlc1EirLrqiZu3kTZE6nDOVzYujpWSdx
nDso24UnSZvUGRWY/JuTt7wz59thYbMi6KtzY15zGXWVVpbBbO+39KKG7n3V126ZpRzmlpFyqe+Q
HMfZgL1GQ2rH6WcpNY7G47VfOyJLQcwlE5mB3hYTljiXRbS3fKqFrSaXRj23hpvl0bY2/+nkxWxT
BgZYMeQxc/Ex4YAhE9BqBAr2tLtQdBn0+4ZHfLB6cS5EMJukpNZYAhUJjwJqPMRthhZg+pBVPBDD
taVbasLsEa7nzowmiKm7pDloBiZxA0HaUzAhubVG96aVYHCVkoNaghHyvn2sBuJL4cy+9cA1HlE2
ip1ntO1pZ9kLvqFBJ9uKB+UJbcGe/IzrB4QZ98WuurfFyjJXeN+0kdYVs8rKXDr1q/iSh5sc83j/
GCL62kx+Q2suDhqldWeSCpJCtHdWKiYZeOV1jpWwwHyGkhtGlUNCouJ1XfjyUKEPjIMrteqj/yzY
78LJQg1rkAo9tLBNnfRmoB1suPyLDQGyCsJrjIRobHCdUZoNGtgGnCgBR47mpINLk5MQPNJhe1/S
bakOO4KHOjIuuBFEPBmuXV+cSDTBsCCCDnMETeeh634lAfoRHoQqcRq0aStbI/02BqdCe5R45nDb
ITtLn+9xGdiNYCNgLC9T43CK8hKTLk+Wr27y52kLbFkg9XtHFNA0oPMfAYuN6WpOs+qaxePRh7Io
GkZnDPhrrQNdyKgQFNhAWn9WoeDrw/ewwNCY9qIg33x/jdc8CjBr0BcLOgcVrbHXwvIcmS5AReJ2
UcFDMB1S+mNQTFvLnTA7dLFb8wYXVgViPmKe80fRgQWzEAoEeUXQIB1q5oex/labBVhaHkITlZyA
vEzp6JKYV/paO3gIu8y52gy6H5YF2EDmzsgkNKzGqmmL8U7uDmPHC/1Whego8s0vTtDVM6ELZmpa
qlTIulZodK0DFNlCYBASHi/SbSvxbJcGOklQuwaQPTvwVfVyrMeAEHDSKDlhWncCk0NY1Q+oKHgp
5vrDMnwEW+zzCBY+K/m8by+rSlrzYxQT/Sh4MIeiAFiNWJU4FCTej9OHqG+l6vs/F4FSg6ICJUrT
ML57bZKCQpGpFpADtSjFAI0H8quw4RXJ17zkUgjjWvR4oioQu7CIuvko6u2TxYN/50lgzEFRsjQf
U9hcicqMhMHyhBPWrMaqFsIZoIcjDQlWu+uFisUxIn2Fl3Rtvov5gwWGcvkitK80fML8XXgSTsiC
T7y351qcuJDKvnBCRFiJNuc9+nhyAvOtAT1hYbpo175vBnM4weYJlnIYMyCV2A8ZWs8dqdSzTSSP
T93wXk3Woz59pSgcoc3wx32Ja7a9lMjaRBYreZwjMI0xx6LXqaO0zzEP0563fIxZpHINgOgAanXW
BrA09qTbpWErIeelyxMzW+ciCsiNulcGA2IKvNSSYbRT/UfTbwtere522g7eaLlo86IuBKmjlBhy
D0Eacvpk/JwCbNgpKJ4rjL6RuMBYtYz7m9ektHK6UG5C5xyqQSDQVZlltCihtTw7waQT901mPHQ8
PMG14zVXtKyZ2X12d+w9rOX9gA58iDDKh3J+TheTHYUtEOQAqtCXSCPtDSVzAcUwkA+5IJzwZ2UL
QQ+MnhFMFAKb4jd+6GJl9a4FerSMB5mIkcI+31D1IxS/azzMrhWrvxIzf8ZSjCoRNTYgpmnabdAM
50YtfzUZb4Z45ThfiWFWs2mnsosaiElqelJbahuRHT8NhnWqcvTh4Fl9/zCvxBkGXnuyNTdQ4H9G
HsV0U0lrPJupXr6pMpjB219hQDZCf4FJoePzh4U53vsyV3VcyJx/XyyloAq9Vjby7LLcarpU8ZMN
dL7Ipg1nRnh1zxAdIpoBfz2gEq4FFXUF0uBZUD/mm9YEK+OU7suJcCJRnhhGH2WoiNGLEDM0m1J/
BGxcEm7vL9n8pYyXN4C6AgRcpMygCHOOmwD8rzG6yp2ut+ws8qwK2R67Q/qh4RVXV7WZGWDRWYDT
/DuuWuwOuIhwpGZRQ9i7rb5VBswn817J60KAIoP4BQkZg9mZOlUyo9NM5Br6zEnk11GRbY1wbv41
O5MA+wGoGsSZEtv7RMggC6QVYkel0iYIUREA+YBbqqNrdRgXAqSMbUX/GDIB+qDZCq1PM5jTDVwx
7XU8hwqSIBgzRceq0tI1rK73I2XiqLfm+JaSGI80TYY+6THUCy3VKVoVGO/WDrATLm6a3X3zW9su
Gfg7aCJDPeLm+dMlQpBYMZKn4Mj2emDvVFT3xsri3MZrVi4DXQhFPIAsA/z0+ryWRmsleYSHvxVn
djRuVKyiedANe6T+fYXW1m4pibn3QyEFjPIAhTLBnwbZ1tGsZHmdcrkvZu36XYqZ13VxliRBFgnU
hRhtOhu9tcnzguPA1zUBT918lGZCqGsRSZoYKIkij5Fmv8YBKbt3o/V67d8YAHrm/yeFcXFRLCkl
sP1jpy0e8xZTmN4wbO6v1e2sCk4OxuPwngfcETafWaxiAOGYSDVogk745GdxjJ7H/YvgJIdhq/nV
IdoZe9Rzz7KdPRBfODyJLuK19/tfsWbpy49gDlWUplbbzx/RjA+D9ia0kSPyOP94Mpgtq4a+wo0L
Gabqq+SjlwYbk0D39VjzfSjIg7lAU9C6yCYshkSOBwBhI/1Epx9FGh47JT3ECvXB6OZopWmbEvrl
7stciyUUBcVK5GRAqcFGYlpe0R6A2pDZFa4kPlBcG2Wa23VFHL3wWpDq8jIW81Kx9+JSJLNdXQE4
gkKExyhT40GVAkfu06+ukDCAaWKENOVcwzwNmZ1TK4MqgY5VHfMidxp1+AwKod6Brugj78RvokVy
L4isB0z480in1zf0z+IyJ1AQ23hICizuZEjDRgRy+kYzxc5NDeFzyINvYi6dQo2XVl7zLsh3AR0a
OSgLFblr70KmVB4LYfbI/QGPF2WI7SkCL/Kv+5azlqwBuhvaSEAAA3Iltm1MHcp80HNol8r6SYx1
Z0x0F02Pm1KghzT+1piYeR6Ip5FxS7T26774VSua+yyQvdORrmHuHb3rusrSEfKI+VcTpzCcyJdJ
h4v1MxUo55SsLulCGHP1ADEqCuraQGpIDp4L/Q3Q9DurJr4m/JvYHn/ub7UYh6rlZUP1CmqNIZBw
RfNgZAaiU2PbDvmZNqJbhQ0QZ3jkt2sVkBn46m+5zKHM8JNp9pAb0mIrJ5VDNTSfl6XdWclpGEcn
jKVH0mWOTMUtgG4vaaGfjahvbKFJNmXc2lInclZ9dYuBKqCDuRPZTbYlMh67pOrb+fgga5qEvgVg
O9UNUMIYf9w3ptWDupDEaN8blZVLIbRXh++qYqfJNkEFAL0GAUa89I5juqt3yUIa45HyEfhjyqwX
uoFtcfwIUPmUCM9meVIY5xP2sSZoyWxJgJDuPVXD3FoicLZo1bkuVJl/XwRLSqO1oTTOW9Q24Nhp
jmGrA1XyLahCT9UjLwo/s4zLPbUWogGj5H+GwaJmUiDtl+DSxHNHS3wlinZo7XakLvM6A7CrjYnU
PnWnMnjuOsUPwb0KqG5RIOCA2923G84as5R0TSnowZDiQwJRdjG96ph1tCnAmndfzLq+Cp4noG6x
ABx4vcpGUhcagKXgfgzMj1IdgBLJ5r6IdU3+iJCvRXRVFQ1EgIerOwKUm/Coq+FbME0cMauOVP8j
hvHaudLkZjNCE3Uku6ouTlL3LGUmmla4Q3jzn7oJMwwMgKiyjCZ/dhhOtZpaUEILUSFp7WGwJ+0Z
HBOa8maoH8Pkt8FZwxA1aFLa1qtD//5yrtX30ET7RzqzniHi5VqtoKiMDFeuPunhHhAYPYB1Ki9p
f+j4ksouEqeT0fPWe/elr7qzhXBmlWujL9tqfqnnUYVnnzNhXDZqXZK+ZmAWEzjWuZYnvdKVuR0J
CYswxVvTCacHrfMKNONr3WaKKsRVz4rwnMjuwBvCWzWkuUl5PhCKzN4NgpX0opVDZhEAg6DqbB31
w8wUNi1UvL+aq9cQCO4kjHwBSoM9fd2opWMg482uAZMsQpwqtOomwQtjUj9wbXFcyppiM2quBYJs
HaDkzFkfc6Jqgpoj4FcwiVLFyc+mtDpQL+qRPcna633dVjPBGloIDRH41RhnY0yF5IDkEzWIQyef
ilGp4tjUZe5qDRl2GNPSN62ufDVRCdxgs81dZTCJXQTTBUNPGsc3rLkgOHXUxEGIqyGVde2C5LRR
BkRZiUMTa6+2JUBhjFPCfWWtmCvqb/OjeK58z3M413IaSjqwnHVIZUbPZvZZdE/54AI6zEHXVZh5
tSDMZYv763y7q5CJBB16rsHQfdNZL5hyGOVg3HJo6kj1JQIAQa7v8j74j3Lm71jcx4bcUiJmSOyP
QENqL2PmG9O5Ut//mzbziVlIKShmpkMT2mhJZ4dmZqfSRRVRlX25L+fWIuZVg3mi4xhs1qxxlhFY
u8Rm1ia59N1TJp5LHo7c7eG+FsH4rlADVKo1ixiMH8TYSZVLcpTSf028WsTtHY7RLhGclZjtQfMd
2/rQ1I0mjHPj9lA8kcp6BkglJ3O+KsHEewjZPhxktqlDkWgYROCtBGKS09B3VeF036zZsIn8qIHJ
eQB7sxq0YTHWw+8SgPFaK74SgCshOGcRj/eLJ4cJXOUhQ79bjwScDtLoGafbeCUJSlIqR5+19UIB
7DeoJXoO2KR52yBwK3TkxyrrLOd/Jb3MuRh/Z7+uQxA8qZBc0SUTCH83+Eu6YBTi0CEEL46Y69h9
l4ltuKUXfK83o5faov12kveKr3mYmpvs9xSdzt2euHjg2XjCokfzM/AIqt3jhhfurXQA4dOwiSoY
4+Ys8Xz0Fke4woxXNmaIXFsNU9rDi9gGdmiA1IOgQSw/WdYvVadPjdL6MX0Su3qLCtBLK4McZua4
JDncV8l7saycRYCJKJYE9joRvpK5AKo2CWpDRgwa6MkhmNpDFUkbBbAUI47lOHFGMVeXABDcOJVI
ksKimSXI8ySOe+CiOVU9Fd9GI4hNO51MkDLmSVLPw/WS2ju0LbVtJqSYvFPVzrCnwej3pCSdZ7VT
YtpgXprRglsTDW8iBQpZgPzWo5Z3Ko9gaW15UEgCu6gGSBKZ7U4Lpg78NSqWZ8RTxw5i0RWmYW9G
+XH4P9K+a0dynGn2iQRIohxvKalcV3s7eyNMj6G8909/gn2Ab6pYQgkzP7B71YNKkUySyczICKX9
mUerVCQXzCAAh6EEAw5xiH7jvpRDETu0R+6IGFYBZw5aPb2BdEeIY4J+f/LqiiLDlG2UatgCWriy
OheDNXUUgfDsh6IqwN+2dC73tAK/rGWm0DWbHsoSOJkKMq5O9AzuBdey85V78+KmgTldE3Wtrx5P
2fXCNk0NZ7RT1+5C0LE1P0g7upai/m3VUZghwPwh7Y/cnJyawy2nqdnoIOyPy4+8V9ig1Q80XJm7
S6S5MAOMkSOaUVAVlDwbvQCZaYRKCgxLbvpOBQLWMU0+hnYA+RyWMAvKuyS23gtSlRA2tm4DnhGm
tnPFxqCi+6Qx13oLl9YTvMlgXgH0CdhzKTDJzFKL5irMgDAP2RDGLMFbAVp5ySGjL9ejhov7A6OH
ISSzkZsEFk8afR5HZdgkCLSA6NJu444HbpCDbEWbkmBwg0YBUcl1i5eMHTCJAghQG8DXi4Lv+Wlq
W1YeIqzM3KhmlW+zpGI26799FFvIaDHrZ7G1bbdKXbjzcXYP5s9pt9bkenGbiU8whcgpznUdU3z+
CV0cFICS4BNqAb3p9JjFXfx+fZxLu+TUhrSIPFNGHGuwEQBXuVWxe/d6E37aWdNsr1u6GI3AM+Ih
IAIlnD2WcKeT60kr0Oya8QLN8Sp5t6fmscHevG5iySN1Exbw+wBSyOSIfa9XTS88EmRZ6JkqZpa3
QhY2rzU3MIeQxdbaqBZNCkQAwTWHB6V0oIYjqMByLcvccdzQ7hCYNf7/bxIoojVEwOUrR5wBJ7b0
8xk0IquPLQO2poC7WbgDpzyaZlx1vmtnj5DHCYDfWvGvz+nX3jqLeCSr0hVuBTwumjHFumUJ3gbN
aMe3ulY0/wWBM92WlhkbbjCMTrnhbdfkLLXUYM9VrX8cpjT35lnXQCqojOqeaj3av5q6cSpWEtB/
u6lCtR+hQJ0OESdQohxiOrJUJ+UuSCL+GuYG1KIrpQ2hh9mbK9DNJY/U0YSkokcet4Rcs1XHoRtp
MuEiKjvLJZUObTK+Vo27cBC4Pepw2MIoAeL0khykjuyiBC4db8RUZc7wQiAZzM0nxSDuTFYK9xfH
JGxBhRpod9OAVrpMsw4h755OqYGlcp6t4LeieeCR78a36x5xGQPDI/DIBkUcuo7QqSi9tucJlDmk
40AcbhSs/V4DxRgwSv4PzeO+tukeuU8O9sTQYqw7LD7E+xhHaLbrGRjXbiY/33as85/1Y/Wcu2sy
tBeJsvOPs6WeRqIVg6JU+LjZjFhFnqE4jo8Mje1g3+b9yntj6fQ8mQlbWtyB4yhSxExQRL+oqyo1
iIiHynnqlCj9dn3alxZX0LkguodgMFCM57t/MoehiQozc1U+Psbk0yjG2zJ3vMqaV+6+y0wn/MhC
OArJIxWpDbkQVxncgtAMTNVN5Y3doSfYjjta4MVwo5kA3vsW2Kji4Vts32RrN+/SOEGwhvMbUSoC
Rem8oZ1jaGWf5QASAtZvb6HZg6YHqCCt1eYXY6rT1ZPO0zIDdCcTrmI9orah3ei+40GiAMndzbTJ
7wJf9X5fX8M1f5HGNmEQaNEQO4c/tca+BB4qWbkDvxp/5PP6dFRS4AIZF6tsBtiwnz8if973XvKf
7ob3R819mHcP0ERC09URlEA+31wf3eqESi5qzhQOo8N099t+mT/6+8+RaVv0Zxwesi1Im9fA3cvT
KZBlSHciESdtP70kVEe1KgNh2u8xf9C7m9XMxaIJUHapaK6xEd1LUUtHizgaasTdqgmO7EFlmmb6
SbnaviN87WLVoOoIx0dZ9gIkp4OORu++PANKI9NkfPL8R9alR73BWTmlP2vNdjVwxplZsptLZFCS
aKV17XLXi5PzJJ6XVi9J1VariXDOdnB8UDq9q1QZNiYdegS6MQjOTeNZrZ2UqWp0A2IP5Zsdp08Z
+HR8bVLWahAX54D4HDTc46zTkKGSC3EqSA8TImL+mPxqNXRPcVaBuGTtSbxmRjoEgi6uBq2EmQRs
VLFXBrddjBUwVzJ5l1l5MRzgTcCqCmwDGKrOj+9uSJOoqZIMrSh2vOnLAs2k8TGephfavYd5elun
netM9NWx522ezntT/1jZnotX48knSFk4DdlEnhn4BNCShC/oZIpDlv6e/Mq/1xX2Pnj8WRAu7um+
B5P7ylV5EQeJ8YvbC9kZ20H9/3z8PW8yPDQQvLbGT8d5g7MB1QzSu5/ZsPIiX7MkHYBExz1ZijC5
bk2PJh/oS0J/e3GIumFfBsPKwl4EkWJcuCTxQlQpuaA9UfjU10SEx6hZjixLRqRROmOtgWDpGAKJ
FPKN4Dox6cVmmCKjVVX0FrWVFyevI3JZ6uyt+MdFcghDEboTAhcCKkz5vVnNrW1UChIzKjQai8M4
vXXOBvoBjgoiZbBQ2p4dPK3YXPLJU5tie568CnkUFKZCYVPHE7dIPA3HTPm9J3ck2FS6N1v3YeVO
OIWUj0oHALpjhepBYsEq9hRJuutfs3h3ilIVILZIN9jyJqV5o9qWja8ZihuOtmHjVzA+QihCCdig
I6RmMwLc3LPqezO5IYUXOJAmOKDaXA7f0sgv/hofK1YEzwdEe1h1FCzPZ4cCUebkaZe5pvprbj5K
y4bmn5BdWCtmGUvHIFpTbJTqKEE5Q7pKbRrwsLZgqfFTr9gZW4QOG7DNHnud9cB9fgxM29j3EaN3
Cmu2XQ+y8sL9FvrEzVyHjTean+zzO8dDk/eu/ZgQYPRv8zZgj6UX3Ib+2/WVWtoPeFGhmwaFN3Sd
yKdp0jSjaQwI3fCsFH1J0QNg3v9iAzEwkteC8leakgbEVV1UwRnyydzZZnVrF9pO0ZqVg1G8luSb
H8ssOncJujFkvsIhSQue0hY+1+QUBeFBU+/7fIgPtVplHqlb9bHv9O6QTa0KQF4W5u/Xx3mZNYd5
1GZFZhYfgeziuZepcxPUkMdFdi3c6uqhr/2Q3kJzNau2PPWcKt3WKtTOa9YYPwLHD41vYb0Puodo
DR12qW4hfYnk70nMIx6P8MLkDYXy2as/Kw90Ze6vbpuAR34fHs2H0Hf8bmfdTSsp1qUdgNwRyrmq
DQ5g+S1nVjOBEhtsKzGUPcxdWXgRf6PzStJhyXMR0KDmIFJ6QDqcTzYd0gqc1RE8F3zV9ahtnCb0
p4D4K4u6dJijrqAJBR8UGGQaCW5afQMSBLjVRNPez4bQ/K30oCGHgo8eBxsadYEfNFX7lCKpauPE
UyKD5Sh2l/9yrwhKC3SIi2SInLtGEKfUyBZjZncBiHzZ+DlanllvlI2SM7ISxi7N72neVorntLjt
UPZBQnMeNpT8l6MmpxQr98TSpXVqQ4plErUrq3AWxzL3ZqSGdcArMxYXmyp3LbK/vpJLAzIFnBt5
fyANiOQwWU6i2UJl01WqPe+/qcE2Wzv9l8ZzakIKDKuSTCg5wESFt6ESHGfLj2aP9yoIgRzUDld8
c3FEJ+eNdLCSKiGNUwtzve4aGb0NR9Ofonkltlgc1YkZyRO6qrKqtsIqzTGo5z27rlmuvFvNC1X2
5SpRmPi1i2P8xJrkEzpH86MxwBqy2m36MXObhdkrwvuwfG8dH9QFzPmlVvs0Xls94QCy5dMUvuQg
QZHYCs9xF6YvTXFntffjfKvG99HzdT9cms5TM5KTZA5oaUoVAwySZ94YLC3cxvAUZTcbWwT2K1ts
6Va0HTS5oXkC6S4qxYVGD8gAR2OdC2qtwnVCpn+LD8HTxFnwD94I/AMOfrAWouAjvuQkAq3N1mpT
DZZU88aJt6n+aNUrkcTS1XJi4iuxf2ICXMx1NVRihYb3efipNx4q7lm9vb5ASy+RUyvSttIjPSHd
gIG0auHqHaTa+pWTfGnjimY68KKCNwI58/OpArYCFRZTQ0REjiZIF7PZs8jKKJYW/qtIjGcZHlQX
vBQjIHuNbiEQnVBG2c5ZiVJHB/4ZzsZy2+aJF69hKxcLK6c2pQDIyhMNIAnYVPjMjBx6YjVr+xs1
2wwTBDPuhtpFX/r11RJzJe1akMSgBm8CAGwhzXo+l0rL4zrMURfQ9YL1aspo9iuegGmtP0mwu25r
qYYDY0g74AoxwUcs+XiUJhwSJAEqR67h9s+DAUZUBiLU4S26afdkkx1mN3+iKcQGWfVA9xSYSwhp
WQxEoY27lgpYyhOefo4M9raKIMlrBWPPj1DKc/MX7ie3wY4pt+ENOUTP6tP18a8alCabD1NVFjHG
H1nM2UMsyOOP7c6GqfEtgA5Muf25YlEc95fL+78Zt8R1cbLl5yELgEeERUg+QKKQASR2iDcPMyoj
aLjYJis7c+nlejal0vUTdsMAbW3Ya732SI4zlGFZwgqWC7XK78UdZ+8AedxhiUObNThONysDFnvk
2oClPZSHdWE1xdcHNLeNvoGPWZsf/PCOElBgA4nAOqashOwLfo1CF9Jp6NVHYxCqbOezbPK0QwNz
VQrIE9YWUnBOzybIadvWpjV/QssZWjAfYAKDGmSIZ/MG1T6W0N8knm8zJFq7ZmeMR2o/t+recp54
l/sgawJf/AZ8pdcn6HK/i0+lQCbhXAPWRzo71YhO5ZzhU9MGmpRPWvYNWZZeRTJh/HXd0sVKOEhS
oIEL7wu0UV0kThuqzFYTWqnbFQVC0tloWZLOa0qdF3eBsEIh6Gyh0VqUiaSp12lp5RFwL3adzYem
aF5HUE1vldx6/fvhoJipqwKKIRIz54Z60gYJnfFgUkP+PUPSedbXNAwuQhuMBQq5yCSglCAoas5N
5K1CUqQmUcYDaIw8t7Pr2KhccI4e/zdzjRJpaeZQl0BWxwTXA7jPzq2RvJyS2YSuaRjVb6YGuauw
fqO8XEmDXgQdqAOr4pkJPR+Ykot4Wdo6FAcQ1HKT39bk0+jFag7pWs3n0tlgBdET7jEkDgBVOR+M
aTcODacYqpA8JL5RWtwzpmhtyhbHcmJF/P3kNI2EdngJdWg3mhwv65ytnrtZoIhqyMo5dukKYjy4
J5F3Q+wpu0KRZhEB9VYLQFqJlK6rQG4x+w7ZR07vlTDyrvv2mjXx95NxzUYX2o6RQlSybm9I0EM6
uYRaVtlr7QaIk4lZA3oEMkrXXrDLE/pnmJIPdgmgmhCzb916ei4zjUUd+CxmBL9k5di7COcEGkHw
0oCyDbUcmWHCsPuuzSNgHnInYFZr4yEUsUmHgCwOZWSevMyBxj1Jd38/sUh9AJRnfG1t6dCoIoMn
Wg3nb8c7xBlh/cy1Pc8+AXgGNaq9MsjLAPJrlH/MSZdfkbd6r/YwZ4eqn5h3dh4jT70LyIM5vEbR
BhqpCFz/b0OUdl5folKQprDJ28K1DXTMIHwz76C+q9qPztrj4quWena/fw0RWD/oSYBPTYbgjaOB
HjCzaKEk9ArCKdJuG2Wf5JzF5KjpODqBAHE8G2fm9WFe5gQlw/LeHypwDJYw3Af5Ua3/i53vRfla
KaAyTGdkJ7E/iLKf2oR1VrkVUNbC7LZ9Bj2/sGCUdpugjD01JxsLQJDrH3d5lAvv/jMp0sXRVg3P
iQLvnvE+QB9xbn3E44qNi8BBjF/wfaB8CBSRnDCs69oK6gk2lLCt2URz5N/DoWe9lXb+1OV3eEOt
ldAuNf0ko9LB1Gf2rI68hCSZXbzG47C1w84r84FFUbFB65bbo8QVV99KVIJj8zdJ5ltoQaeqwojd
e7k5eQaZj3WQb69P+LIbnsyGdHCpFu9GRE0teuCRj1be9W7X99t0+mEA7pMPPi9v7ezQd/vrdhcX
GvxF4EkE6AklovODOo+rMYw1MR9jvjPRkqo7fNfk5drwLrK2X/MueGvQ8SFw2ud2KJKKKDViU/f1
5AZ9ChRT77dAmpotZCMM/cUIC6+3k8dpXmOfX7rJtS8im/9vWjrDjEG07YgzrLP6Q1RVe2KuXQbL
s/hndNKRlYMLsisTLB5tx81YozkNoJ7SWKO2XD4yToYiHRmDlUO8bsJQKrzjvWSHetXvaIeCxrHe
5Tv0pj7ozw6joJpzu9208thcG6TkKmUOeeoU6GQ3SkavobGfWo0/TGsqtIsX68kYpR1qB01nN+Ji
daK9OW+c4oni6kmOcefV6q5LHv9lA/xZOnnftZSgRoQpTTWvGW4t62iNP6+bWHFAOSsQx8FASw3B
kFK8jOR+NYhc/H28iQQSU5B4Sd5HGgPB6iyGkN+39XNF/yXmgKIUqi5QDbLlUMfK+kK0dSPmUJPj
AJ1etG89m+WLZZS7Gu0v/dh8Xp8x4UoXd/KJRckHqsxSK6rDojWhIO5OykOl7MziZ9CuPLQXffrE
kLT6A1U5qCZhKHTuu8Z0jQ6c63+PlBXAVaBkwXICAKt80SXDrMQGqYRoCK63LB336pQWLFQ/VHDG
trO6sl5LMTCAVgJehLZcR5X8weiKICgyyG6Gzq4x3h3Ns+im7VduDrEGF2sEGi2EvjYajWUyXwUp
Ee5YmDpupV4NHcEYjW+91bga3yFpwpRi8w9O8cegLJwZtgVw9gMMVsXW0e/q2m+LX6rzolkrI1v0
vhNDUgaAK07Fx0qMTKkQ2ntTzZLkU9dcOq9gbL7eqvIkInmJSj/6p5EEkPwvsycO+cwWIR9a610U
ow+WC8XoiUW7iPUMOtG3w+YuPnx7gMSU2308Nzedl96Y22qTM0y5iyTyypa4bBDBVX3yTYa4yk/e
bqU61DWxGvSM338oPj+QXXtTPKbv5La8me/i92g/+4+JysyH6oZ7KFyMaw04l2lN8Qmi8waQWIr3
lbQCSV3m4PIHqfeE5NaBQEk+9Aa0/7itj26cB8L0bbiCVrhMNEo2pcTmlAZ9bTmw+clnVzuO7+rD
9KB+VN633LW9CaLPtRcejBvM+m6N/uyS0kYyLoVHAyUxpXmPAR8ERgUsT5ObbBV32AwP5hbP2GN6
52zWBJoW44nTeZZCI47nLRjOYRbFLjR7mqw4JAmjbvPjWL0Y92jt9KxbGxLJOkSKr+/mL/DFheuf
rLF0SrVTNagTwXyTe20zszf7ftx8PlmsE/LIB/VBvacu2RrgYEven7sNIvQ1cq/Fx8Dp8KVwqs/b
erACfIJ+SzS4WOs/zWzcKO7X1ss32Ue5tQ/Ep971sS/Pu63jDS86J1ApOd9i6EyaGt5j3m0Ww7Ua
H11QrP8gm9azN5Fb3sQTYEhx5WabYF3YfCleICfW5VVvUnQsOrAe6FBq7H2drolyLVkwNDBCoP5D
CaKG8/GVShrBncfGTVMweoA6JF5Ny4uTUXYfUA/hwY7p09AadW4C4rhDHKkw0UDuxat2OKTbT3jO
zY/8rWS/+J6/TCzcg+nvDTQQ19dv6YI9tS35jdFoZNYC2KZJ73IIpOZeiNQBBCGv21n0E2DeIPgK
/BQ6BqR5hM5tnVQzDJGOzT8oa1zzPvvOUXQxH1OwsriR27vFNyRIBjZtV0+lpejo1LzkKEMVRZk1
ijmemPlj/Ehu4xpMui7v0Q/uuMl3godGdv9zZdRLb0Ub2j8Wjn6g0+WGurjt46AaCKZXe7NT5iS/
LPvYJy+J/habXpgcemNlohfvvFOTUsBpR2QI+xgm0TycPPY79Nbd515+U+6T3WAyC7Lkd2aCCyhm
orQW++DaCl9RgLg+9AWnhhQDFNkADEf7qXzvBXWThWOFyvBovRbQsczuQXSCnKIDnEBX3TtrkenC
AiOzjQ4DilZM54KsSdcnJ7e0qnaByOu3IwXYxwhiSCoP6Rric+FIcASHiYkqEfI9MtonjcqoN9Sm
dlE53jglGMoNdSWaWhzNiQlpEfOoR6htwoTWQAqzmL12uO+nlUzGwt53cFmjLoToWjTznJ87VgV1
iQjMz2hyQyqUJz4Eb51kkwXfrrvCUuoVhpAYg7gE8tnyq45rGWmUrq2huXwYER5CRLE3tiSAghnQ
bHsnvS3D5+s2l9bIAfcDdLXRE2LJ7scJBDqSHpQcjZNt8qDcp/aajNZSngvD+mNDP5+/2QytPE1g
IykBFVF9PL/dIi9ZSzZ1680T47MXtptwjax5yTmAdSVwcgAw6MWVRPMyog4AD2S6C4Jf0fhcdL+v
T9+ia4DHUsOamegJkE5rdSymfALVo9uWLxXVGCc/7DTGDft23c7yUP7YkY7lMI9Q02thB2S/Cbkz
ujvog103cdnVgTUCPwsAyLjFcYOLbzh5BCh2lI6BKrwvKx7nOBB9q8VbPZMOkG2D7yYOvrVaLfMj
yAj3NSXfKLpivXzm2dP1T/nCgks3vZDVQ488yiy46aVp1YycBFoy1m6fjjxlDbWbt6EI+YOdjuWP
ychH3Y2HEoQgoLNJvL7JnbswCdH4Cm5uMDMFcb7DjxfbPLEFDARxyXF0msFmIOUEO0g0zw+coj82
UspxGxVtdSxD3r6aFvTCWTqUaI5SuRk95KNh/uROQt/bSW/36jjZbxFFk40XGlH3GAWJBgeu2aiP
Mei59fi+6ETKKignh+ng3d8UyVT8HkIFjyYIwKo+B2b9QcsrQRmjdfpB7zpnTZjwC84tzR9aDgG2
B9oeZFIyRmZQ2nly6qkWUs+uU7xiiv1izDYznSHypjEykQNiqU9u/lar9tmZdBbq8TsuDC8zAasA
dDKv/0tACGM0kK4oNFTT+pWa7oJLA44OAgSkh0WnluRuKVAQamVijfU2uhkAsSiK8TDa79ddaeF6
PbMiNvCJU0ezk3emCiu0KYc7IzTqEJRQAG0y1YrmvZo3yVOi0i23Afcox2EFwbtwPkDFAszTeFYJ
OLp09EFfOFZzBcdeG6usAImXMTwTx5+aFTsL+YszO9KGUQKHTGOGW92puW/PG1DPoVvdq4bnvl+j
DV5YOGxOKhhCgGq7iFDRyFCAgRxnERAbx1QD04KSHwPO/+Fqh/uiyQxtC9gUYsgnKwdqXpC4xXPt
hp19X4KWGNjvEG0sq3QkC7En2JVQBYTmiGNfdAjPFeQX7Uyc4XSyQJuTouI2WQDrA43zXHMEwjMv
dFdPtYFZTpP7epfzl+tuuuYn0vmeAxHQt0mNOc0i1oE3IAS4JvOrZiXTs2gHZGUQg0cfKMjszie1
47QlegM/IW3oFblXm7clhLlsbeWpv+SPwFBoiJYQa+I5c24nDMYyjcW2qwukP8lzXCboEdz0w+vI
p83fz92pLXmPBSHe1hNsKfRA660ZtrcqP6a2sv8HO6iX4YGC9CeQQudjinvcWDOHn0Sh7jwCZd4y
U2m039TqhJiQmb9et7cQmkFmBMVS3Au4eOSuh3xMohk9eDi6oO8zkOEpG9YSfwtb+cyEcJeTPda3
RkUnintiqAr0pmobqk1e2zf/cNQL2kT8hxZYMGidm+GRoxWT2MpG/VmjG34MnmPl1/XZumz5dfDD
J0YkN8h4aDYAndZuZX/VkdSEjclHru417ZWkYDYfgUVxh/auo1ug5q9bF++MiwvXwBsOXIDAEsv7
agabUQ5gGp4IVsNsYzdAw2rgdwmSu6HX9CG7bm7pVtPwTgBkTSB8bPH3k3XLetCITLVw+XLYB7Gx
1cbxP2BEbgreHw0DfAOzsTfJ8Hbd7JJHChoqSJ8Aioej8txsGXAlsRqMMh6bbasXd2gS/vtTXzSp
/c+EdBCmfZwRS7gKOM0fezV7ikOBOl3rD11yfKyWhtMJ8SXYw89HglxcMttdjndjTb25mDd6Oe8p
FBCvT5i95Bd40SG6McEDjxbwczuVjQyzbhRQqwy1qmApxYKxGvw9npoltbnpQ9PaOH01Pjtd2d+V
aZp4qV4F+EcKPpJFatROzFbDRmfx2FY2a8e68FSzVia3DuPkwVRScqsgoeuns15uBV1CyQJVHY9B
b88HA0jh93HWY3Sc06B6bwOa+U6ogeoCvQLRcWjq+ZEaQwklczofwEgden1bzg5DHshGG+sMQlIk
gEooAuL5k5mMI1nzg5gpKOYKvQCPRq5Rj49h8OAMeoV7UreHTWqMuWuWRg+CvJHGTEeTDEpE4UPd
k2ijalWwV/JgnxSKvrcV09fKmWzy0p4281BSwO7odA9CjxndGIpxNEHgXrMw7YrMJ3miPpLRAqFG
NhpkN0H0/W2qLS1jA9QmH8iMej9018I2gMZLnvoOeHFfxnTUtl0F2n+FR5o7dZEFDBXCpjWG06U3
PPBhCChw0KHNVX5Q61Rp8tRGxKfahg1Z8Kq864a63YPkxngDVC+IWZ13o1cqo3OnOV2cszGe+pVt
tHzPI52EbAXOCLnfs+qnuGpL8ZZDTqnvftdCP9X0xzWVhTU70qFbF3lWEnQjuZqebqhVHVUzeItT
5zDQOXSvb6Y1W9Je4lk1NamNNIxJg08L7yjGASJqarAcDoX9dN3Y0lF3uozSwFIU8MrBxDJiIMcx
sZ+SvNteN7F0iIsOFKSviIaOVXFGnRziA96MjYF0L+CEmjt3IJ0r0BgSgnxKSYvPAo0vQezsS2ut
VrwUm33xC2t4jwgiy3O7lA5KT0QMmGtHPXILhTMduc04hUbhWjp7ac1ObUn5uayLRwi5YxpLuwL5
R5eCkNFSX9q0qp8A7ib/R7eXbo8Jgm0VOkVFKJh4GWdQqvBL/QVCXf9wAaPD/H/7S1q7Qp+StDNg
KEHrkN2NQOmDX5O+zQSlnSh5yOqSTU21Is91mUkTSHgR5uDVBWI4OcwY5wT5wRlc32NPvXpQd4pK
NzY8BQiRjdKR1zkawAGO8oj+0pd85ZF5sSeEdYEnxhfYyBdKg86RbZizAKTmJv8cQuQ3mjVW/At3
gQUoSwK0BVoN44KAMu1RhCc9eIScwDfCfaXdjLnf5R/XN97lGS2ZkTY3AnZFVWpMo/pW6j5/JZ/q
t8mDTIzBUVO5buwi0pBsSafWmIdaayJucnt7X4+cRdU9dfzrNi5j3y8jAucMqlgcJ9LK4A6P5rrh
KUTBxg08s2ScU821W23athT13dwcEFgUCQfVPWDEJqUAbmiDeWiy7rFHtmjliy7OGPFBAv8iyNuA
gpFGTaJgMJBZTt1a/w01MZY5d4GqPHR0gF7ZuBJlLW4L7AfAo6FogCyLbK1vIG0pBAVKLQBQIGuO
NCC2H1ZF9a2PrHgDnu77ls/2nU7U29hRbC+ek5XdseS76EYDJAsd6oLB/fxYHdIwK6MR8ugp8Oe9
sY9KwHs/LHtzfa2XZhaSpED0A0NLwKEmmSlq0mUdyDoNZ/D1Md1bOOpC0cNKvvHxr0HBWMdTa9JO
mXu9j+Ma1toZFVdd91P7oRpXnoeXJHzCW6ArBpgoyHyByD4fU2A64dgHYQrycWsAChCAZxUYo8x4
UWisey2iP87omOThTV1VOBuiOIHIo5Zr89624xoQu6SbWavYxnen58RLFDJ3oOTOkoNaTXnoJzN+
iTUtOqYLGmmgRipD1DzydvL5bGWvutWavtEW2ovaGsrvKm+qLY0V/c0MgmqXtlPmxaExH8PIyKDg
FgQh45mTPnS8Hv+aCexrzilBWVDIp8p5eD1MRm7TCLORDT+G0RofHLt/LeK2WKFYXNw3hoMUu2FA
UhBFkvN5j6E7Ww9CzKHAgyPJPpHqosHNjMBqhJCcr9uHPmtYqa248EXgIwYI5LGmoovCMWTORcdo
7QBkdalrta9z9zyWBx4fW/QVKq9qvdPWqO0vCxuwZ2ogA8K2Qbh1QbBSdGUG6WdsmfY1672RuGri
BZEPmL0df5DU5bBq3TlrCOil+/LUrhT8xHqYKwMoRyC7024je9wN0xo8eOk0EJT6mEzLEIWu8xUE
Bq/V0xwryONd2eyrYTdVoHKw3GKVSXHpIjs1JR0FScEh1QxWctfhLXIb1s5BpUDN0hXnWBuRdJbz
eKrmOoSZQDNYOT4gh0PRNR9MP8NurXPo4nUuHANyB2CiAgXoBaBEiEM1+dBip5GdTZ9oTBk1H+vg
uVPBIr+mC3UJf4I5FJBE5Z1YgGpKx5xWKX0FUjrc0sgXthqj5bM+Y+V8pXpsgjfqbBXjtuPfJzxt
nR1JfjflXWiXEPraOujgNn7WACdm5XM673LLi/K1stvS1J9+n+SvVtWQxOQ4hiPtgHJFP21q+5E0
n+0aPd8l8E7MBJA8qE4B7ocmnHO3JbXTaCE6XhEeoNIUoecB4lesAoS0TR4ra/JCjaCJXDkYym1J
bgr0NVc/THJIxrcceTxrRO3hcVxrnVwMo04/S3LxDiSMKDtgAqrsZlIzTLwPFZE69gh9ibONFXt9
sisUL+WZl6/Bm5acEUcisnnwRcAmJO9IRuhE6X2O/aXzx0y3H3LzRwvVS/R+sc4hm7H4eT2SWD7+
0VEJl0TIQmR/jHsLJB82tlqHlkrnkXAv795z+yXsv3f0MYJkGCLiZg1JtXSOQCAAjycbKw8lnfO1
H1J9Mu0UALEhbHejFqDEmNxbtbESVCyZQZHj62EN/lf5sVJVkBuBBgy6TkLVhWoRCwwXVd3rU7h0
k50aETHhyRM+aUqa8wRGBu1bi3JAu7WzDQlfBnOXBff6GnpR/NxZlllsm5MxSS5SVZPJI7w8XRBV
u47FDHI3EvSFrT3Dlg4CKFmowP8D9XKRHe0mBbu3wMVFAHZT4309P4VV4hva9zRdid0XvB6RB9Jl
KAvgZpaDHTsw4iwyYCqKny1QVWR4R/PinmssIW6xRii7sF5n1qT1GmKdp8oIa0m8n5GPHYCwiUJ0
9+ssM/4jfAOx2RUXWfDDM5PSmsWmoedmD5N6TXy17UAqB0Yb97ofLizYmRHp5J4HNJzUIkznQ8aq
9BACHoFColN7fbWyr/TFFcN+gnQM2MUuSL+yPDZSYxJzmD5H436I7tqcuC1Eubhv5C8RKNTD/meT
/4ysYzDvbFJ7g4EGEmCmOhdiiC3f1EHqaZ1fD7o7ph0L+w2CswQIgPB+oH8fTwBn/+dzpanBVdPl
eoTfr6EOSiEbjIK1XX0OCmhh1w7UtamRnoC1M3R0FgFfUH0WpoeWvghCRBScBSH6P/w62pTkSDVf
Lx5aCyR4uVvpT9T8SLNwW67d5ku32cnIwTlwfjg1ahoMqoqvoZhmSBryW7N3TaD4m35vodk1GD66
etya5kOeecO4lglfOKxEgwMK+KiZIv6WJkPBM70BJEFMxsNIX/QZXCEg4gxXnt2L++uPma9Q4+QI
VuZAoU0EM3nzEdXgfS13ebVGprlmRIpXTEMJRwgKYyqV/xrKWRf51hpF49LZJBSRBYc/2Jnllivt
/3H2XTt241yzTyRAgZKoW4UdO+fuG8F2u5UDlaWn/0t9vhlrc+tswgN7MIOx0SWSi4vkClXtAFrd
WRAyNH6m/n5K3R4alGbqDsmxKF5FzPdrQzLR9DFHZyEswy+P3MhlS4IR+270JLrT6eMkutEIIPil
KdUeVXMlICp2nQbvzPCkXLC71yEMUFDIMgJNfJxpLLSp0aQex8e0G8mrHF9V+cNl37oKgYgkOuEo
rmc8i0LYqUo1mRhFNzya6n5MrqB3eBliLSBpmAsMzkmNusKCugaGVb1NHwSSUujP0H+r0Ufb3ac4
FnVwlV3GXB8WnowzH6t1FjJEr1NLUJAEIcdqHwRfEcIf2o/LEGvuEEJv/0Jwp62PGvcMSlOpU/te
L+3wntHdOL+ZLE+tBaEM0Wi4U9YagzQkLaAsUHoHyq6PPnRR59baIbscDrdISTv2tSIDg0Vo1kpt
Yr6MFBWIylETSbOt+c4lFOc7FZNVPoQDcK8sfinSIa2/ygFv7u3l9VkLjMycOiCzNNEQCeLU0xNi
inuwrYCR3Rlxu0PNkA0heNtvu6PJDHSKVHgUlzdIgmxHHby3ZnAfMgGD6JrTW34BZyIl9OfrjuIL
NLrvxt9G9wTWjtE8sOBnQTeRLBrx7Ki5GzSqvJBDgVIgWN/4kuAOWcmhV6Db1VYRcvJ2Gj2bhZf6
h4GgDch61RA+bvAMF1wCz7s6EJyZCUOxx1GqBA2V05k2M2ms/MJA64Rdv7Q/kMb+qbnhZwHJXTva
V4kdfCLX/tpc06OoMWdlawDanEU7cEc8SwUnVcN8E+fI7CIp6jubbTd4lw1pZRVRG6+Ajm3mUQJ3
1+noyswsBxZBWMBgkdPQjSFvQ81Gp6qtRy4uebEocrmyP5aA3/50cegbKlSQysGH2ZDYTuMSnMn7
qb2KNUG53NrcLQb2/YJe4HRyEFCQeuJNLgXgUUL4d7AhC3R59kQg6unsmWWr5zmuxE7YI/7kO5r1
2leCzOGK70JPAaLJs6gsLGH+88VAEkOaMi2B/aFs4aouWigExcemB803asuCLhbM24rnP4HjXGUk
IcwlybC5VP1MwGoSqYqdSh6jB5BsURGhvAiNM79Kb3HRyYGmGm4V/4D+uk2q3ZC4unqfiCr+V94/
6JWYU79zOQ9EkLmpNHW00jVNkDhHyGZuu036VGzHQ7WvPbq3HOk5cshtcIV8+o30ARldr9zGVy4c
jl17geDxfG45p5/CTbMs+0bemlLsmOh+MYZDQ0BlLurBPt9rc28IolJIRswBG/7uO2VIOQ8Yrwqi
ftJCwQosNeaDsLzy3IkARwM1MDQd0eLHt8zHKLKVywg4ivKVmB6iURN7VUE+1Bn3mdk7oS54OWjz
xjo9DE4RuelD7DdWfB+I2u1H5GhvtfcY76Nt6z2h7256ix5+ZeC3c2qnA41VYxM3uirt9FA8Bhtw
H3qI0G1FmdzzfXr6SZwpp3JfKGM2T7bvVfmusw51827pbt4ITGcl+LdE0vjXIchXyx70HkjmV1Dv
gUbS3LXgRxuz8YNrRYvjTWRlOp6lVfFJQiN4CBUabo3WSp4uu7/zRmiU1P5ZeDCInvomeVSCvjfw
JT2qhe3eCx3La35CYexudEubuRG2zlHamYIZWJ1qAvZyUEAh0sXHIf3KqrRMjhLIUFzXeY6yu3tq
vg+6yyqBN1y17AUSd8nJ9FiuchNISV+6Fm72zLDlAToUZBf2rx25J43gOry6ZxeInI+ixCejogFR
M7dF702qaQ/DrV/+h8w71g4hZGRt8crHhep07cgQ5sOYAkg2wVnp6Eptd11gI9BatV8+eZCjp8G6
UeL/tHb/wvJ8BX4gxwEYGzE+xYUcO4ol7wzLyy1PFrFHrbrYPwPkK26UoDLqrACSRDw9ve6nO2V8
E2yAORBz5ocWGNwFQJGkErquYeLUemcrhZch6dpMtWf5ka13z1BGlMZ9JwusUjQyLtEmR6bcjQpG
1qmTK0HqHSXE/iRqRRKhkFMD8a0cbPmzgUTaMYwf2x7NtqPgKbtq7Tg20DCEDiqUVZ5ilFVW+JMF
DKaD+C9GnxUiNIodIgp6eaVWXcYCiDswEitvfGXeyAPSVkT6FbBrS/MmiKp2m8tIKy4DFJ54p5iz
/iGY8k+HJPltak1mgEt77+n5bRe5jfnYgRE93iSgf88EQd2VVYIcH2qUdSTlkJPjZjAOtaCjSYQg
WnxlKnep/pb9/Q0UGc8FBDd3EZon435Ebi3J7xoVdcDPaDmYxlu1FRzrK2nWUyTOJw0MYRwUeSDs
9Jb8IE4FGU+7e0ELxSa40m5s1jvEDn8ccAe+rQ/o6P36kj9E6q3fzRncnkaCF24R9yYU0PAVWSMa
qOjQogBKQbdda5MtPcg/WGonL8U2PeahMx2Gr6HeqILHxIqJnuByZw1rkVg1O+BS/y6VH8EnQaGx
A72xeNxdNtGVoNWcw/4zRM5oSIcMX2lgnmn61Uhvxm9U6hfgpKzba4W9KPF14IsEMVd2+gkkZ0Sp
hN4GECEjzAOVZuVtkreVdZWL6lPmn3Jp7TgD6sakRvskBmYpn2P3Q5Nc33pg4UMa7XxVsPNWRzQz
5yKAOScruY0utz0IEKGb4xBE5DskW6PaCdIrrRWs1uoOX+BwfjjpO1VLGuAE062qu3751InurvOP
4KcN1gAPMuf2df4Cnzc0LFS/RsAfLPCF/KWJ4snrABRdeqCOlNFSeeoUNYpokTmlGIOieUaiPk56
IXgnr0IgjDxX00DHnq/eT0JF7zHo2Ut9FuUDGBoF+3Ntvec49T8A3FkfNoo6THmGsGt2L+OcUpNb
M30IRdf7teVewnBmVcWsw60F4wjr/ZS/mMyORUT8a55mCcFZVBjUQTgkGAktXqTo3So8KiHTNSZ2
KlKUXF2VmWGaoi5YVfh2cJqQXqllFCro0RVpSqfOmGBZRAjcYBJcXItiroRrcCQgLljqghv56oIs
hjD/+SIAUzWo41ctVHdI4XNEntCtiwb2/7DH0UYAyjlE+WYyrVOMwJ9ylqDx0imGW0lyaXGlZV+X
nf7avWQJMZv3Yhgp2mETUgKiHG8aik5Vl6CQuLwGVx90hNzctAQLs+aL0UQKQUL0akHLjhsTilZm
kTdk3sJxw4zaVQs8wUdXMq7gn1kfC+BWjXoBx42v0a3Q7OecKa2uemUXmS+mBjK4XZn8/e0brR9/
xsUdnn1HQQ4wAagdPox4y5CvIAKTWx0LqkXQd45+vfMyS2ZlaE1H5lsrn/ryOQr3JEAN+GMcC25c
AiBeppq1kArKGBy/PO667AkvmLR0OlTWGgLCttVN9GdEfAduoFJUtKPY2zHCV/TI2FUVgUxEYAKr
HtpCUgwSchAP5C1OLtU0jtCP7ZSaTZDrragrty++SEdn1eMsYDhLU5o4VsIAMKp8L0EQUnIv79TV
6xlaAbDEFAk+XOxPt2oRG3Huz8WNbEIjuRRCEChxtUjdKWF/lPubIc9R/6rmzM6tWtCHs1J7ANIO
HQk+SKUhNMAnTWMIfZm0meCKbpRjtkUKwAWfMiqkttoA1SM80gYB5EpN4Snk7EkWrgmeomVxDUh1
m++jh6d8D34P5dVymFt+IZK0DW+Ue+VDcyS3kmzp8/J0r1kNVBe0ud19/s3NdgPuQm0Cbbkz0Nsi
AVFXvOtBvaHuL8Os7QDUjs73B0Tq0aB2Osiw6bSpptgBoORQ/d/deDuaonzEWmgQr7F/QfQ5XrGY
ySob0SlpAqQF2UwRuCq99s13Ym4t3VFQOJU/xNa2TgWbe21DLFG5MGAwaqiOmlHrHNLXBbiUXy/P
3eoSmdgI2Nug4+BjVZXaTeVUYkM0gwTpZWLG9VaDgCBDx3hiNI7eylYm2IVrrhFF7ihwwx6Yr62n
U9mgyFVrjAFPCdTdmM1NxZyOPqHKvfMrgd9aM43vGnckjhWU0nEnpZHQMdKy/v/RbCdl77EW10v1
5fIkrqGgm/mfSeQjb6j8qhM6TyIrfmTmntH3tt1chlj3XAsMzhJY36FrdgIGaF7DWrH7SkcR7l3a
3E1IQdS+W0ierHqXUdduNhrCR6hERB8bmmtOV2oAvR+SmwD1G5KPNrpr4s6uS4k5ZtTQrd6rqlvW
ZXQtoYX6UI9QvLz8AaumAleNXLyB1yBf/5umEtXaFB9AcDdMNY/Bi/jQOJLSFzUX3BRXt8KcAkcK
C2ksni5YzrS2g5oAwktV5E5xDs1fNAizpHZKXTf/g2F+59v/BzZ/zMKdTEWe+gNDMYNc3o0EDG3P
CRWYzOrcWSraO1FBjdwct82kIDRTsEPCYli+ZYlkm/QHIgWObhSovdMFA1o1lT9oPCvxLMWI6lkM
CErWjyF9n6q3wJrukUI5yjnF5Qf9dkIi+PXzbYHK7Yoqp4yk07y/b+XQCR7yWcneTm4sb7qJnAjk
l9aWbrre7d3Q82+KvejpuuqgFx+gnq5jGjBJDRR8QIb+hfke3onC+itlEjjDFxDcJjQlOZOGGDM7
bJSN/hg+hWAjcMmBbcsji220lJsHJ3iX3yoouol46taNSAdVA7KQMphXTseXZWWsGSHASfylTZI9
9bam21b+rIs6vERI3EwiNz6E9bwjWhkNmLVtgPYWbBcdiifeLzuVc18KVpRlAza3MyIwR0htgQZs
DV1rtp9It/0oXdEo+p2E6fVohshIQYzdk/M+cJnZV1+XP+DsvAA+foCBxkgUr5+VmRXjoJZpA3yF
IS+EvzzzHPc/fanuBA787KX4jfQv1RbfzYDyTLTIEbS1W8R/zdMOqnEsLr1Gg5gLeDyJXDG70k0h
xQes4iTqxcFy1864KAtfm/k0WWXOzLqR6RJ47jAHa6MoK3C2AzksbjHzqqr1eGYTi2rTTvPBjkrB
wbC+XP9O4lnJZlVKdQwcJ6I3RtjYfX+skp+XTeLs8DkdBc9NQXHNmvwGMxbkXxGu4qBTQrgwuG1Y
J3gBnznqGWku1fgfCwZ38oDhLdR9AsYIFh/6VHZL44rFEI1W0PCVgdRkEzbZ355EHOS89ReHnRz2
ppx2gCQd7gsFaLyV9jHJGShbJBTJp9v/MJeLEXLWF7VVR6kFuFQfbc3fG909q0dHExXBrq4Zgkrm
fDlCnogbVj8WuTKOLfjl0vTaglfWu8yTcNAZuSjYd+Yc5xlcQHFDyozE6vQO1CVKDWaMH8awg/iI
M/PJVEb4X1YLtS14qKJvHgqmp6vVqrQvsxymqGsttcfihxmmB7Q5h26GrVWRQbC9zp9W34P7F1Dj
nla6KbV5J2MHgxlxL5fkYET1sQ7kfd6+NSG7RWjdVkIDDJs56sBEvRCruxucTAo1QX2Ei9LpcNmQ
Fn7KsIqpVLox02x/+unrvuDNs2orCxRuAYtMLdomBooMjTmp7fZyGG/aBOxHwnD96vEGgRICi8TF
FKQspyOiIHWsggxYUuOpXeomagQiE1cN3LIiNgXdQYAozl+Lfs+rCKkC0FSBmRC/T1HV1mBZ2oNY
lo3+ZjBQw4mCGdeQGkFyaNV//cHhH+JjiLR8BqF7NEJZeBJ8gHuwz8EaT7exj1aO6hc4Ef7LKbqA
5C5BA0W3kqQBMsWCWdjnYMCGfjH7iJUclJmCdMtsCmeH5wKNuwhNtFSgZYyJJLPk2GMgPRhQUMel
OgdPqiC+IJpM7m4JISWD5BC6cIyOeZPkjvmmgUKy/DJfpAfFTYTBZBHifJwvzoKklGbNIyAqYwwJ
186NrcDrQaQQtOneH7LnNBpujbb8vHwmrN4SFpPK7QmwIkQdLQA7t7yjAQdUtaIX0JqMggUGSYuo
oIdA+zk3mWoOFVszAnFgJF2F3UvF3pr6iJI9Rd3FiMvmu4xspgkP2PieyqGNZplBP5rtHkzyVRA5
lwe86tYWH8PNcxVldTemGHBnPGToZUWwHjR9ApDVWV2AcLOaan2s9wwjTpKDVg0eG0U5u1W/aaoU
JIbzM5ZP35hYqrTpQH0nYQoVtNAR35Zzm6Ja7D/M1wJo/pClXRINKoLoskfxeWMXXewE2otiCHzX
+aIQqNwiS6uivQC06ZwjqVIwgpnW7EhI70hdtC1aAlpa5a+X5RSG8yAgrQ60RMPaU1XtvJzKvjdG
jahL9XxpTlE4c5egXNB0M/02nVQ3i1+qNLKZ/7PXBe0Q6zgmqBXR641AEIdDh1KPUwN3H9IYW4WS
XWWZpa31zbY3VFHX0bl7wqDAHaHPMRNYNrdCKk2mEl1t4CaEGYTjo4aeYtMN0fygxx5eAdi1AsM7
30OniNxiZaFmJEEq4zwzphswudmNFdz/rW0DgoLIHkRI6Dq0ONvuzKEwq28yWC39mec9eYU8rL+F
7PJf99x+BwlQAjNrG6Jrn7tMpaU0DcpIQIaZFAc13HUNeNlB08jeQZt9eVDnJbIzFqhEIOisaehm
55aqrQs1oZmBayNEid428uNgq/cFRGMM10Lczu3fAqf9qYjiFN8h8dPz+RSXWzAFVGZ0NPQKojVP
9JBeTXe1N912m3vFgVg2BGzybYv/bYKdx34CvaDTvdZbaFe4ugeprl38ojgodYWMVXFVQGqnf9U+
L8/MiorH6RfyO6YoqhasDfjC23AbPpWvoH1yqGt5+IJj6fVuY08HUJU95PYh3Gp2JxKuOr/CnH4A
d/hMMqvbdsAHgDSjql4V4wkpEpLdjRpOCoFxr1x3T8G4QyiS1aCQoLcNMmpXIdea7gWoxpcR9qug
DPtYIbNWClzS+XPsFJLbUGPfxXkUwfT0tEMlW4QeMdTeFHbn70zRCbg2l0iiQUAIjKkGqiVOD6ZA
pn5XSCa2VGEPkoaGLHB4dswB67LbVsfs9bLxrLzGZjWmP3iceeeRScrYBF6ePDdg0JJvsvIDrz/H
Kq6lEQWxc8t6bbmXYdf8LoJyyNDg5QDyGc5xDOUghUmKhDJuf368lyLLTgNPCS07KXeq/EzJ/jLg
2lGMzBC6VkAhgr6p+YMW570V1VMyMgA2yaavPsziZfAF+/A84QsPtcDgA0dMV0u1qaSZ4rl6nPLJ
bdsfXRJ9kJmFcVTulJIcSz11ZdpvGXSdk+kVojGCy8B5QyP3FZwBxWkU4jMw0r4vkcr4yfz8PhuK
jeLnTqS+TH2Ap8yVJEXbqoO80pAKktBrm2U5C5xBJYWiZxA1nt8YlsdK9KWR10m50uM7cxAUXaxZ
0RKKc3wFKOOZWWOoMuKOFSgfA9PV2k+tRvedk9Q7s/svzmeJyHm6Qtdis56AmIxPMdsOmRMUmS2Z
JRjDn2sz8EC0Usl/H/M8NSzO5Q0VLiTTjDqYzwU4X4noziWaSM7B0UzR67oEQJ1PYHUjtS31yPzl
0VWnFZ6m+S85pHimXH+4vCvXnN1yOjk3INV+WYIQBc7O8O3eOJKkQYbYdMrwd4w2pL+PyszziBjJ
TNmBLCNnL1OD4ghoWuNVmH31TYdgDOo+3Ex5vjyqdV/zB4YzElBXd4o574Bmind+PV6ThiBZK2Ih
WbsoL0fDWYUeNYFca4CR64ccPQWTOdNHO2Zs7C6P5//jUv4MiDMPjfljHEhAqiDJMKSNp0evxuSq
5lbroWi9mZ/wOkiGXFTE2gLs2V3x1y+UKkDYFWVu5613dKiVYiJB7fSp3v/OEjJsjWSK9yDKpmDT
zfzuQSpJ/Tp1hLld1RYHAtZir4ozaXP5U1YdG9ipUciABj1Vno15cYRoqdFGZhXWTtYRN4yfymRy
8EogxDMjQdD+m5npbNQLLO648ge9i5Iaozar1o36CZgAm+JnlhhOZb1n2uhimMdGT7ZMNd7NMrRl
GV16Q38ld18ShKxg/vtU/mUpoYOcMWqOpG0c+Q+sQtNrXTip9dd1OTh4UPAEdghC8CTg45AAgbCm
DlFXC/GkqPIi9D6jp0JgjKJV4PawFJZJQhPMjCT/HvJ9X21K6Vhks1aRwPRESNw2nlUc4jADErUC
pzC9vHwq5LeAhV5R/jUp03xoL9ab28sBwmSkLWFbebppqkepdRgZoVxU2pkeOVL7qkQvl6159R69
hOQ2Ne5IkjkZ2NS6uY31vdR6MrGlGKQHYExq760RUSxR+nz9irQYJ+fwLeZHbWNiTrXyHv1etqwf
0/o1nRSvVoJNXjV2Owcm76EcVVmHRCSTct6S8j3P6HXUcQWUwS56uocZap3MukF/gQ6p2yp0egN9
KeFuim/gTMrqg6JerhselMEx+qfeOhjyqymkXFTXLevPV3BTT5KxLXsVX2He3hrvoxNuKzfe13Yl
28RpcEe0oY2wL5xfpR3aX0gPypvElTYpFFmn98tmsHoCz82f/5sQbkEUNkH+t8WnoB4ssdX+A6GS
yNby0W1lttdJ7Q6tsBpm9cUKts5/UTlXmoKZGUVNQK1c0843YWj//rBuItv/hBotJGDR2YJ/Gzao
qoINbHP39wSznCFwDjZSs6RIQ3xBAmlPBkOAFFA5CDzIeXf1KQpfJVMgzB6nOlDkbZ157U7dRrax
/1m52U/d1j5HJ/DKV1+yqRvt80PnNTYoTt61h1+KA9W0PbhP3MQVb0J17Uz9M/181KutG41282cF
gwJK4Ko09I2Pvg9wBFbDs9RR5QEFsnnvmOAnPNRtFNY2uNTa30SJCbETf7R+ysSKj12tWNdyk9HG
DnKLjPfT4DfvRZewqwwtxx9INZS71Az0ZqP2iYUpzhJqB0yeTCcMmR94IBBmoL7Vmx048sFyaTIE
fJmk3A9yazwisBEhDmxCTcYPS/qa1b1/SKpgDOyi91sX+wjBdK2fblB1n27zLBl3Qz9RsO3oiYPE
lX+dxbXpIm5duSO04Z/TYuwPvmHhfav6/dcI1Y+DVdb5XUEq84eFQO511k4l2q3RhRG7U5gh4dSA
uf+11lTdY0rb7CyjH8HnAErmuwJWnLnWEJRIbE+5OzVZ+CSBVdIGFTa9a9JuNO0ExSkIwYy+tm1K
qoMDrBmNXzLm6hiyIAfZs9nK6M2zShnBGUNOb8Y4hk6PBP2KQ2tZ1QuduvFJp5Td0WEIb8tWC45B
jd0R52AHTftO/oqY2t0jEiS/d41q7bs8xA/zaZVtytFkI9oMlWZfIbF1CBIi38t+D45oZLrocyd3
zXXIRqN0GZPzT38ypY0fGq3vBKiS2Ck0KzMcr2lFDm08Koatho2VbxAWIy2EXHw9Q+IqaQcbqSV1
tGmsKg/jUAf3xFfBMF2UqX9TW4Z6h0c/OFEMRrMPswr82i7ioIww1ZVE7YSZ1k4mObmT/aQ5hJkm
XVsoRmycUqaxVxn++KWVBPQSydhr28tu8Dt6eH7h+tcjWfOWWVzuyISoYyJjS6jX0QPulR+xe5cc
fPdXbkdb9bbYR+5rfzT34ya0JVGM8byujfMT3KUmC+vC6mZ/SLc/W9jALnwEt/d0n9vq++RRL74H
cZ95Zd76Nyh1Du1E4KhW338W+rEM9Huh/IzDH1NsXhKg9FFtCmJDo/zaIBP1/Lb/kcX0V1K1V2aO
RdOLcX954lc0709vjdxZOICavzcKqHJT6VcDvnIQzOCFS33mSEpn65pdmY9G5cqxp4YfARtsvTAF
GdgZgl/75cWVOwMHLYRedzjLkrPMlUN9k5CHkQx3VSsKH6w6XhDQIG0Buk+Nv35ETDOzcsggEK7U
G1+r0a4tI+UaxCZKHug0+7IOR54h4c4O+Q5bTkEcIymIwxVFLojTrI0asbd/v4WbeLOpCiojbegg
pXfjS8OWSPsp27K4dy8v8eptZwHETW8H+i0JucnaaVmLaHmbdHYZ+1e6LL23EbVRkS6w5tWrLYTB
0PdBUHR7xukupYmlDySunaY/ajhKR+rCihTTA2cNXoZuN1zHpvf3o9RnmTpI/eEfvi+HQBu1TUdg
ytXPHKJRvf5qVLpN21ddVIi0Pj4EMtFTDYkQyscxUOkrN9D8qR1DfgJNvTYcQcswSK1LUXVnkk0E
whBFEQxwvhrzuwQMluC4mJnWdT7X01lRUHZNXjs458DFFx/DJvJKRDcuz+MqDAqy0a/1TcrIuaKg
HTPW+XghFNOuSizbkK7V5usyxvxyOxvKAoN72SF0AFY0FRiBWbKNUjXdniWBL5iwtQ0GkvN/RzKP
dHGk+OOotUwBStdXdpkwuweRdq+6UEBxLo9n3SCgHoGyJhOZU55BODLyMpYkQOl95U1Qbu9xbFI2
Oawu9jprDFAiZXaINi5SaqLttrZiqFjGL7Ct4OXPXaXjiiaQXEFCppCu6uE+8a/zQHBKrC3YAoLv
rgvanBVtCwiGtgTQwbs9pIMvz+HaETgLcPwzhZw7nBQraVmPF3giob92dLUxeUOHwnMspR+KDyeS
goq/ESVQ11eOgGMa1X5zapObPD3BM6s04DbKagfdlkTZdtaGqM6kOsY0QB7ZNrNMMNS1BUNtjAXC
I5z1xvfzdGGYBNzWuYoHmGNpDzrsMRttQxOs2CoG6gkNtPTil8xtY5DeTlZRYlypERyZulW7cleW
vy+v2WrySl+gcBs5bmiVNj1QIrQtKyPoA4vkgfnDbU2oo/hV52RV5ZK5IaDSn6wqF3UYrp1tyw+Y
p2ExlX6JHrUiw8WtScY3Y0B0dIp+SVq5k1tUWqOD6/KAV13KYryckeqZ0qExCOPNw23TvUTDaxO9
dCKehPMWBFxHUdkHnjMEudCFwxmln4WZUrS4Dk5t8jnJ9DNTR083E1urg6uO/IKEgx21uLi0WnQg
amb7o/or8vOrKmpvLQMqbuXwWVLlOooimzSim8tazGLxeZQrIM3RohQFPia9n2wWHSe6bQvH0msn
lmO3ygXOdd2SwZ4HDlewefBNUarV1H4wT0ZOR7vMFXROFnuS54JaoVX/A863f2A4Ux4IlKgoAUzc
vTblbTvF7kg2NKXOWOziCWH92rtsTKKBcbY7NorPwg6IcjY5DYXGPEVVeNEMItcqAuKsNgiNkij1
PIPmc6LfDEGPC6CoZXl1/lD9OouMozibP4WImZSRgkYSx0ddUp289vFNMMZu7f+Yoi2OQLvG+/by
BK7uRjB9QkTV0JAQ4DKtadm2Bng+4H30DWV029dbYl2PrYiLZXX+UK6MnhwUaeOIOnUyCa6WU5EA
R0dZO0RtQ4RLWynxLo9m1ZUtULhVyigCIPGECWR6eZWDiHkTNNK72dAJHZTtfRHEhgBxbVzLU52b
v0zxeymdLw4gh7MrcDoF4zEMf18e1uoJa0DzSMUNZa7D404iOVDSSKJAAbP4O/57q1R0V5mlF/vT
da5rKCu7z0G4gYiNiKL1PHGG6xDymzhite9+VG5OoxBljGqFdjFp518XP6TaHh5I5SVXvasjlGNn
ovvEmUl+A0LARgN1y0yddWoqhayjwlcZwRJi/oi1rwEyOsy/rUU1y2e2MsMomNFZ3k450yhs67YP
qhAtvYF01QZ7Wb1J+6Na3LeGoPLm/ITnkNTTAckgz27DZm4eVsrtVFnHuIGWgJZrrqWWrat0KFkp
2FaFANxQ15+l/nbZfFYnFCMEszpq6tDSeIrfVnSaGmue0Kq3LYm4AfMaNFUGX5dxzvbC9zj/4HAR
cSpBwpjEMmaUHmP9SOKNVAvc1Xdrw8mzh8PgjvVMGSewd4MdQL437pV92KGArv4NHplmZzw2pis9
+4E9OWhYcEW8SGfe+RSa7/lIBqPUwgjTOHSvowWyuGEXD6MdaF8j+DbV8UbWdpcndHXh0GsHAgaE
FlFkfrpwJh3VXvExoRm4O5FLM5SvcHQDiL1exlndCiCMoxACAas2X6+VjVGrxjoMNMF7Nf5RRk9S
79XlrS46BVYHNNO/YDxo3udbM9M2qOGDVeyEVNob1Re1ul9WGiHeIJJYFSFxe65K/Wj0KyD16r1F
NyR71WrTgciPwP+f3zNnq1gMiXfNLIXCiq9gSIxeT11ha6ix6/L4uazJQ5W0V5GMG3X4pJZIKId3
KOK1pWjyevpOwHwylnjrGhGidig27ML95XUVTQJ3H2tTnRmE4dsU5taWV5JrOcTV7+EyytlVdp4B
VN/NveEGYiuclQbM6lWlAxc7HT7S9gsNmyhtkNlhLJ3+8zLUee6Tw+KWNcxAmIDlALmEl7+BIOQW
mjMIu7pB46JvGhFWaC07xc9WsEHmiTrzOhB8w9VFg7YHT+NIxljpaTJvkOG2UG7rRtSIsbpSCwBu
pRJNKscEfV0OM1I31q7QlJAybdOJKjNXXfQCZ/7zxVvPVIsuM1rg6NFHlE22DioVUV/oqjdZYMxj
XWBIRIIcyYwxtpkdJ29DGTgJKjji9oGKKHlX5w01NcQAKT9Bqf0pVh90YDgZgQWd5hBQNSpInEFE
sbpq4QsU7mALq7pHgwQ8f4gta8QeJOmhNtDKd9TfEPp02cZXj5kFGHfCIUfVa8os5hDJ1z7EjWro
K20s5SlEzWO1Y9H7ZTjBDPK9aTl69VV9/L4cvLXFdgC/jvYUyO5llPVzG/wpszoFGmPOnjblqE2h
Np/b2dHcdG+yF9gylNJje7zL7fpO3xqPrfsDmTfB1l21+D/AfNhNKYukzQsA1xLdTkriMqO59htT
4GpXPcQChnOCegROQz8GTIigSRQi6fUqmME5InDmgxYInOtjmobCsRYIk/pFWtlm1a63Xgh5UNlr
CF5+STlQUYOkaNl4xzeEnWyQBKB6idMMHFO4jbtJFNpgyXE187PFszHMH1qj8xLrfYjCuc6nkPOn
DtUODOXfMemfL0/EqsEu5oFzlRLSzHoZ4JO6uAc/yGNZQnXsoZK2l2HWFhSRb6gsoN4aTTzcNszK
JuuKxgDLkOpGI4Jw0ySwzNWX1QLibOvpUUALMJ44wU3iDagzs/1N9Dxt203yiVxpInpYCQE5IzWK
QA7kWWAhvmq/8r1/6I7QyRsqe/qSbXS7iKoN15ZqOUDOZK0gMaosopjD7nWQ3cG8V8w3vbcvr5QI
hbuB+THMQWMY1Zj+HtAiEiR2M3w01tdlmDVHgsyyjkY4qHtBbun0qDH6oo7BSTy3Yjro8bN1dEb+
fQQIrnEBwnsrqpZyqFYAYZD9y4JHi7kWWi8ru46PdRG7JTK8l4e1drYtETmbQCeKBSlPIBpsQ9B9
pGKPq/aYX/WfoDsQgAnm0OQMglptp449wKTiKWndoXvWBMfZeYvVPIMoA0BhnKWa2Lqny9Q0EqnG
FvRLelU/mdDC3Q2jujHZ9GYVSmInPRoXhroa3Sjo1AM10re+YKAOiz0rmvuwr/Ss32jD1AiIItdu
RYaKUDQ+DYlzPrdqqS0J5VlEi3YSaIUiZMh9cEL9iA27EeVx16Z5icVNcwUFDgm9tKA+ZD0qj/6P
s+vakRxXll8kQCRlX2XKt3ez80LM9MzIe6+vv8HGxdkqllDCLLDYc4AFOosUmUwTGYFOTP2prTHq
L127cyPSRiMkCqxJSHXl6FkMAfGKtL/PlMSZ/xNh8FeTB6kwJAJlmiuEfVbYBCOePuLpYwJSlh+3
L8HixxFdpP83INZ6FrKqsRXYZgYDAYFyBaSrxIAU798LzSf5Wutq6WXBYKiJySH0oNlXjnNmrLO0
SY1GTdC7fi+Hz2rY3F7M0tc///vSYqqw08yAM2Sk4FkKWOOF5muLKY/bVpa27NyK+O9nq8gxS84z
SIi6Rbzv9S1XfY30bmohw325bWlxPVA3hnAZXmPg6C8tpUNWWJbQ3Jq0GM3gDev4hporfmPxo/xr
5KsCe74cnfe0UWGEQ3TSMrchxqlvL2PpvpjQJ2EURxl8mtIy8hqaMGOMZ4pVuxl9y9zJx+f4v3Br
n1m57ivpoPaiWAcNNhn5M/Jw5bW9BjvBwZo6HkBLTNwRXVqHaGEHxQQLBkj8cm2P2oLRPUTjNlE9
i+/L+gM3NGm3ZRCB293TkWX+l4383w8wpNYZQAJo14sagBgLqC2HG29F823s97fNLB+7f81ID2Og
RqQgDdZJSOhYeBvSF3stdFm8RMDgU5QVbNChi99wdur4xBraxyjQ5PRdr1/0aK/m+6Lx47Xa5dIr
b54Zkn0CLaYgDlEOQxWRDnfD8DYpO639Vmc7bY2U8BoZLU7ImTHJNWiF3dV2BWPAws0b88V2ImeK
HSN0Hk/Ox8fsOv7J9w1ntwrjWLzFZ5alRH0o4jydTFiOQbg4Z5isjlae8UVVivPFScc/zgawf4ww
wR66zGueFVe5V9xqG9yZfuVV+9L1ndEPXgYvf9NOgbeWzy6mZGc/QD7+uQX6pFnBmbG+k5fgvngn
Xtk68ctvSNo+kqdD59VOfbfW51o5QIZ0Gwo6as1kwSrNQrQmQc54srpT1YIk7XtqrMxELhmzqGVA
2hFvJBAql9diDmwt7YQzHpNiE1Hqdqa+7+Z6B6g25rNHp63LFSTholuzmECwQL+BglHz0iZreRTx
FKFpEbmcqQA7OYxFTqs8cMwQWE7EfyNWduLqPqEnM/HacXvb31w3+XBtzn+BONxnzkCxasBne/yC
oLinozcHnj5syvQuDO5qnK/4mSPh/S82UTcTDTBq2nJ+D5r0to06G0kNdMoGDZSQj1H5qNTH0EAX
2oAIOfhEgdFeMSs2U65lgNAarwfwQgYwCZdLTS0rz3IDZu2cKb8whNaglWIPx25Usn3eCLUTCERs
K+hRAjQQMyQkdECSas0qfhloXPtu+C9M7qIZqDIKgASIti9/UxejP13TIMPs0HPDPtKa4Zv/NfgF
3/jciBSZ03ye2oyHmauBXSE8GNYDwqV4WNnfJTd4bkU6y+k0m72iYinIMxyzYo65JhqxFMycW5DO
KldJpuYEFvTkachQNYQNQJ7DNSbRpQcS5EQqZuzFxZSDjcRSi6rEHKSrBPV7bNqPNVHumTEeLaPb
NrTd3T6Yixv3rznZtyZZFOszjzK317vtSManGY7ntomlsMIWOuoY3oI4n0wBYhCu90EGE035ycDR
koT+EPxz28Y1Fh/swxaSM4KuIRhoZJxrZqR1r1ZVBim+eWOfNDc4BL/rXfgRPJU/UfJhz1bp0F8U
7RJ0S3O3yPfJx+3fsLDOi58gPcWd0QR6pZQZJnsnrjkTV9VHDDXHoNXM8zTy/9oaWk+iNSNIrEw5
R6hQL8/tGcq1CgCIE7+vrD8liGZvG1k8Hf8akXOEEb1fbbAh8Go1nVtrKghmVy7uNR+X8A8ENEsg
c0a3Xq4SFMHAg5xjHSGIiTIn+6M8RMfxWG7yI7LS6GT6A9742Tfuw8PayVzEKYAFzwJrB/wymAUv
PSBBhcuqGlzqInR720FkcUruquEl2SdevO3+ejb10hfKFVY9ARY3aHETphSgx+CzUyonsX/l5eOq
cuPCYbxwu1LKQLTJGqIIKxuD1Ivi+RSNoUfHYWUIY6nAahFA3ADgAhoW7F+XO6iylDPMcMO9Z7ET
K3i89BMHy3Jn+gmILOYEWPpwR9JHVrebuFVXDuhC3HRhXnpd1J7GiZHU8C3aRkFrakSxybMh48PU
B1VZiYSX4pULa9Ir00BPMUkiWGPsuUW5YW79GsJXZvjeMTzsKMCdePsfnrYLo9LDo08Y8mkpdjgs
H0qA8ObV9HIpfbkwIQ7TWRwWMKvIlBTrUpQnrm8ay2dh4Gnqnc6/JYof5YpT/2IYzY9DP4w+wrgT
Iimo6rgm9CKi44C5uOCfqXq1+jU4/vKeGzrI5WxxxmQ9DkiBZlU04rd15XuW/Gn6H/q8GUprm9Wv
2uzh8EEuaFUddOH6ABQPHhcimuuWPFrFIh1zphY2fTqov7V/KkgF7SpPd5NX3e2OZF/5gwo1kNve
dinRQRoPeLdpghmUylW/MFbaXKF4QcbN5NMf/Dv1Zwj6ZsUm+J3fG5vswcbJ3sdPa154cbli8gYk
Oyj2y05YnTReEciFunx0YvZuFHdxu7m9uIW4xgIvHLDyOkqapqxfnyoqG5nZ4aZStjXHT5puJow+
jPl2jLe3TS2EahempBtThajuGwVMhcRLFWjg7Ox8O5krC1p4Gy+sSJcGuvGtDQatzLWS7UgfGmtN
zWTxo5ztmFjm2a3E9GtBywgGYkwVBG9RvwnXGCuWHkBoiogGjCCvv1K+C0MQH0U91NbMSPUhH+hY
xM+SnwnHKNIJNCFFskkjClXcNeDv0r2+sCxFSwpLQX7GhM5b9dShLY4ZvvgnioMz+hSlV6NJt1be
WjQJbVIAO4HaQXFVHNGzDcXQNE9Zj0YJqjRp81pALbpTULjD6GSHSekOYrXIH7zbh3HhK0L36V+j
8joxBTslQnYknx8L41Elf4zx87aJhUfwwoQUxdQ8mFk1wkRgQcgKo5eYVg9OYIW2Vl7bL9yklMWe
W5KbdU3f6gNRYYmVw6veVYeYT06MkYIG6plJy7yW/anTbwZ5UQunMk7ZGPrEAu7GctQE8rZ6uI96
Y4OZbi8w3ihX3QwjCBT088AS93r+OA76QwxiuNsbtOAQLn62HKREfQiqJPzsHvUMWmwG8m4DL5n7
t80sfgcKNmfQwKliKPnyfAVayDFZBx2gyZi198i2s+/gVjFqJ9NYiGhWh2dvcwNS4WoSYoL/tvVr
f4ThSTEQi4FgS72aScJsVQZV9AiIrfSlUI95urK664OMv2+K2SNBFoNlXq4u68uo5jH+foNGrV1h
il1NNrb67fYqFtCFMAPgLiol6NPB1qUZAfjQCx1yn2n0XLfukGxUth0DzwgCCOg86LNX9Y5pn1q3
etUx9ey61NHLzbzmGpeWCwA6eIOwZHoFlm7DksQTxXKr4neRGKd2UrZTR9eQ0tfPoq6iy2NAbBcz
h5AfvVxum+akStsKRbjJ0V/Vbe+p79mBn8w7YN9Bq3WX/crd7Jge1kTkv/RZL+8yLIPsWEUJzgBv
veQNZ1XtlFKFA0ZjwaZumLX141TQXswvt9B7akEyggkt1jwVYwqJV2VSRsVpwoDtSRQVj5h8Rowd
pE0ErgC7MTw2cOoPTd0DIW90We4oNA0Kp62S8JWbXfM6zAW+HVMTa0d5/PfvscCkIrzQxPgagozL
ncx4QUGAKBytaWygpOFV9cqQ69K3OrcgPchThT5+mcDCWDz1/DgPL2p8tJPGsdnL7Vtw7UmwFrDD
g+8eZTn863ItHQe9S0IHVPXne4Cu1QpEGn4+OLrlhqt4XpG1yAfhzJhMd1Lh/ahzoY5TV15G74Zp
m1W+lfgk2BnaZmRe0TxkkVfwncX+msIA4S5ag3iQTRShTflJrrosNbS4RhVDC1BQK83OT+2UuKZi
WU5Fs9NUp8irUmjAIjhew6Be80cI80hadUhDYK5fLqIQnmI4oIbHjvf0O//BnPKkoLFgu9oeWl3f
evQVdsMAaptD9qDdh7//Hi50Yf8rYjmLSBQy2rVqw36R/gmMI4+2Pf/Qs+3t07Toyv5d5VcQeGZF
T8o+1oX4pNU8J4lH6tTR1tjzFu8G5m0AjNagaSDDUrsGk24l61FWRzWDdvpdaLOtwWfEVYVjKWuc
gEuPnVCetqDRCJEUGfPSVEwJSIclQVzKtWsKcpMftzeNrtxBmW6HKxmm+DVci+q+eVJHR3mz3ckf
tr/SO927a0Mn9MztB9k5wR4qChhoKd3JyV3LHXwMba9dlKVveH5J5UKHBjm+SngEtTrV6Gjau2BN
UkQ4lVt+QKpulKHNOREyXV3qdeOeAvI4e0OLzuJGATdPsbu9wQv9J+HkxOwk+l5w29LTN+ZJouVA
kbpBuWnaR3X+RuOd1TxM0Mpqf1vgwdO+l8oAZFbiFuqPRl+pXS2dIdx7BDNAuCMhkB4MDjLXuGNY
b2aDRASt/Z6uXLxFC6YAAFPMiGLO5NKNq3NZJtQQEFkGQc/sTo20laBvof6GS4BdVNHGEwMJ0ktR
V4pa8QQDM6AP4MYxm56JvVOSu6D1C8MLBMc2CCcq/LPSPly6HmeG5VcjMfug7XsYxrCarWwJ+xm3
92R6a8oD+XsM/8Ui5asYT3gkS7HIMig2zfSjnOlBgUTL7QO5tiL5ilV5akximCtkoDuaH9L8iEyE
Gz/Vdgeg84q1pQt9vn/SbesA22sSVawJ2Cvze9Me4uGf2wta8slQCwW9CTNNgNCls1GWel1XLbQS
LQ6WTaOOfkc9VZyhmCc/HIMZ7EwNdW/bXNpEUaZDg1WwvstcOeCKYpEtgHhZ8tK2bmaB8fENYlKT
fRiS19u2Fq4XUSHs9KV3LKbeL6+X1vWkUAzYSnlre3GsR9sU0h4rV0z8FcktEhU6xEhFEC8TuWgf
qBxJrwU3FeWRQ6boPigeMch0r5DyULJ7EHZtwA621ipY6ItgBu5fszJUmowdHj4dviMa7R2EKB17
NL0gemcT3SmKcWjK1zoIj33YeAh2XQ48tzs1mhOD56U137Q43Gmd5mrk8/amfz2tF/sBdWloDCI1
sjHUDKGCy10vYjDmQDS7AApyM2oP8Du9DQYoJAsidejuILXbWX+sunZM3fSI/vdz6bAPv42nHx+e
yl+dK2iggwa4QOngMESfWvUUBr9W1iiu+tUa/2cDjBuXa5xMnetGDRuNrT1hjtrJsJWj+hnrycmO
6Y5F+fc2mP6JUT+iHdkjK/jbeyR2+ewXSI8jslIg8S38ggIcGfbInaa5L8P2aLQjQBKYIYlif2XR
wuPIiyZ4B1HvBvkHuqiXi65SlnQz0QpXwbCBsVXASvOtmwXhmzoN7XOo9+VTpSp6tqF62TUO180g
OJFAS3ZmWfRs06Waeohta1jz/1f1G2yGxsCSY4NPGKP7wtGdBbCgU9AaAGeQCGTqkaifaPTumlFN
nVhX1nZh6dNDdFzQqTE0ACzJFgUNiBaaCY6Xdc+Ht1GfHVU0sBKMpD4oxZvRHTv9kPVvobFCH3zl
OsUqzyyL/362yj6ndRTWaYEa3p1Z3ZF8T4kCfbd7M3wj827la4sDJH9twfkLUAqj0P6WDlishUE2
qQUAY0CAawV9nvpXuy/9AE9sGaMmyoY7VQXmSbEODeH/3Da/tFaQUdmIi+BU7a+w5mytoJNF9XDM
C9ek9vukC1VWtrFjpLc1JFIjiimNtULsda0b+6sjVUA8ZqmoAUvnWxknFvIAKx4T/XWk6kGZiDeS
NnETIzgZBJFmYh9UvMc6/5Vpa3iy63gX9sE4AQQEwFY4y5LjZDwkZt8awB40J4AR2mZvDeBtAD9J
POws27fsrc03KYNMDzSnNslqwC28lvzJkaCJ0VU8HRgVuDxgtR3xpgPXgDvEe4Jyd6uD50X5E6LA
byi7dNqDeHNca18ufWkooTEbBDhCIEq6T3NUg3tZODKQPMSnpK0ziJq25Z2d2S9zF92bMYfcgt2u
BPdLLsNGFAJUCKaRr0AnhNWAXIAX0dUqyOh1uWMaEyC7g6OSYIUD5irMwiskGLyYUEqHNqEU5fNS
q1WzUAtAaD7tptuC/c1rC1SF2npvoth7++Z81QSkr0hxfKHjJ4yCj/XyK3Yp77rEBtITT+zLCGJX
iwK/oKJeY1UgM3nsbdXtARgPyFqFeWFPLyxLn1IpjLgaFFhu+OOAqeM2rzHPEWxAjrMSHF+nNWJP
8cYDJIx6NmSKLhepTGD2tDP4h3ZmBy2KURoqTqESeAzj40mmOVkZbgrreTZC1OGMbaOuJdyLiwVz
BOpDQl5TRmTmM6hZwxyLnZXvrX7XgAWkbJ8hLvX3Dz1QLwaI88QgOZVpYjor4w3uJMIp0h1qq/fh
qpGtkU8lb3dKNu4hQb5dOUKLJ9bCg6pBPBRFRskTaqVp5pYCm0m014tdpB9IsK3TnaZCh2wXzl5m
fujKKbc3NH5TQN7WDjvdfOjWeLgWfAMI+SEo8zXLDLjc5VfumD2GyoTfEUO2NNlq7NXU76yau0l4
tFN9c3vZi1/0X2tyRN2PUxXFFfx/XvRuq35UTeiNI/jh1lze0vaCuQb7K1gXkQddLounmPjquhl5
sQoaXCVCBaV7zkl5DFnyjIrf0+11LV4WOB807jGegEqqZK9RRxQWNFK4xAY5B7S0ymYDhjpHK+9y
dI9Ln0fPPH+PLNBORH+bg+GintsW4dTZQ5706AfW0E11SR64M49PJGxXjqu467LDA7MZskqMkmmG
TNjUN2UZWtyC+IFi+RawJ7o6IQqM9ivbeJVOYili1lHQ30F6WC4G652m9+AQhHur7WIbBaEGEZws
eMowKuX1+phuww7ACNOAcQhGNhjOccJgQmAY6G8KHpt9X2R/L9ItPiwQuvgXPq58VVNwamSTiaC8
SJrOcBFs85MVJiCttmlaAXtUs+SoKzxeo8kSd0/adQDzEKJB/QHNTLnVa0SJ0RWkgnZx4NP6fjAq
j84G6mQlRp5+ZA2kc9Y+wELofWFSOsdRl9tDP8KkaY1eVb6hNu6qY+ZrSvJostopQlRdEdmMTkrV
bWrbLjpOKxiv65aAOAXiH8z5YPRKrtllE4K0uMNlqoGF71PiDEngVPqvnrVHTQVCJsGDp/2wI8NB
fWWrdRBJJfkuyh5ry9gleutwkJ/HRnTklrENUW8ZyzVkyFIoiQYsA/QTyG2k4pID75suDiYbty7v
UW+OD13yLQZDA/N4E7zFWrnXom+kYQ6FHgLN0k0co5OhrtV6li4mrqMlAJwIe+SnCxeARMmMwCdi
SutGGhl3tZ5B/rmpV1KjZUuWSVBQgij6V2h/5mWI2VRpJ1LTWKM7i4Q7VJh8IzVXPM3SC2GK3jlk
hgAPkT3AqDIFlPNZ6VohhROFfPevqChApbMWwy2cdArpRfRJIL+I0VgpvMmnSI/buCrdouJomoaR
mm10Fe3uvlP6t96azA/SEbLLwJp6asyGnCyjJkctB798BcWWlRdk6a6bYFvCiKZhAn0mXbyiBSHm
nGAA3wg/jBQcH3/ouI8gmJg+htmL0f++7WkXtlk7Nye9GXEbUTUS5kJ+Z407u/Dn+h01rNtWFgNl
8HWDJQVVKgE9u3yaCqUEvIB3Jfy500cnXvzqlD+09U3tm063Vb5N15z1NQodzuPcpFj52TmN4q7o
zQQmIXbp1R9omj//BIUwsminO4boIz4e0ER87FzTy1Yc18KmXpgWQcmZ6Sks68aO+xLiAv9UqpvS
FOp1DwNrV87uUnBzvkQR053Z4RlXi6aDHXT3N0qluIk9usrY7LsCeq9KuJIJLIWI5+bE0T0zN4B/
bIwG7Gjafpvr0ZnLlyF6VhW0owunWJOZBy4Lf0969lANQUgDmQkgUOT3do6z2MwZgkSgJswORLTj
WG+bqrEaHz7IONSA4jIfs9M2UExt/a6WNX1UdHtih9bMegyAlmTcGAmrE6ebzCnYaPM0PdGpUE2X
zYylj3Dn1bYccs3cRTwZfyRkLAxXnwLmh3OAdyWwguTYVHY7eLQONfCuGX0R+qOu1IdULQQgF36A
5ZQrbtap5Jfdqs2ONkMyeWpmK5HXh3Fuus3IrXtdqWLdAcagfGSBpr5WlKSgSM4sFVT91ow0tQFF
hqtFhFMnLNp432UDQ+I1gZyPmGGN32B1973JmQ6dSSX4QWoA9FAerl9YxYYSch7V4HfAdn/XdAbn
qamRAc3UDAyiGz2s6CHAGHDmtOUA6AS0QPQQsiqYeoKCegAZc5JqXtLM6g4DlADVtmlHZ8cuR8wz
xmNewderU4/mQWhDXimIrV8FwZzc1Jn2nyQoyT5jdrRFmWsC7hv6FweokhWe2U5o3lcFNtkJmhiU
opXZda6atAZ3O1XLflfl1N0ZoDtuXJLEvNtEvAshjFHH+p/M5u0PErWT5UKzqv7sGpK/FFExc0ev
QEvf14yFzpzgTXo2CzO4r8kIIi6QQBXMGbQZVNRz5fd1AlYwgsA1H2wMcOWcjgBxt/us7eLDPAz5
vpsqulfb0fpRjSXE4GgeAuxbo73tK/XI8oOuTywD32Vh+RRS1IFXp11+ZEXP71RaKvVuyokZeAlV
FSig4PA6gPAU32g98dzhoPTQ3HqaK+jsYsC5eCrHODwa9cQ0tyrnasZAdlUljtkXDTRwkzAAwnto
7hV9Ji9aPUZg6q36GUIhrKDksdT7vPS7gXTBndLW7DQOtPEZ0rifvT1VW4yz57pT4misjd4vpjho
FYPfXbhzoLIv3UBdtzg+WYkAQIXUFd2G1R0d/kmieyBS8njHij/17E3sZID3dOUZWfAIyMtRpUSP
Gn1GuYBV9ALmmyDWaiP91PT9vR78SsCeDFjFlsIcdGY3BR2Ogr+kAVtWqxWb2z9hwQcCGgYWDWpi
JEyTOy65os5ZiGjc7RTiUHern7pBw7VUMTOTr9hacO8gIRU4e8wFAhMjRZZESfWGtAqKpJ1jGPdl
ZrhRs5v4K2drHIxLy0J5TjCNA3sDb3v5TctpgN+soMHDGw0F2UorDkQdu9SJ5griNHAjHUZCSQIJ
y84ACuf2pi68lyjvA+1u2KgSXtUlUX/u63gG73QaTd8ijGfZSn3XKureatZU69dMSU9mqvSUKQZM
VWO1syrdU/At2zEBVcXfjhGjwipalOhbfM3aSVvKRrB0WhNEaOI+93mmlx5VihdlHPzYzHwrVfxx
XKPLXUibL2yK1Z+90CYYhkEdAZtpB6QUZkjNNTSc+NXSm3weL8o8RLy0I4xiNzl0cbmjoRWagMCJ
WytQzIXjeG5FTnhzTLX089BBwKez8YAr71ECcbPccBUz3ZiBtu2DNcathYUxFOAww4cjiPk36XO1
bGoiKPviydRjt1E7BDV8n0bk70NDBm0MjB6jvnGtX9Oir2KVITS3YoKBJX0Xhxqit1dzre61lDtj
bgXJIG4zglHZUU2g0mcgwSghgTgM36oxMdFZmCBACzqsFPpLgxHgV4RxMs2OMWjccCYEPN953/UV
lKSD5JQHxDyGTW/vwsAIfc7L4BhGg+ITLe1RgW0MjCYk7VA8jqlhVQ6t+3BN1XHxQJ9lQ5ILjHTU
uJk4CLWJetoQo8yThGzlmyz42YvTJn7E2a0pUI0kgw0jWts6dNyR7letPenRp6H7/8HRYcxfAC1B
Qy4z4XcxpBtJgWwL4x14PluPRTuDODZ/v21n8f6c2ZFWFDd2hxYJVsTEfemST6tU3YHEmyS1/9G5
doAE6Iq7W0rxcK5RoRKTh4i5JZt2H+W62tUYNDRQpA5nJ0xzP52/hyx3SPh9yITcfKYR7/ZSl+7t
uVnp3iZNntE6htlOH/wye2XTtE27FSPit8teTwXNJ8D8KlDacvrapqyZMNJcoq0EcWcWPiRBt7J/
ayYk102KGmFAABNZluAu8vCJtn+No8eThIoKuBYwdCMan5cHva5Us0+bFjUVtXzOG+VHwNNNxsv/
UMI4NyOiuLP71EVpDZYEmCmBqEofihbTX9FdDIF622f9R2Zsbx+BpfuLOQVgYNCBE8Mll/ayCk2r
TEcxtJ2gQVm0D/EMoapRO0DE3TOzNQnURXOgHwLXL5pFVwqo8WxURkeQdXM0+UAG7oPn2KNljTZ9
eFcqK5XYpasM8Mn/rEnnourHUYknWKuVB5CPO5T+apK7FsSXAAZAYPL2Vi5Vnwi4lQC/BpARTeLL
rdSSiM7hIGTUjN+a6dvmdhz+pPGrPQDD3/0atTUE0dJmYpIF0E8MnqN8KhtkI9q1QVK5UTT6esEh
dp9qo9OBfnIKzcntjO7n7SUuOAwUSZF52mhFI4mRT0s4FnZhlmj9F4FDRuMhCPQttDXXqKqWVoac
DsPscPSmIStKWdNkRrhruZs3fj8fG14DNuaHNTI6shI/L5v6X39ADsoYRwF9ThHUmvW3QlWdInqb
wHdU8t201ia82j3ghDF1RAgGq5ADysAJPSo7y1ZAIZJACnTkaelwiHzmmEFbcbnX7wksoVCIlxKJ
Fv6v9J1inYSpJYg1AeM4MCsOnATKAbwJEaMMv2abvkPg0qVF/khWT+WVM9YJUMgY34I/gd6FTCpu
4g6EQa0iSzCOdEItDQNPf3kKYQFSISg5oIKOMrr4pGc+cqzSwgw7AFBKAMCcCRqGftJmtlPhZPq3
TS0tBqQKBq40wwiVfOCRWKZKSk0kBUHp6Prj6vTtdakViwGmBBBAVOIsw5A+VVerSVJzDN2PepPj
2OlHM4NgrTLFD6GqPGTIKQ+cDieiKAfLqvcKLd6qar4raRBg9E/d9E34mLNE26Z6fyhArMIVjTqB
yvrN7b24Ll6InwqsL24mDhf25HLfh7pHCpCEaCkpxqYk2U4NxYygCm5TkDuNIag4ORpdn8GsezEJ
XLuvV1zs9Q0CiAI9RAsD3sLzSR6vKTnA49APcwtyCHqUxOpnAAC3t9e5bARhP/hXwEgiX9Mszaqs
nILCDXF5AGrYGpi2XOVa+xKduIiLUAkBWgK6uRQVISKPDDWpNsfUjlCh2Ogb5f7n6GU/IMIN2rGq
cbbTZ/3x3LvWQ348JQ+1k76/KK/hofxuetPKehe8hfglKMugb4Kch8lHMK5yyM9iwcWY+Hn3Zk71
7JjtuJur2qtrCB2DWImUIOzTmzVXtbjZ6B4J6+AvkVNHVK8rkBTAthbbP6axdceSHNNwXsE2Ldxj
LPFfM1IkoOc12vIdzEQFtJhS474N1+jYr55/fE/BBijEmDSQnUpeyUIhMskUfE+jftb4fZ9/Q02v
HZ+t5pum7Tq+knh99Qrl83NuT6rGtFNrcaBnAeypvKK+TyYHQ54j8Yb5oCnfbQawC8S0d7fvxnXH
VqwSKCI8Yzi0QE5f+oCkL+2qFOBOTGe0W+tJ9YGI+wcTbYanedm+3yafv26bXDoh5xaldbI5KrIy
AJC1zNSHiRWHMdAfIuXb31thIgMTHWBgFCTPYlR2ZCspYFJ6Ovl1O+2ruvFIHq2cwyUfigOCvrxl
MwNqKtJda+0hGa0RfZn5ITyNm34PyUeXfC9O2mfsqCvt5lVr0rFHOsYJcEmo0m1aT9kZW+hPHevj
fJ9CI89Zk3ZfumTAR2L+EG8lsiVpD4fYCiuLAFEfTTnE+n4nawa+shH5zJ9bkLIj0yz1ThWYfUac
dN9+Az+yoypO6xjES079YXZ/YNDgr1lFcOaFECEFFAqJn0yiQmMyW73RwEepr0Q/MEwHp2vnQpxi
eWXg8qNEBTuMiN4u7xXXa8rrcUCPZR8/WHevxi+6t+/ng/qSeK7lNJ4Lsi90xP7+1AvJbbhfaITB
dUlWkyksOEMV1wCTQV6jZceQP69NNF8ze4sNPDMjDs5ZwDblAfpvJbCz9gPGw3sPESFgn6+YR0i2
5l1xqt+NXXW09/OK66BLPvncsHTbdIzd5WWG9dHt9xGG5wewo8NrbdhL4SS/y1OF6cc+gAQVfYid
6kM5+OiupT8mD1Ps+2rNea79HOk6GkpsBKpogLSNr+/MF4jzHg2v9OlLWXjNZvRtT9tVp+gh+XBB
53H7Wy8aF71gdCrg5OT0NDCswk4KnLDIOHbpNmtSjwxPSejl/Hc9eFmxglxeONEYSET2LbrPNh6M
y4+e9nWt2QkqGSxSXbMbHTo8tcUj0HtOGoMjbY3VauGdMDUIYIvBCqZjEvPSnjL1elWrI8CgeT87
rfXZBwhVGV1ruCx4OcSeiNq+0gKk3pd2ckZKDqALPqJVK2h/UkyHAVW3Eule80fggRVKegDT4vYg
F740E4dmYGQDUHzGm/XdPLWe6YDX89GOnI3hjS5aSgchHXJnbYJVWNbSVp7blu5rFddT1VWwTd3m
T/Zen0B7doRwgoVDapfu7LLKKd/Uj9sHdGljz61KB8ZKKhyYFFab7DiCwX0N5rVwAYBPhtgx0KXo
v8rlEtphGsYK8feV2i9VJ7cSJ7ZeSXMCFQENttOaPsNSrHRhUHqtUCe227IUBo/Gtj2Rk3mcj7av
/G48kAMRRz02Kx5mcYl4qECEgTDtSlQpHbg+tCrOplmMh84etxwDfYb9h5k/kWc6nJhbkBeuTNAu
fjdQfIL9AGWhqxLi0OfVkCAtRQjf7sxggJTA6szL0onEsr6GXihyFenSaR0LC9CpFG6QAYykvafR
HiJLEMRWwOfYv1GoD82P4N8Joh9pt+0RXK1FvkurPP8F0sdM9FFAOgHdo3xWDsDU0Aet0j9vX4Fr
nwkMPbiTMeSIHALu8/LSZ4rOAwhJoiCfvKg5BKsO7XhstQdFPWja79u2RERxGXFc2pKuWzLESpEJ
/zx1P0xtm3PAVE4kurPXmGDXFiW9evUcYuoQ2Dy3DTwMo8X8zeYAez4X+WmkK4/OQi4LZIWKnj/w
iKgRaOLHnIUatsq1LKlydOcia1+EHyrT3TiDAKMJ2shc304jKP7SF26vHdG1Eyr5a8CXCe4ATmic
qL6C/wXJ1N6M1l5xsVmXXw0VLxMVPUySi46K9MpNwAdhkFa8PsiV2xI64yPgTdED5gE2t8/H0oLO
LH3t9NlO6vUcRUKJ203ZvMs0vkns2MeMyvNtM0sLgjKuRsUANEbopH1LE1LF3cRxs+vswbSDn2Md
3akoMAE+s5YyL9iyIOEiEMcmxsfkzTMskqUsgC0al8euCx7nydiamORCkWaTJO1OZY8EQuNpRVFv
vqfkxTDqU9DoTsV+1kmysvSlFP7898hb3FaAWDcdfs+s84+iJ75Wk8P/kXZdvXXrzPYXCVAvr5J2
de+xX4TYSUSq9/br72Jwv1ibJjaRHOA8nQCePaPhcDhlLasqjklKbtvc3WTaHDooymABkvhT8dfR
BrmSBXAowGDh7cFPBI1g9EnHDm37ogU4o3aYNDD9YeKSBowMpns9/6EF/oR1RRScUdEHZjmfNy12
3Mx5xZrqC2DgcRKz78sguYpkMrggbUUlmrQRQQuGYtom2hVzHNYgMDividCNVppwLotG46RqLTQx
053bvSr0mmQhke0xy6RwdwGpvL4ze+hiA80vvsyMA6qsuoyzUGwxVCIMhg+Ke+c0XrrakjhwQ8yl
gitDM/fgdAXGwfZfDPZHCL+xRKZ+VBdMWwaFclWYN7mzT2YMZklgrb7eM3BnlOmBmeVh345/4NSF
EyWTA4MprYG8vDtURn3ZmxUAUTIdHfwInSpH8m4XmY/1OcA7gHo4ZkVOzZclTtpgvw9dYTcJ0tm7
VPNi53UyVCJB8oFNW6zzIORD0O+BlVUsrtM60eYKDW5kt1fAiN+V0fv5T/Q1G2DFPAaghtoUkKS5
+gOmJXu9MfB6clyah+MAHsSUjPlGa4u3cU56xMU4l8S/rx7O7mp0LtEWw9gmj9xm2a3VL3igo3+p
HibFu6g94y5p7KuBkL/ulSIlgGIYG0KKCspP7swuSK06z0Qu3mGq2Hs1jU3UH0fzrVeDvzUkBDG6
d4DfIrjydwyNNKNvMbsaVP23yX6NmkPcPzf6cZFNOH71iRNB/OXRlqljZSPuZ6355qADO8nWK78+
JtgKGUBXUMzD9Abf+2rNYSm7zkZGM10s3a1d7BTy0sT7eryo9Iu4lRQrv3rgqTjmLSsfL+Mi6Zse
4rJqDmb1sMzNLqJvyrTvkkwSwYWyPIRwQAU7WFvhju2wgNsCpxoXr/rcucnetJa70mgwrNz7lTFJ
8o6vQQJjt5iPAxAegAK+QDFYSpfEJbuVxjH3HWc7uk9RtTnvdqKzhJQG1yt6iEAu4+J4mWDZphwB
Vd6XP635vk4uwTeeyMKdyOfYZg3yJ/QBv4AtaBqwOQ2HSdHu7AgcK+PdeTW+xnA8ShDA8Yr8HYW4
MNRjTqgA/D8WiorQroCs+hGbN0ZyyAHpK2XVFHnBWhj3VkAdmfR9hmvJXUyfpgfLubOsynfUQyur
BYhcwEFtCtv1SD8BF3bq3B24CwuLwHA1uA2yZsfQFi0iS0yEUjD2DJAf5HO4MU6lkKa00BEGgJun
3M0eeCK8e8WRQdWLPA3pwh8hnNVcrM4j0kLIgsNZHlr6sWhHFQSN5z1B+HEwPoDcFOVpgDqf6lJU
VeukFGLc1LrIVUXZo4LR+mY8vTm9faXHUS45QkKJwAxXEe5UFbgEpxKJRTCEF+E6ivIf7DoH63yt
HBRshnTl7rxyQhv+EYURjVNRg1l0bVKWcId536aHeqx8z0IKKREj9IeVGC7M2ZFV9/0IMRG2DIfX
ntxX9Pm8JkKjgXQHI5FoWmBa9lQTDzO4Dc2wLaPrd0Oy7SzsrUQghw5sKgkNQmUQfFTQrSE68HOE
xIyq0cihzNjSbTUbQZLl3yZg959XSPhpVmLYv6+uoSwfXRtYj1WQggM9A4IJ3cwamD5LSeYoCqVs
S/F/6jDDruRQ28l0LYWcBmDSRu8+F0v8L59/JYI7qShUxwWaO5i8jO8tekO9m2WS1FvEn/9TC+7z
t6bX1xZz5FZLtyS+6MEvBrIOYpb+IH2+M3c9rX3gcvjUh39GNF42ttiuwO1TAJfSwkBf4i7Ad3qz
ezfE1hpGxUyQhPdJkJTDPl28/2ZPPmuwAfEy1DHkI7z2+uNg7qJW1l2QePnvvb6VW+jZQFO3goys
8UKH3KidB34mSWyV+LjFxdbaLoF2oEOIFodetxncraUfHVkBSegb2ODAHBoqLsBzOPVwQ50JwUog
Dmz1gS2uet4M2V0WxYGTyvI5QWMYrrGSxbk60UY6YfsLYWinbfsjvS6vyyd01PYONvN8Rmt52++d
x/OhQvitwKTqwli4oPgriphOixokNgEi9dGoN1n+05FFcPa7v7j8SgSLIit3SOKsM9wIetnFs1u8
T9r31AsG98EddV81Jf4tqEcxK34qxBReSYuAOq1lNRSqSl/DFt9rcQH0uytlR0NvZ/w4bz2xe3wK
4wIteM6ycjTxpm0UwzewI0WmKUD+PVrvpfV8XtbXjQ48/daacb6YdlNrtQTC1Hmfb9SAPoNZa+Nc
D8dmnx68J8X3NsOmOyo7Y9fc07CSpWayD8k5aBvHmIEv2dYIFlcwwDBML9Y8Am70Va+uBhn6g8wz
ubCMUcO0iU1I0wvzPXNm6mPQajs32uG8XWUe83vIbeUxjhFXGF6EXbt400SPVhE6mHpakv2EJSB7
X1LcoWQfqY4kgjEFzpwLfsh00SZiVTbkRk36PHjJwZsesSMPmWC/8JJAQ2uobiQZiOQbGvrp8Sij
BajxKYT2Y7PN9TtwdANzd6e3ryA69vPx47xxJR+RHztRl7ROVRZeip5gKCMPmq66zxRHopXMlFyI
0QFHvgw5xKjlB9a3qu7o9BFqgHsyBrPnt7L3g0wtLsjEWUWUyYC8CPCA3XVZPur1w3nLsZ98zju4
0DLUWYVSEkQA2n6a341ZkvUIu0yrcPJlAtmNYhsYBXicTN3zMiv34GTxK43cxZgem23rghY3VRaH
SW7LThx7GpzTjQskjavXakIh2jbLZyPvL5MsvnCc+ZiZ9Nh4arAApgWr5RtrUiX3g9j/keU7eB6h
0cvys9VhL6I+740Ol1GimEEG+MqE7Ei+bLUlCvMmuVpKGZSk0FeQQGDhC49mg2/ZG0tqThnDF2EL
SjbW8wsAlI9AojjvL8KraCWGO9hm7zZeMsOmHciJctcNmpHeDFQPc+Mn8VqJGQXjULiMVl1ezo42
Xn7UzNEQjd4U4tO3/M4+1FfNPh58/YAb6JhMvvaaHGTTAcLvt5LLqWk3nTGoBHK1TvO7PA28fteV
YaMugK18SYd/supnM5vLMrELurS6gmZ2VD4rmB12X9oyXMACL7tbRRFsXUfmjoSmFEWpFvDLSU93
IHwby7t+2aPSgl1on8FfTa2MQUjkMWuR7CetjgLgtKo6A3xF0Ga/cvdC6X9N3VNKooAoRnjeOUVf
jT14gamHydQvoDZNP3RT1rNglm6dyCf0TXcvo7nc6nroxpZEmjC0rcVxTpKXjlH1gCpDpQrNAPOQ
Ed1X3DsXU0aLd+mW2BP82du2RKzoRbKWyvsKyTqnMtgnxETTtBvAXZxiYMXW9+eNKQooazns5lh9
N6N0krRDbSkox7cUqFzkNp0l1V72J/gAzWrmAEZCQ+0LcjjaJ31s14hZpVteD1V0jztccgnIRHD3
WwFIILcEk3agVtElhiE2dSt7vAkNBaxiAIcBsg4bZqeGQqGnpoWLw2tYKVZQX1swRyRWcP5rCA/u
HyEoup0KQXGKuu2EgOTM89vSPVIPvFoowk7vrfKQUO3OTWUwlULTYeAV7U4s6QEf4lRkgWEDN2rx
ddL5rfFuTRncnNCRV3+f+zSTWsyDwpI2atsAw6U3JEUvPQbYTTT/Sz0Ca+ps6x6ziGC+O9UFcAV0
pBp0QU8082NHyX0AEh9rIutpiZ3hjyCT+069M2V6akGQWiHNr148YHknsktYbLlPIdytqCKXcShe
n5jAH7Ci4buJj10USiTHUzBYia6jhQI2gwlj0BmnVkMvWHcHjCMH8x0WkqO7cPooj3biR1sQmL/E
u+kIksUwPUR+dpRNAAtj+Uo2F1wLpQUWjwEdZ7ZNE2cEdFUUi2UTDRZvAnN9th/xgjl/ygR3FRir
GTEIgJuxBMPF1qywEoL9NkxcZxs6hOZwh9nDpgwV7/m8INFrEBPsJswLIFSGGHpq2nQuCju3PUwC
Wv3GnPOdki1bAA2i47HsO/Mn2uXXFopayWxfJpas/y/SE4NEmDX+Deb35Tgs6liMCaZpzL7uQyPT
i402ph72YcsOrPR6EaqkniTGFRwNthZoYOkHAxSw8KnKBYncDnPG8FqHHIq4B2kwKhm9DC1ZJoZz
HFsr5qV0kG9gxLIBaI/Zx/4o26773R/irq4TZThPWVJviWN2C1s3+XV20209n25ui+3U+QsgOlkV
rX0frprat2Q8moK4jMU+bFlgxgFbnfweul70xRxpaPwBFhocEcv7OHuyrWLBQK6O7Q1WcQccqIOE
//RjDYvV2nmPLpw9m7f5gMEvSOsuXM0tAKIO8kwww92i5uZcaMjjAn1Jvid6hhExG5QQNAaYTxJL
npIip8XmhQHgHrS5AH17+pOqWVfzyYDeAN226oc0TsO0Ajx0NoOxxZPctyIvWgvjLqceLW61siFs
iicMRykWCJjsxvIVMr+fDwWCmx2WRpcYrzbYmY85RY1CjNfCX5t5SIOM4GmTUaqE2qwcaqBGbpvM
0/x2an92U/l4XrYgyJ54MXO1VY5XDMAYoKxNYM23mh7ow13X3uvpZY7Sn7b5b7K4z5cNtbZMLWTF
03hZ9LbfJG1gDthaT8htMni7Sh8kH1FwT56YllOvK+a+BEkqxpwAY4s1a0cPq87YmKVENbFnfn5C
TrU5QV22rdDZi+f22kFCDqRJoJYHipsHowzTX+QvIBzFCrTK0JH5m4N0S6NnE5Tq2xbQoIYORH/V
np7LAquFqln8oFk678pmSJ7Ups8loycik2KE0sVmI/bVwQZz6jGAsKJFPwEsLF4ARQE0re7W6to6
pFbRBssy9RJ5ItNim9zC+h9ojYBvcCpv6aIBAMjQts6xDtU/e+2xj/ZafEVl9Cui5xyWe/+I4tGg
ljI3LWoi5JkTQKc0awDPFflmdTZwF61vGCnbYdb2Y670w6zK3uVC4cBKwWcFMpqBoHuqJ0ibyrlm
3QvMYwEQChCAW1xc35w8PiT1lPmqkZiYfR2fSw+EFfVcbf/+dK6V5y/n1kLVHQVHTIAntyBZ8mNL
A/dJE6QDFiAXxwFXr3J7XqbIlxjPKqDgNBSueAxaN6ndamQzGMD67G2AU0ZPQBcO51gSYUVRbi2H
ywjQ2m+HBOTTIMUaw6siLIFb7tW3Srp1dUkkEIpChoMBbRdJM19sd5Q+7Q0LwbwEKE1M813s+HUX
do22t8wLV7YLKRTHEnPYEFcIP0EXgV7Y+t037NWY7usFPALA/sz8OS/na9BtgAydRldVNv49rgTW
8LF1ods4mOjqsWO7ujiMGiuYdEZ2XoGg3jB8LQNj6e68ewiVW8lg/76SkaSFEakjZEyJ894NKbgy
KXimogdk8AdsSQJ6VsaQKxIJxiHMPqJHCTBwLqsb8rF2FzZIPGqPihJ48auzHNrxMUcPUVqtEgXy
tTDudip7PSIO6tNo8iYBGX6YSYLRcoKj/j1DsTMaL6j110PfADlDmQIjKCg2YmPu1KQVoYOaMJGK
tmzBg3NcOrrtR1sSTATL1JCjs81CAD2C5YWTs2Ajrq1Z9qSPwJQ0HmKKTuyWzNhUCPX4A30vlMYU
N7Ry2TKgyKguvh2mSXEcwDd0qmGiJtgHqXDWVbRIFZducvqkOs+9fYyd+wL47mUiyaFEUQwI9ABF
8JCZevxYOKAS4qRVYFON6A/Azz/2OeC9seXYFIp//kQIb4mVLH6sw50I5qFS2NVMf5AZLNFRBIYs
y35qYgqI4PKgd1Ptq5V346rx83nhopsYnD5sbhIQSl9a+OisDW2v4nr0MoBtRPceEg9M0PmeEgdF
JRn5kQnjzsayYE000SBsMD68eKd3WZglL3W9mbBPeV4v9qf4l9xaLy6jaZYWqDJsUHPQnvXsO8B/
/uHvo3fPoPh0trZz6pGx2sVu5eHvt17+oJHhXc9laElCFYD/hHICMkLA4p2KqNTG8Ep08oIxDTO7
gAMQSSYtwN7Bif4U8fvfV8G4qNRczVKkuM5NSYPqcjqku/m2/mZu7Qfb/1790jbRpty0G3cH/lbj
cN6G7Bt8+UaYM0ZhH2hGyNJOFVyibhgTFKMDB/QqVuHPrRcWsrVFUfBnw8z/E8KlCc2QGW7DZuwN
76l2DnkG9gsXW9FGkE83+cd5jYSfbCWMu2nKKZprq4AwHQzrGoqEpuy9JbSZA1AecNFiV4Hft0Cn
hzp6g/LqHGMoD3hDNIizJy1pJf4tlgPEBwQFlVXzT79NPrY4rGx0znXJuAOvUbtJsRMRalorK88J
v5CHagQCLZJG/jGgqEmatRbCn6c2m84+JjS0up9WBRLK4tGI7v/+EyHUAfAB0PDIyLlT5S0EmJIO
XL6aXzpUWRVZFU5kuU8B2FA8tdxcL26euRBgj98dKFE7RyK7MmQyuK9D0PpuiwQyZhtke3eGdY1E
+7ydRBfgWg3u3FRqr6INBhHjcEmSwGwPVR+arSRMyxThDoxV4EnaM6z5xmi3eZ1uZ4z7AY5/c14Z
0cWzKlLy71tH0YHBz4KAXm871yfeU4qJ49T+KLxf5yUJFfoshzrMrKuICoKoGak1JFURQFnqKABg
ZdZKEj5hHW+tD5cP1dhbnBmMejDQ5c5yQQVc49omWmib6dMA2mbidfhwMxaLAEu0dINflHSbZcl1
U0+yHyMzLpfRZ2rWFiYrmvZH5cZ7mO+GUPNT09cc39upB+AIhsUmeXJfXImLChOntRm4szybVqvP
CYw9ud7ziPVZupTbjPEOleT4m1HPJTsAVIQk/4e5xJMaG3fKCd64vckmSGN6NU3vNZAGxw0Q4GZg
rGgP531KECDxdmH0XDbgY7+8Bwc3IkaJ2acgLgkOx8dYgitoCKxxZw7HRBZbRFaFONBLOhZK0ehl
nLpwVo+JZyd4vbtEuTY1BmrdoTBDg07BThzgE2dib2aVsclm+/OaCk7PiWju9GRm07VNBk1z7Qp0
Z1n9XEQSEQJvhQhMrBqsWYFFoVPtCruK6MSGMpL6LulDxdwk3jYaLjpDUtgW6gK0Zuy7oKTm8tNr
AGnWLOrAjIO91+cjKZ+T8fG8uYS6rESwdGQVbDLFjtOIQkRBN0l/VQPKUpk2C5h4ZJRegtsAy3af
ynBWW5rRm9IKH6ZLtzk9ztXbFGPd4f28Puy8cgkhuAqQTuM1Appz/iGb5crQ6umCOyfztcH3guK7
sekvdV9KKcRuL14SBhSAb+7oWFvltzZSNKezkjDfvpqP8f18TQE4qBziQw5pvazjKkgLgXj2R9qX
IdHSq1SiqOjtXJJdclldki29ci/Vbbxbdtau2clWzYUCsdAOonNAVX4ZXnDSoiGLA/U8K/EH9B/B
+3j+U4m8Gx/o/yV8mVxIdepNYLbCi1y5HaZLtz3kUXhehKjegHbVpwwuy3GVxRmjATLmO3CCXGfA
A/nRbOZt9ELelO0/PLcYNx8AlBD8GOLQ6WEC2p8+LKw1bRkgrqxzbGgjC5YxhokO0koKX452qt5Q
qxH5e29+60xQn18UyUu37M6bTnRjrKVwljOjvFcIhS4MN7sw/XK6yJKtkrx4xnWx3J0XJnIFhl+B
QjN2ZYHgfmo4tweABKCLMNk9NzpKXnbrAwSabBwsmUrSRZFfo5KOmRxIwhAmp5fS48GDojrr341h
u3QXsyqbKRGZDl07POtBY+rB+U61sVwy5DqgiQNSG0jipqCcy52OilZSencmeXeN/HDefqIoDixf
tiSCBfovsNkdEuAxZk8t8Gj7HQgUdOXeymLfmhWfWhKMAJkwFhhXV0ZtYOYo01gmXGxKQL3N07Fd
ku2sbXoZ6h2zFB9j13pxuT2b0XJTtk44TNcqcJBbvfSjZJPnYRt1WAO4VZCKnzelyBXXIpn/rLRr
xnSYhw55MQYij2nhfesAF2CYRNZIFzkJfATFeQtdOAyXnMoBk1LXxApO8YRBUj19rp1nD3O5zkGj
+4hIEmyxHf8I44s0QMCfS0eHsCom+zErsNjc770uOlCz8BVn+anb4PhxFVW2iiWKVSstedAFoiaj
nbBx/9IC7V39NMW6v9CrIpL1HTSJPXXOK/sIG+4DU3HUq+9EMxtfbS0wpc6XTjVtctUIE5XcTO6r
akdh6T7hLt0lre539nijV4/xZKLVRH21HyR3kNChwKmGhixyRfPLtJyhZEbl4GxOdrxvWwRs2v2q
l0YSr4WnEvVXsCcBnU3jqzpai6lkQ0EItdXHNnrojJum2C0/4vnlH86HjlxEA7T81/X10asHpV4Q
P1P0HWc8Cz0Ha76y2QehNkg6NDAYoazHp3F11uakNiFFtdM7/JYgzZL7CDBNeVYeO012KYimrhgJ
5x95nPcs5bIglCENxuNW9xv1x0LeQFQXqL25RTfoatHmx0h9ctomsLNa8ggVHpKVcC7KpZMyZGkM
igVdzS5c6yFXo4eULFsHlv2Hj7eSxAW3ytAWcALBrGW6x0zOnLz1slUYoTLgCv6N5mIAAeI0rlXT
OJhtAWUo+dEYoVtsaQvQCxmGl/iLfcrhs6AYx10fMdMNoNyNto03beKjoXNrRZtso1yC9uAfLLcS
x6UNVUpzqwFyc6C22M0C+dzE9pb+JVSshHBe6HXeoNOGPcbGh3rcZ+19Eh/+mx6cryllFruUUYNq
FhQot7NOgOv2D3coCJPx9kfsV4HYceoDcZ72EXgJ4Wb1Ze5smvqSOJvzeghLDOisIeAxyGkAGp/K
oBW6Ds6kIslyP/r5MSaOP2H1ipjXPeLSlPh68uACb/O8WHZA+IRkLZXFrVV2gAfu7DkEUtHFLzs1
sLEdcV6C4PxAIQx6YDxcRZObXScrCTWmBxALEMfNSX9KDTy+qBG/95OFmZpONhIpCLMYFDQ19AI0
vFv4yctxthe7A0kI2r4/gE0Q2nN6UIo5dK3WN5KP85oJLsITYZx3O1Os6WSEsDw79mBtGx1/HCXt
QaH1Vgpx7p1Vy2JoYIkPFkwiLfqTnt2n2C8nyo/zuggSqhNduEA6toraVvgvoPr0hPX9rdNhMs6r
w8b1rubeeIrHYmNL57tlJuScw150bxjZ1pOCHquNeY68BJy7JEQIfPxEN+5kuW4fa1UD3WJAk+Qg
Vhs72fCWTA/uGPUYLZyyGHokk3GB3RxsF3lQJJMEbUFOeKIJ+/fVWSKFh7SX7UYA7cvuLt1uOzU6
O0++BU6oUuITYrsBrRbw0HiG8Tdfl2u55bWI3oCrDY32oqaymtPvbXgu/EChPyL4Sy+rlLaYFIiw
tsYeq6UbM5j84kJ5ulZvxtf4EvO2jxh/uap20SZt/PQ9/5XKfoTo5j35EdxVaLWNy1ZAUBkiPmge
Pe1ysgLgQDmgXgFKQK8F6IyCWvf8iROHqk/VuehBvEHptBJSs9ryW+Muz1+r6XIgkx9PkiAi+ZAO
F0SMiaZtzcqutg2ewnnnKrLsRRw+PpVhv2DlmKUCmAVw5EECHrTu6E/xZkx2eYrpugq0L7ux2P83
63GBg6KLOC05BILoApumy3JLxzToaTgab+cliY/2p2pc9BgLL29yFZJA+jL3qOppfiEjsRRd/icu
yMWP2izarqcsG5sxwhva9KUp3jrstQ7qW5GEs+4PMiQ3mVNwsQQQfJi8N6GXoT330Zu0VCmzG5cz
afUAXqMJf7/zyHdlHvdAQXzpKmt7/vPITOdyXafOrsiwMOeuYhNLiVsgt7Ux8GkB5k2u7CIs9KMl
g9kTNRvX34vPM2hjT3lvIxDD0d0D3aiVr+2LC3pA/DD1oL5RHhFDii48r6wwGwBUOdDzLUwk8416
J0XmE+kQ645xSHP1YKAe5igfDpaGzksSescfSV9q2Y1G1bzvIWkG17vdlH7V/su5Wkngom7pgLNc
ZXdZA8x1Z/iw4m0sQ1gT3pcrGXyMdes2aQz4hpW92t7DEl9jMmDKgJtvvKS9xGTCgM4IixyM4oMT
iwtJmjI6NdbRcYb1O0NDt8YNp/aypzfVX1PrgoVKW0niQpLqJX2fmixatPeqFVrqxqv+oT9zIoOL
SEasgxJ+hDajgoRp2ChGtyn0jVZ1fq0FZTP6OZbVDEw7Pqf5azkEYy852WIX/LQnF6AAbYrcuoOW
bfnDNj6wQnXexYV31sqKXIBaMm+J8olpWDzH472nbVrlNupxcMO8BXtcJZu7lziIx0UqaykisyBQ
KAa4pKMG0RKMMbAMSTDIWlEyUdzhssdGX3qN+SLqkwr7Xt/ABD6kR0vWVpNJ4o6YgT260WmZpFHB
nPIFVUigtb49fUyy2QZh9APcP8aVga2LOvNpklEvM8CxWYVEdV+UDnR29ntn3bayaWzhxbUSw58u
nWZtzAqCi/Md21bDeGlHkvK10LVXIrjD1bmD1jvs5Ti6D6T7NZuH864tU4E7OlZS24A0h6X0AgRS
aRyq/c6Ifv03Idz5mc3aHQdmJ32wQViZAyhjZ8Tf/pMQ/nbPmybpUCfAuxT3UKJvFsXyHSrDlZTY
i7/OmwE7Jy2rlmrOEzHfaLzLZKB4v+v1X546n9/c5Q4KEPzrLGWaOOCn3gP01bp502/B63SrXddh
8gKA0TDrfDNsL59iMNHWfn2hSEKq8LCufgP3EKhdDAC7LOcDsHJgDc90qIOmvEzppYZN4/NfTtSq
hqg/x9Vlh2D1JlCoTlKnhrC4+h7pcxh1Y7hUv6LpMSXNVk2MsB/VTed5YV3nW8vOX8//AKnFuXhB
orLQcFMiA91qlxp2jv1lC5quX3mQjKF9WHblZXTRbIpndXsXv7fH5/PyhcnHSn8ujnSdZmcLez7H
45tZPSlgTBgae5tpGlqatusXaUolNmd/8pyPcXGlJEM0uizf6SpwKRHwoG8AHegrsnVD2Xnh4otj
F402MdX0+eCCo3J8kbK7yERw0aVrFlPF9Q9X9bbOdF9k79Ilg99Y4mfMxV/IM3D6Sm+BGsllG5Q7
7Z76GFi7RT7aLGF8Ze0KLahe9G10n7zYL6o/7vXrPvDCJ2OXh7msICDRmG941YWrzH38++M9Zv2t
196bVHLviEVgd4M11vGM4PwDtOtjrbITMS+9T5J9Gj1hb/y824tjzKcMzjd6W48mzYUMms1PNO98
OpnbdIr8qipfC1M2oiI8ZZhNAdoisPBRqjqNMnUDkrzcQP7hYKEIIJa+12+HhoZ1dSTJQZV1NMTF
IoxamBiUxvoVv/CT20WbT/mMou99+4xZabgIvcSKneXnt+Z1K2sDC0/0Shx3azQR9u9nB+pR9dWc
j259IGWQu5J8QYQ+BUqxT624iwHQGIU7ltBK2bt380a9okejDLOX6q3xtUOyS47prRVEm/OuInTH
lVTuhrDSDKP2BaR2xiVGG9XphcjY3lmY+HLEsb+noRcAbHf+UTY2mW7nMfobGdZp1b2WblpA+OpT
2MY705n8JX35B51WArmo3/S6khoKdMrcWb+0kR0HUW+hNanOMiwtQRYJCH60rRkeNphauBCpRbnS
GFqbB/0wDb6a2O2uq8r272c2MWT7aUEuZixulSbTggHE3kvvloIENHYuskmy/Sz085UULmroCBBt
3EOKne1cAyQMt7l6bckWX0SQsCfKcCbrbJDBTB6bplziEHvcmdr4Nrmuq81UPoOL0qUXWKOj0cXQ
3s8JcI623j893h22cwnYYgaQfRqwRhPo2KPNOm5ohRnTpTW/2bIYLPT6lQzOmgZGcEwLTQ9WICBG
mOfvTve9WzZa9KM2N7VsUV/48VbiOKu2StypTQSVTPObNX9o+qPtXUgrfQJ3N9AqwDanY6LHx0MH
u3NmlQX7du08BUP9TiKJDwrD0UoAZ7XRJCatHAhoul2aH4HzJ2VRFH0Y1KMAfMwuSBzd04+PnXyF
uDHCuTGXxX1FuqNnYc5s6RPrqFfpfNDzwtlOpfegm22+Px+aRJ8Jw6MuBhOBTQPe9lPh+lRMlldM
CE32vePcYfRx0i9SWdlGZEUDrB0GsEswRMzPgYH6UqlqYrAjpocRSFxiawEnvbE7r4zAGzBciYVs
uARqbXxPo0VIVKhrZYGKjXdgtkWqD4BPGYHbFyls6hEMVQxOC3O9/NiOa4BswJvzgiVMARhvrqfY
vPtLRX6LwK4uTAXSLV4RvVQbYmJBDrD/8aFqR/THh+rjvIwvXx4yWNHEAQszBPG7wjEBphqg8gvg
Kry7013lvDagnFD/GpyWicHQJqgZsJkMSNBTB4v7JB09u4G1zIuy9q5y0wkxxyVJML84GCeFO6be
OIyGRiGlqTAQRhugRpk/8iK//QebAaeCAQOBsJavtXfUSrxygJjY/kaBsp1Fft2G0sGwrwklU+eP
HJ3fjavsrrSSEXKyog2VerdMb+AzX4juExuA9t512aAYEGSy9QVmppPMiJPLJc567WXxEDG5ZrdB
RzAoBs9PMnczTKZvGvdqoQR/bVFsyWsWxvkwOI7dnVP3KKaIgqAQ6H2WB6DtqfRpN/qR8RzJ+p0C
dz8RxE71qvJgowapGTMEtUaWPzjU0A9AzSgv5qZ6S4GnINFLYEkPFN1gb7ccDAnxuEa9gvEgzUCQ
aKv0GYglYRf3vY92l5+oxZWRO36EntDf2xL4nxZWQtCdNx3u66WOhpX/pC8CY7Kx+DT4Awm9AvhQ
9d+mf2BOhlMycAOEWiApnNqSDmNTuw5Ch6V4RzcviG9rk18ajmx+WPTRwPeI3RNc8SbuqVNB3qxW
w5hCoxm8VRRMCt6dAWy6xpBYThA+sNzyKYdzDqIqpj3QAbEwcnZUiwPdycO0XbbnP9Dv38udrxM5
3G07RQSs1Dn0iZYiTFPwI4/b1tmAuK+yj2DGmbC6Xithix55v1xQQ9LzF6qJHiU8xLFxr3A5WYE1
eTY5VAQeqqaaAjbj2dxoenl/Xk0W0r9o+SmGr89GZq9lSgYxMSGBGb2NRv1gqmXY6dq+rGTOKJTG
LmKs/IGPh0fzo1M9KaML0nsPbqFW5YVqvlP6Mx7akGSydW/B3Q8YAyypMeos0+QdUlNatW4HqGbQ
4lbJjUun/n7eeMJvtJLAuWKtzk2ce5DgJAPoHAd/0bp7YEBJXFGoCKizMJzv4VPx6xsdLeZ8AA5i
0LrxnepMDwaVdQvZ4fziBh5wOkG0qHvAwTk9vCXF/85LC84+RfdRuWC39tHJl9CsfPehKDbAW3PM
K+enCsSZIu8kuaAodADCD4vrLMXR+ZpMYbZ1ZM1ACUncm8RuMG36QftNpC6S0CEK9AbD74WaLlAi
uCPdWPmo6VSDHMO5wsM4nErbj8BC5nnZbnA1n+ayq+wr/CLiL/APMZkOwzrAKTy1bAYuxGI0zQIb
p8YLiK4ONrCE35zMuKg666roWztYTPJoN849HafRT7xF9XvFbsMlc8ZDlNcHy2yMbdXVuR9rxtN5
F/7yoMHPAz4B8koUIkDAxH34prLAsjJH4CEYNd9oAyw6xfUWmDeRxThDH3sicWbRtwb+guGwsAYo
Bj7HzHqL2k1cBIUe+1H/Duq8oloCmkq+tVCxlRwuy3RrhyhuqeRBNDx10+1QHFQLlW5rX3lXWrWt
xn+4Z7HAhYl9doRQnz39zhQerEQjwTMALGPmmAcK0EXaRpOoJQo5azHMvKvUyOy6pNWA241B39vR
Kf0OdRDXezzvFKJzwt4bNh4bjASH+0YubfPc62kBHurriFzljem7zt5Tt12xITLeBaFGK2HchyJq
U7Z5liD0/B9pX7YkKQ4s+0WYgVgEryy5VFXWvnT1C9YrIHYQ69dfp+3aFKnipE73eZqxKbPxDBEK
hUIR7obq1vU1SfYtRtUuW7R18KwtEnZh2kZtqyCQoh1mp9DOK/CGE5c3PHkh/b84+Ic9Iq8y5KrU
IYsAFWnvlX0Y04eGPNcytvDNbbRCEfJHyxlSqN8AxbGPTvU2VXe94vaDJDBvbiJcN+EHyI9RfxW8
Lcp6luRIxCMdolLdLxUy0kCjLfqJlGSn6apnT7IkYcshlpZ2B6xYSFlFarOElSRvKBwCGVbgZLXL
GjRpycZCtgMzBYqO1we0ygkrmGalPdRgwPPqepFt1N3BMlyrb9AHPrIjKcOdOWBoS6k712SppxU/
crM4ofq461Ed7uvBrc3fZi3rXthaclxmKHFMpCzEFOIITv9wYDHKCQWnPsrBiPm/06rdl9pLMXtK
eapy//Le2FpvauoGqkqOA10v4SNXVOGYn8qw2zEgfKjVzPBSPR5PpZ7JFAE2oXDi4O7oYCJZzGQM
RJawcGBc2cwnZwqx1OqzRYenyxZ9bu8DBgUKyljQfcQ169xvUd6ycnW5k8+FuYeO7kvPk1Pb/5rC
n/owHO2Yx67ZqZ5pDE9aMgYm6Id8haigjuw0SbnjzyukmFut/VnIErmG3mTIFxWeYhL60qVmXx3C
NuFoUYqT7teIt7FoB9aKwnTRNdPlfqU5/Td45uBPjhbhZczuM8VLY00rH21I+7yOnZYwVwlbh/q1
0iCmTfFQXjtNSb/n0+w89laTVag6aPYTC5nzMFrogO7zsH2v8X9hLoNe5peshigDj8so3UWK0XOX
gDqrczWUZ+OHwsk4dt8UtpgSZjXYOYiupjsD4wxV0Nnt3Oxom1mYip51v21odV+F9QyuepY1mdtV
nHp0NKtdjb72POJ4y26NssjcMe4qx53qob51Gq7Nrsqp9QyNW+V9UlOeuAmt1cRFLyiuVqMxI69u
66jzDFYR6yrtqe4TGqlPQ92P7NQZk3WvxbkzBmg0GyD+NZLsDoP8nU8qPbLc2MB7hJGBNQnv6Wr4
CgH2kZ7iHHdGNBHo9E5r8uYYRw2KtqxHdjAZFVP3RuGATNWZGH0ZWI1ujq7rs73W8HKXG3ZV7JjD
29IjiTFc91E7fgvVmHXeMCoVCPVIlUm26Fa0X7uQ4M/NPMxgyUUcztGe3Ya3XfhIUWCyU8nB/7kZ
FxvHwbQxpt5RKwC7w/nGaZlqxNpSzJzGu6I8YEqKqbupfsHUs1ux65AedeVwebNuxYQ1pJDRjHbf
0kJB9aWJc68idYxSSPUQVfP7ZZzNNcQEkwpiOxDPiYm409ZzX2TA4WNzGGJjX9bshenWY9UNks+1
vYwfWH/+vsrSxqmAhsNSdp6tg2Z/V6cHbiTeZH8zqmCegzaFIrqMcuzzGzAIYFB5gVS0uZwbYhNU
qnZRk7RgCsqcU1Tfl8OpGX9E8TfoozNzN7U7mjxjn7t4QyXoAi2Jn6RfePb98jJ/Pr/OfwU596BB
a+yQx/gVPbSHMDfaTKlfqKMXxv5QvcWJl7SSy+tnBwIinkPAZLtMrot2FybeN5OYF15qml5VKzsj
sY9DKIPZKPQCB+cySGwti+Bfzi0Lh96qsrlEyjVYT4YDxQUoThx47FxZegKpOJIOXqzjpseT5piU
oIAE6YMtca3PiSxen3CsocYG2lLUwc5/xGynTpUsVd+kbU/IXOJ9mNudzyeMhDjzhMqvGRNJVNha
YEhqa9A6B+IneqGqdyonUTMwaVvgd27yrPWiegiDrtJ+XXaejY2zrLG1EBAgI4Op5+aF2pjlWgrz
8vo1cX6l8eTqDXxGeVfyb/10iyf5aZYNv2zZtwY1zkHVPMyixoDLjuZ8YJr1hcfdrmykSpxLf/B5
IgDjlocVVO5BwS4WWdSFi7jELDIYTDAol982znOOBDq/s0Ev3wR5e8ohqXp5RT9HvQUTAlPLkuKU
F7Jc0M91Ttdgc7T5r6ZNwfhxG4aTWyiSL7e5hiscYduHjlNOGYVtTXtVZt95HmjDw2VTls/wefk+
TBF8owEPnanlMIU3D7NauiP4Ny4jyBZLcASbtBR64TAihVQozqRjmtgPFCPwpJN1rG6GydV6Leu5
OiHyymZ4OIIxhX2n0J9Ka7nziHGQ0A21m0EL3ZaTf7BuebrGbDIY0MCidA7p6HU3DjYK2oQbYI+7
m5Lbok92uqxTdssVVjjiTOAQt/qkxsCJteIaIifgv8xQzIr8yx9LBiN69pj1RqcCpkN7pDPYQZw3
fpXL2mc+t8HiWEUkohZ435f5cQFnwERIotoo8lbJMONpaAiNHcGw1wQFYq7npxRcN7vKrpXbRE36
QG+m4qs95P01aRcW56GZZJ25W76DaWxsaJRqwRAh+I5SgKDCUfISTwN6/0Wd5qEBB7dGwV7XGva3
0praOzOJBu4peFlAEod4G/zD4q8WRdjuVG8M3FSwKHbYP5Wh9rOlhk9LyT1uy9D10gs7XivauZpC
fGI6vDloidVKzQvrh1m/jSFvaKdfxvlf7LJR88LVe8nfBMSoStIqJii1J4kd7litmlel3qd4ys1k
FB9b4Qz0KOj90nGWI98+347gaeVRuUB1nX7ThOV9Ulje5a+0eZzi8W9xYHDFQ5HmHCMOU8ZnFe8t
Ndh0ogZdKweiHni/wzCQ5twTK3Z5J+lR3QqiS5cKKgnIF8Ayc46pKA6IkUYU2c0R8kIa97J5OuaG
EVgFl3ytz3VKtI3iucDUF6opR0yGaOrUzZyQAg+ouTsr/txHrma9N+RUDFdF83J5NTcNW6EJhUqa
D3zOc6DFqFzb0E1ROWqIrVvKunw3Qw6OaiTzDhJNyxQitTI3oB9d7JpMFdQHfKc7uZ90rctbxWNU
84fpzRkyb6rHU5jRXQhet7+3FT8AlWzQJC/ec/4R87ysIH6DkzA22l2Y/+js2M/VGv24ieQbbu1x
G2/gBhJME90Fgrsks2UXeaIs7TN3vT3sFp52KLXYNzo7DmPiUtpIzsEtr1k0HEHOjGMKTzPnttlW
NGptloAxxf42o/tXuc9bw23RfkxHP2plk5gbGTsWEveS5YPiDU9YSgKB8ByDT6gWdHZ9XU+GDX7T
JsaMtcGSQEcVZM+53YYSKzfCC8YYdRQSTQgjIts8t9Ia+3Isl9uIycy9Mtu7KpH1TWxCwC4dpR/o
iIhEUr2VpxOdKLbfHB1rghIR3nH/2g81HY1IEJtZDuBPKXM31WjwN3H45vmB1BG4QG+ahLhOLOtl
3tjdoOnACyiYqtCL/mm9SpalJLIQ+dmA0lDkl86VWT5EMt2VzWsktXCBg2TZhlShmfRwwBSrVhah
q+sDehieascdi6/mdJekd5VxZ1n7uea7y0u5uLWYPqNjdfF4BGVV/FqaTTsjGmAgV74pBjgaUbUq
IsldfKPyqiG3BOEkHhWh7Sz20lhNmBMzx+aiJHYbqDuV9yN7sPKgN/dDe9ta14Ts5sTwBmSe2nuu
Shzm825DIEGiZuI9E3tN7JQr9ZD0Y4XOYKsLd2X3XoOCp1WTY9FFV4Slx8tr+jmUnKMJR4JNDGZ1
NdD6+qhoL6y5Mof4AcyyflmiOdhO9pfxZNYJsaTIZ7zHNEvfczvucqrfV3ivNRYJSM5ux5JkkiDy
eVOc2Sd2h9icZJQmJezDOY7Br6b9XdOfo/J42ayNPOUcR8ixuR0mrCqAwx3ytU0ZKKGjvrxGJYDh
DXK0gsIeSzSM5HnASf9b4VUq8RuZpeQ8XLaJPWnaYmmj7IjtV5R4XYY7JpUNoGx+QjxNwDfR9oXx
snMg0LTkxJnwCePqlNc7PA9qINS3mrdYxgq96ZwrpCV8r66Yg0KdYh6B5JBXrrrauCs6dy4aaGdi
8nuY/sVXwMyLXiUT/bxid7KhDBmU1pdvWAMp0fy8AEfvTE5WNkiizObHWkEtf19Zxpq0UiEs3XoV
1Z5sMrwziB4Wg3VsTEdi1eeoCc9cQS2fcwXVMqhTEI5FNCJQpTpW7Y7dd8P+h+LiOY4QSZgRFege
qFq0EQX67Be4F5C48otFbCF75raX83tofJh/zUgBHZa1fUJEQTfl2JV4gYc8n+FyNFlC1rVz06H0
h8KUhZPP4xt/0BZZFAhyLcDnq1kjrcTjINBMNv7KKg1UC9GdPUZHnidfwiKPXNJ2v5kJrn0HnKC2
iiG31md16OdW9magNehy4Fnwzs/E5Uf893ssYaIfos4FOO//rHrhamrj2aiPZ6CCN8udYvmZE6Ch
+x8iDeiYly5uFRQtYnMFCO9MfSwafGm1HCAHQqHyOGGwtvFxnEiYcTcD6xpMcKusV0q7H+sW9dRr
vb9WLc9IbobcL+lLYrmZg4K8TCz7z91AXNQ1pvCRczwmUwWtdxCKuSqSu5xjISufs6dUdy3obZSn
SD2kLGhRteCnyT5ow1XMH2kSNNZ1EsmKels7ePVzxH4MRZn0WM/wcyAc+LUMmx9hORyrMZT0/yzR
9LPVqBggv0LFVXxy1qqoxCsAYBjt9qNVvGv2LCmAbh0daC76D0IIe06kW2FHloVlLZ5Tr1sc/LNy
r6Wvofrt8saQQQlhz3K4TbmGjdGALinOH1oFTWH0ek7xiiWjyNv+QB9mCT7K2ziEuAzMQiCCGJof
KcSdjL9up0UBHKJTFkj4dfRoCQahbQO9Bwp2XYq7HhIMPEqH15VeSD7R1pm7hhFsaZKsxDN4C4HR
4jQ2z5bSfmmL2zLjO0sd8RoNRuXLH2rjOnFumLDbZlzxVMaB2BWjF5cH5xeM029RG79KFG+eMFwo
Y0/adI7lWuksPDaqKaQwHDkoB19iC3ISfsMgWq3QIcj4raM9c10y07Xxqgn7VmBCFjNWKRrw0b0F
Ws3JVclhHBI4pOLVUK0Nq10faZBVCAwNcqMPdXNQu1d0cGQaKlyyWLokoZ92+OqXLH68SgWiYs5G
p4HZloXB/K+j8RinOJYDA/wsahWEqMLaxl1L3//lC69whW1fURrToQVuM6dutgxMPWCkpCa7qgY1
QJa7lVW5veFryA8uQ2/uzBWysGmKvFdYMQG56oJM7a9ma9z3sjvNZuBEsRU80Whx+EQVrwx4y1Gi
roUyt+q3fBmq5N2Xy4b8yao/f7sPECG9H1Bloc7IW09z7sIKic6b4+wb5SY3bns00dVvDtm3/NYu
f3CZPvdmSFjZJ+wWpU4NpUe7iKdn3OtMFXTjz0qsV26zsLUeKoXKKstbWQ3kRsxlplhF854QEsyq
YCoIcFpPqZ6n/gT1KZrswmpwM712O36wZarS22nGB6J4xvY2ydqpAGJP95wEVnk/pbMb9qVfgGhZ
x52jrVwVs0mXP+vm0kKwEAoDGNVAPe98R85Nns8opzRepr1WI+gyst4dku7Yhe/68BUNH4fLeJsL
u8ITIgB6pzDp1ZsNBqDmvT6PewIClKokLoYA7qLa2qtd7SaZ5l+GlZkpBIB87EddXWCJo7wq4fc+
Q5MM16ddqX/V+jwAwbzkgrUddcHbjsMSpAyaWMbpYiN3+IyVTci0I6CU1ebqlGjV3rbnW6a9oLvl
UNnU0wZ0VqUcfeqcRxDYfFNTx0Uxc19aw+7yKmzGCeg6QkgcXdafuPOMMZkwZWs3YIwc9xnpHsdY
RjS7ebD9B/GJNK+vcOWZY0DonTuYt0iPWbq3DfkT6fLFPoWjFdBy1KyOEqUzKXrWKE4w0JIm4Yhd
GbtVOh+KOJXskc0YvoISIh+xMwx3LF+y54feerCHt/8FW/3nzgYc0isQIcYVFl6ZJg57oAKOWhF6
aUGkkWZXCUQxGB6AaUAwiq2hbfiyT2wHnhWwEAGKENyzsQbgXuVBCBGHWQ8q49Az8CKN7mQd9Pq2
lrUOy5ZUCAN2X6Y2UwBaEJ8qhhtGe9rKyCE2QaCypS81IsyaCyA6WtVGe/luRYom8qTao9UxAHOh
5IjfdPkVjBBbamJN6EQADGSX0Lb5vSlTN0K3p8p2IYRiLn+uTbdfgQn5hOZwWjYTwOoJyqjZbdWD
GT361pazJGLKgJaIutpfVqQ1yMIBhMkvNuw1GEVtb5I91Mm+0aeDFmdAyuAIKsUNO8qfYnWC4mP7
dHnZtmEwB4gZTrwciD08dVXGeTsjLGlLP4E+oUr6NBJZn7IMRQgURVo1EQrrDfRfzIPmxM9TnexZ
4UguYpuH2TLU+P+NEUJFl9As6mwHMRY3yzneG2ERmMmB48JSR/4sux/JrBIChN2Eg9GVgIvK25h4
FeldJqWf28wLVjYtP2LlbigHxI41Yuly1Jr8RqM0csu4hLJgVe+SzJ4Drqa4s9f5oAd6NnfPlx1k
+xKI8wpv4GicwxPW+Q8woIzFhyFswHwRmM313AU8Nl29vK3KK4f7jELqpgEvtayLaVm9T+fYB64o
41NEcz31KQyfNeJmoD4IR1kmsnm0rCCEo3ICy3aWaYCwiwTj9Y1b0YOFaEuYl46pN3U7a9plEZOc
LDLLhN1AIXisZj38xlTocay6V7zJ7y9/tU3XXFkm7ATTwou+2uKjOeWpQa9wgpFLuOhlkE3XXIEI
/o/eE7CSTbADlU7XUI4tQmFDdDx3E9caH3l6NcsaumVLJ+yGbMDkfEcAWYQQNqLZFXj8vl62ajO+
r6wSTi1LD/EsZSPw1hg2KBrIN5X7zjol3V8T8qFgbVk6el6Jji4TMQ9mVox2L6gYeQYd7rWcYdq8
WBgWCre0jbfLRm0exSss4VM1NTqCLAf+kJvXuESNWuPr3NdjT9X+pe69Nkv4RG0GpZSiApSmdzd6
NHnMeBzzYlGbir73TXbUozkYqlDWgrjt8h/LKXw3Q01HjDFgOQkCfZcGUKB6QZ+JpFKzecSsFlJI
M/TUGUJ9sc42fJ49Vmi919AEz81d1ThB9PcTrec+IiQbc9d3jgYqLy+Lgh6vBn2119uvhiVr8N92
+o/FE4K8lg29Xaswi9TcHZc7YJ3gpSJ96komi7qbta7/lhD9K+cHCqgM8xAdcIhN8UsygLPO1TF9
EnfePIRulj7Nzm9MbpUGP1zeAxtTeevFROvROfCoWJk15wBOWttX2e82dDAcNaouR1ZSp8o+r576
fnKd3vaHpHKrPtyRPnGJHrukp4+jUd9PuSp7BrzsUmgQOf9ZmMUzWgxhNR5nL7y/Nu0HDjlmlr1a
1te0sSSHz3bQXvo0IOSKzijhZNC1qaqaDGdek6lugmHDcoRISAuuwuNYfJuyBP0vknNi07nQHAJ9
M5RTcN84N3BMQwKlJwRt1HFcGgctf2/1X7UleSXZLsStcIQIoHQTY20I02h9rIpjnnit8iNrDnn/
MGl7jeCs/dl0L3X2MBky8dXNj7jCFuKCYdeEW8uZrtcQG0vcMH1t8dDZ2btuYVge/o9LKsQFq2o1
pnHARfmvOrk1IIZp3xWmf3nHbJ62K6OEqNA6zMoqdJFh3mY+mmb3U+uIJGW/7Bt43Tr3jUxlTlUk
gEjqxo8R1xTdbZT7rN5dNmXzdEBjOsHEI2ZDieCDNsTGOMshIkDG8qQY+glDnK8WiBEuw2xnyysc
wQd5XC1yYIgx+vCGFxNND9jSjORyMwrUxle6gxW6cSfjvdr2/RWu4H9kUtq2m4HboGun6eurcNbR
9Z/6YQHRnLQJYudbW8Q/KsbdqqYuyCFuKJ3+nqgHIXb1MwS/1MFnow98iWVZd1UZ1XWLvqF8HKHR
OksC2WZKs4ISnDN3zGrAFazxuvynCcdpGG541a4d3kxqHy5/1k0v/cASBanTFrqsGH7Admt2EebM
gOVMnmpIUs/NILJkheh+xyyP2LZtGKPF6AAnrae90f5CQ0hVojlX9U3+0qiy/sfNk2CFJnwrp6Mp
pyO+lTp8Jc2LhakC53UIY6+g10W1m7iM/U8GKHyxtA0VoywX88A8H1leoZw0SFQ15W2uB6YV6LKa
0Gb8+rBQ5HA24xgjDiTGprcNd0K5YWb8+bJnbHckrDCEpCJs0VVSjDBKzdQHJxkct83K3i1z0vsa
qFDrgd2pvP3R6MPsUWN+acP5qNghiojJXdJosdc0GQvKTA/BsmY47jCVOZhaQhnD2kbnt6FSEP0t
/WEYuBN7k7NQ4WpOEzT46Xg9BsetikcjMyurA2EqmjjSq7jne6NKMeiISMWG48idf6kErX+EEB8N
FAXxrIofoZUPUA/xoEbh5oWsRrcZhtcwQjg0eK7oeYovj4OrsXdtezMPr5ZigXj6S8te1PJg1sd6
lkT/7UPmv/3rkPPDLFxkIuMavsDU+QrMV2CdNG6jOpUJM8pwhBwOM4CsYhQ7F7Xbgx6WQY35HFDw
SCLsdjiCrDcGNAmoZ4T9mllGiXYpmEOtl96a3Tb3O967FBqk44NqycYJNz+aheFp0DWBAhdMUefL
Fw10DFMDHy1LvYxObtnd5HhVHOPnMT5BJcxB36sCWcjClGRTm3FiBbz8fVVjixJHyUoTTjnReq+M
w36QMZFvHiArBCH9yOLcRO6EpRxtFBXmXQVd5pQeSkOmRrp5KjoGGoWwgFCXF9aQMuaM5QDXKOJH
sw4SPOGDca0zAgwUS9xj0wtXUMKqhSPp1aJYoOoHQxtcC2yeecR2lwOsDEVYuTyK0Vm/XOuV5MbB
UzOmobPirzmRlwCOplkVvq5jClQAiSFxWevg8fE0kO9FyQ3onUs1AmfVnZMFLM3cWqYct/kKivdG
dCqiAxQkMcLmqrI+zVM0n3gcpdyT+TjdW8/tLbkPd6qvfmncCVncMfqNLO7yem5t6hWumMqQJi2Y
9qfqNB9tGphoyGT3JLruNH9iD5ex/iieizXcNZhwOGLqLO2R+eJw3DsuGDQiN3INb3ate1Ao76tr
Z3YhnZC91LvIT6FvEnqK5H6xtR/Wv0AMyZzriWXAfeZx17HrCX0+3bPd+Jb27bKtm8+FayRh55m5
U5AhAhIBl0UZdFPn6+q1aaJXQT9A26POLa+W1Yc+K8HDc9eowia07T4ivYIVxqzYaUZe/6QyKCy6
ePKI3/hL+HjNdTfzEv9bGESyN21d5kzCviHo2QPFMiK248a78Nm6Z2+tT4MEUp3THtQmxgPzbd/w
mqP5WPvKV+5ax337pYJ3g6r7gDzJ8W2PHQ/6O1RfHqAQJbsYbYV2EK9aIILG/JdhCIlAZk1zynKG
Mwx0Y8noTdJjaytArVMN4bs3oCzM1AmHB0ZuTPD9Kfk+lDbAb97v1ijCd24yMzHm5YjKEdDt0aUZ
yJo8I/6pd2iiyJQdJMpq9WVW94OzMyfZTO7W+bWGF+4KSjWi1TYHvFErV+lMr4fst6Jlb+0kExuW
LacQF5teLYvChkvR6d7UXqb+if+1ONWfPfNfIixeC1iXdQWNYAwB8ypJiBfq827OCl8SEZbo9jn6
feAI0W+2ndjshmXRjJ2CGznO4s4+NuSuN4NB+8m061LzwSZ1vIwrWUExC43isdfUGLCR+aXBu1mv
PZjk7TLG9sb/ME1wetNmbZVX+ErJgA4+KEXpg/LFtofrxiTfmf3U2snhMuL2Rv5AFDbA5KRNZoRA
bOpTqCILzK1GlgZsYoAW17Bt5KGfOpOKFgKuw7LJSBffls6A8ohjlN2Py5Zsrp1mOBj4R7/XJ0po
FW1AQ0YWlNryodE5qRi0nXyi6H5t3UV4rfu/4Qkrl0fzlLIBITCtHxvjLkx36XTD7Pc8BHeXbAB2
0/lWxi1/X6XSVE1YqloAm/oZPcnHJm3dOJU07m5GoxXI8vcVCCTjBzx5AyQc6sCxqKcmDu7f9h26
PSRuJ/tYwvlhRQUjqQqoEp3PDvpWAj5/n0CTS64VWRfw5tot1LFgkVJBNyRsKsrbqcpCnOU08s1p
uIJIaCLV49jOyVYogjsUBqmUbLka26f4rjnMB7xeHfNTVeDZ28XDLajXff0IRrlTvlNzNzvZAZF8
v8/S3ksEXv0GwUt4ZyhGk2IL9D/uIFAevaKx7+eXZwJpbb/2ew/Eet7sTW920Hn61WxCpc2Q/IbN
eaH1bxCcCLXRMW8jrEMHyhrIlHnm43jd7vsD+17/iB90iHwGeAbTgsu7cTtjW9kueFRWkMlqa+Ay
qGErLuYAr/mB/Ax/drqLtyV1R9z6O15J78ATo9Mglz2/bW6eFf7i8avNExpGmjoJ8M2nk5MjSwxv
Bhbg24OMzbUfu+vwkdyGsxt9v2y4DFc42KFAVJlWgW/OBjdBCcE4zUrQyh6BJCh/svSVdTRFE/io
w7qk+c7Ca2iApAzc2bWkUrv82E9H+8ci/illrGCI2YY6c5ZFjHIvi+kvHWm2gzF/Vf89xyoyfxV1
W1nr7GYwWqEKlxmjmJu4n4DaVT+V0PCz9BDGmTvZzxbqhkm7u/zFPosknm/TP0npysqoyh2lW+qn
k1d7lOLqRr/gH5gdpLcmGCOCd/U799RH5abY8xeDedmDcjPtL/8KSVT8MxW++hEcDAGIWPCbWsNe
GbRdaXiWLqubyFCEiFSC06GPF7+pm8INrdpTu19dZ/zLUbz6gIv3rmzJmmJpUwCKyn600BTu/Dr+
YabBhBIhY/5fL5yDkhP4t219aWwWvCWsQhaFy3Aa1EWpF4GnIWhAA+7GvSlpitiq3C3k1AtnHMjH
VJHLN9cGJQFvD24nHJ0y0U8Hrz8EurIqWo5Z+ptiUF5BaZuS7liqMrGSjawNtUJIP1mLZpYpDj3a
GgPTQb1MkkxslzDzMe1nSdDc8I4zCCFmEjYytVxGrzor3dFQO6hZ5pdxFVz+Yls1hDMcIUbqBb5S
1gGHZTd6/DLEsTtaDy3x0/rKirG/1C/Q03Ivo26ETIDqFCtoWPAY4ZpS1E7utC0GLKwu8aw83BWs
21NMHih2/Nf8PcYZlOCS0LqbpsgAVGxbwThOLpsG1LmcOwy03l+2aiNWAgpNy7YFYhTk2edbLcU8
VR+ZWEol83L2yotd0bduSF+a/Ltp/7UUo70Y9oEmbOwmwuhfhlE5L9ROlo1GQnZ04sRNTUmPw5Ic
COfOGY6QPGBSRaXZBKumKN+PIHpJqt+O2l6N8VuPUbHLS7jtGB9GCV6PLtOaZCWMUjgKyc4ppd95
ONy1MrffOEzPjBK8nhQJX2h1kQ1OCQR/I4jxhjl/4HT4EpHhtpuGxIsmY77OLMyyS7x/ExyT2hQM
1QboTQXwnoCARssBboLYV4Fsw/hDaY9Onrhl+5RVv6UF7c1V/QAU58KrCIKkYw3AUtsP9beO+076
lquy9tmth0lQbv9nmCVs68h06lBtcT3nPrZAFCSH0O8sb3QN19x/U06T397NQe5HT8qNJQlkm/Fy
hS3s897p2UTLBZukezNjOzCeHnP9X2b+z2wUbkyziRGlogNO+g0cYFckMOzAfKyCaVc81qiA4rDb
owYrOVi3avdnsMIVKhrwwGpXC+xrGWSxrxzCwDgNr8avfF8cJpBndV7zG03ZpiSoba4rojQiNcoU
nxg3QaKflGEIYJucHI1D0cmfaCMzb/k6n4LMCkX4egrhCaRDgcKavQm6P/Rw5hRETK2PDhbMogfR
tK8ZSr7Mc/rnf4g5K2zhixY57ZNKAXbEjespA4ha3yD92zeJdbgMtRlLV1DCV8wzDDdXEaAKZdgr
+bwnE0Mbve2VVuYiXLxchpN9u+Xvq9xvrMKqywrAac57pT2UKBUPsmC2GVtWJgnHkJk5UxNPy+o1
YDuvHnJ+iOiVLWu92TQFHSpoDUO3jyUSIbVc57GdqjiFiutM8ZvqRyy9ni+NX5+c0IZgDyEmuJdF
Oeqa91VuE2R1Jn+DZPTVMIDFYpjfZ6U9qVm1L/vspdCe00JGDLmZOKyAhVMvaQv8P5fEIdF3rVN7
5YxAwiEngAkwC0rEzDL//o0Kb7UfpgpHUG7ayWTZS6qiVqY7ErpDdW4M+wetVrzcUCWVj8WvL6ys
eADFhRrH/ZKrMK5g+joC9zEUvy87uwxDOHwK9LQ4eHVB6RtfDTeD0FUhciwB2fT2j3WzhDg1Zdw0
uhYgUC33k16FCDWxg5lqSL/A5nnZoq0XGHwleDs0UuH6YkJZt7U2kQnLVrNDOe+T8p6F72F7Y0Rg
JsCg3vRGzGPH7qv42MbvEvBlvT5/sw9wYWMPAy+LpAO4kQWpeW2QU2S9mewA/tcse4rrG8107V5y
2mymRng20wwCdkEiEvbPdQUxlgSgoCt+G2Ntb7PEHwgJKhOchmAVrijz1FzZ/YuxK1zB2LGN7RHi
2CC6SG7mCRNVlgU5J3tadJgpJK216bVAu3hpv5qpjONt+yq7Ahcy7K7NdDovtyEOjnnFOJXFLTV/
oLPYT+hVR/fgC4qaQyib+9z05RWsEHWUaI4ctF8hBpCgZfZD3VmuGdY7jb5eXt3N2L0CEoINKGCG
hscAiml8nHCZtJViZ2Cy+jKMxB6xDsfAtTBW5gIzOhBHHSDfrs+QFaldreskW/OzSSZoRCElhZZJ
VDsM4WRVwKevDoaO5prpFgqzbj7tovHXZXtkfiFW/OLUiKq0hkGM/NYgCa57YXQMMRtWKw54a3Zq
txtbvLXJmrC2k03M6MLGRUHPEEJpmUPihC4cFrwZXKiyYjQt8g2m7G09B4F9eSDZhP/eHA2VgS+k
2Ckzfcowjpc5r5P+q8q74z8txccvEuJu1eTKPDU97mvVA1Q8hv6uz9AEFF+Z6Dqg+l5pIXbEAyeS
JGx/elM+RcHVUgjJIaS7IIZsYynm+r2J9D23iAsGvztrMrwyp0GlgKOXPfB8uurtEUU29WjG+VFX
n/Qshpp2+Fxb3wf7vWgJ6nsErhhf9TRl7kDiPS+1X23WBFEEWrRSg15PizZV8EF6Qy1rE99MPVeG
CKknsZzUnEwYkvX3PT9G7EeNmVtD9aNxknyt7SD+8bGEzdGEkFgIl/ttTTD59dSG416tHjR+Z+De
olCX0OfL7vF5N6IUsrJNiN5Ro6JxcIB3VEboIrAcWlXzrHEMLsP8DxvywzAxUBcG2LP7ZV9A5IAG
tY0xXKgYqt7QHFOQ53SdjyfIQZPplm0kAhAsAxGouQhBQbBYWNHKwSwdAg4MTG7a8P+R9h3dseNI
1n+lT+3ZQwO6OVOzoEujlJTyZoMj90jQgQ4AiV//3ayvp1vKyiNN9SzeQk+pBAECgYgbEfeyFSVb
DzseIZIoXytAZ3MZy3Y3N8kgJMjTfzDgJxJXGB80dx6Yx/6gef0aSBiedEbnEH3mPXQ5RmBoWWWe
EQZF9T6ACuES+3wPApgBslt6vHaRV66LS3P561RNX5/j6MqCWNQgih7PUUy6ywDgQGByRu6DtMMl
5SWLWttfsu/f+p83F8ZEf/eB4A4Cbsek45CNr/LKhakX4UVN1nl/W/EfrMzhsb8aGQyB3PyBMwiv
+LgIX2poIM5I0YE/o0MWG2XSLqq5AqiVWoWdhHQ3FstfLzz4eoMdnZnZC3M7zwkCqiIODLzS8ieo
5NTCfb4jj04LW/qazoeFa4pYAqNfLvr68ft3c3jI44X7PMTRfhBABkLDwBB+C9kJEdU09fLdNP5l
DPnrWh05MAq3vXU4AvHcnzvzO1cPtLkKnB9SGn8OYA6jQOMXKAvBxXs0SrN4Kl9qvBFhq2jKs2r6
+HdW658DHCtZULYEECXDAN1yMwyrxr8v6I0tf6Lq/rP5xzzQuH/ovUNlwXFNQe6j+jE8rBaVuYNO
S5BQ6kh31H33oBD+kLtG9Y62melW0xJt/WNd0R+iCPvkUh5aDYEVoNTVPNp6uvTsYNH5FA8Zv+hX
dJM/u3k0unGzSet7N4be6MWZfndu/EQ9BigNLONhNxs/OKQn2KOxEiEUlQHywnYfSzk5vaM9aDBM
CKESezsn7Nl7Ehnk8qJmB53tNg1vjZ/4IU9P/V9jHnlKgSFJ0YfFdLgqPHlr/9SBf/JUf5rTkUM0
TEZplRTfX0DmoVt74V3417OIX5ftMMVPsFXDQmUQiBrGXnBhuJs8qCLyE0PtScsBEYmDhPwB8Dk6
bDJgGjVDGKPp0WLVviC8nFHrPwY/3B6nxrHhRkO0CJ2AOBRf52JWYsYur0CVJiHdF+hK3tQ0KCCt
1SHOjGixYGN+f8z/7OkhILHAiY4sAv65R8sHPKFypsFAhSwYny3xK/fMqOTY9r6MXDI/fD/aqf1G
IBCMPJ4JzpA/cgKfXhayLL1yBIwKmfmqCTyEJD91aZycEPqlDkrX2HnHkgO+Nkun8XA9WvactF66
uCB9sKLGeSPTzfez+eO9H98onoNGZdeB2sef39fYlXU9Ttjem3A9PdrnDlS1o/lRXVTQfIvsN2ix
ZfrCi+7ac+9y2S+XT0O8rMO1HznRFP9ERXdqdT8/ztFp7sEmqIsOj3N4iTPlwLTuf5jxn3EeaAh+
mvHRgWa8cWzQnU2xk7kX9JyvzP2U+Gv/otmKJyOR2+4c1LoriVk2O5Bf/cTrfeqEfB7/aLtO9tgj
H4bxCbg86noXsAvKjYQjCvp+pie60Q4zDcAhCDTt8H6/nsWyRiZ6VBLlIw6S2nBVq6VNvJlsmUdX
deOtiZhQj8bMtK8/AGknJhd/PfMN2+Z4ODE4m1BNOLI7bUmUyQmOi50Xseg3jRmNfhU1ZPP9ZE+a
abDdHdpLgGb7R3Zn9vtmGbUPLLt4DqSMAoqiHe/q+0FOHUxUP/xzkKPd6RW+0U+HQQhMG9trdVPL
e8Qq0BcdfzBqpw7C56GOdinPqVVrgqECuvPQIdOK5oftcdJt+TSZo31I7dnrDIkRFHlsGDjKLuGx
Wt3diH1RPvKfSN9P+fy4Fg4aXHD2QPn4dTNO8zig1S1EPM5vWwc1/GCxGYr3onsj/jNrf9gOJ5fv
02jHk6NhrYAaoeBiWff1q9H9kE84uXjQSIKFRorGP06dVE6Vq1ziznHlw5TvHPOi6oDIhE8+eYSa
T6/evt95J7f3Jwfv6Ci30lya4ODglZKgFdECIWeZNs5P8eZPwxxs16fLbQCtYaM6DFO7GxKiO8uB
v/rvRGKfXYSjU6R7JzfyppxA+f8gu60Z3n2/VqcM7OfvP9ppurK6Rtr4fmtcd/KXAutauKwktJG/
H+eUNbABEGAssHYFxxVZEJwowVmNPQDSa0tBkdpeS3MTqBFh2fr7oU69l89DHW1no2hRmA8h47hz
AIDqCrRCD33Akv/bKEebzJDelJcTRgnMbWNBla968IyfOB9PTwWK9J6FOwnVbF+3mAa1lDeFh6mg
IBclj8SOp+In+q+TWwDabP8zyFGcPOQolcsLDMKmGpySLPFsVApV4EL/ibvt5Eg+eLigYQuqqfBo
OnYHzL204O/65NBcd1nOa2qmUNb7/tWcKFtDYIno0kGUie7J4zrRuVqYzZA1AUUviXvXvy/R10oc
PUShN0borImXBhI9NM+80Xj8fvBTxvTz2Ee7L1gmhysUuoA8S4MCedjr0PoBCzhlT6FOG8DEAYX3
j13evNBFi/1yKLrKYXJEKxMy5nZSihB1jdz1N9NAq8QOhoeWKPFDuvbUnkTMig3jwLFHhPR1T0rf
pr5muC18FDIHOY9VF+xoMP0Qpp/aKw5wDgINWXS++IdF+GRdRW2EBLcuLiWa2nWNjAKHIGXchX+d
iQWb5V8DHev+9AuHFskhgHBMdNtE1kCnm7bplAmoBa10P9jB03vz03BHvhdAfL40HJ6Ex+YI7YpR
XZrrYMYlX/sougVB9xQWiT9fik7/5CedcisAVbpuCKgyBGz5dU2d1oLoMAsAvgCpJeF11xWZI/pd
UdkJsd4nkPN+fxhOWf3P0ebRgH4oZjK1B6vvglfBnIocTWCshbqZvS8lcrj9D6fv5PL6kFzxDzDZ
Qcb06xRraumejEBVykpsqcs2DUibIUCeCRsipnUeyWVfFk1iFe/fT/XUsfg88JEVRTa+B8aDgWew
/wq2bo0+muYfPLVTh8LH+zuoG/sAno8uHbMLh8rzcFsb/krTlVmuAu/V1T8t4uG1HMe5KCtw8MBQ
kfgTQVYlFIHc7MEpyPceehL5YsasqtfSGjeymtbMXW687qkCV5/O29jqra3dFj+Ulp6ca4iLD+Wy
0Ho/RjwNw7YNVB9PsZrqGOW5Jc+jZkjRhfL9izt1KPx/jXMMfM6tOQYosTmQN5fXDivT3uqeNTUT
CenLrn9f2E/1eqfsd4Ab0CSQEkSF85FpI7qppTV3UBljTpngXmrWA0cIVs507zj8fFayiG1u0Ni2
bP7Dsp46kqiIJ4A/IcyDHPXXA7KgyagcFo6I3n0t1V42H1rF85jN6t9YV4gYQqnURxkw+CS/DsSs
2cgrG6G7Fzx046Ysn0b2VnVPwnyj19+/whO5NzQVEALeSlQHwws6mlSpWrHAwmBFgSkLmS1IOKnM
Ki4tNwusLLALeFAP9k9R4UkM9/O4R5f9XFWOYcoRoAHJ3uf4yliPQxY8Xxv3wZCyMR3uf7AyJ9+e
64O0DujAQVTx66J6ukY6xhbwOmsdB+6OmJFjvZjlXfGTsvWp4xd8GunIntWu4gE7jAQXKwrtqDNf
VBUT+oMvczJ7+Xmco22Sz74zQ3McAQ7ofK+tNUhqonbrXE2A5JN+39PYvf1+t/wwsz+ukE+eBVXl
P9aQAYyY6OXAH3hlRmHz0648+bIQ7ViuC55B+xjh16PPJeEzwKuVF1tr6zbjMXGi4NJ6zm90XK76
fYe4LtJP30/w1FUEdPKf49pfN8l0YFbigcKuHF9zuZH5eR5m3w9xohULJ+7TGEcnTpq1wysDY8is
tiP7Hu3kybwJNmNCb/itpZI2dmIzcpP8pY7P0IAQ/zsR5ecnODp7NQiHHKPG6mrb3lfazLpGxx6q
LXSwl/2w+WPC//E2/2f+wff///Yb//u/8PMb75aB5ag5+vrjf192H+3f9vXL28f4X4c//OcHjz63
+uAXL82fP/Tlb/Dl/xg8eZlevvyQthOblivxMSzXH6Oopz++H495+OT/9pd/+/jjW26X7uP33964
aKfDt+WMt7/941eb999/s1ycjv/4/P3/+OVhAr//dv5Svyj2pz/4eBmn339z3L+HfzQHg+D8IL5y
yOWpjz9+Y//dQ+4k8EEj7EKz3YfxaDnKuH7/zQj/Di4gaLkfms1dnIpDEDgCKj38zvL/DuIZiNTB
gXNxN8HO/8+jfXlD/3pjfwOUt+cMciu//4Y069eT4CKzBvgMjcvEwXUHK3NkxBpalqW29RyFc4Da
QBryXu9GqIhntKL8HqWnSkWYg0qLgAzZXAfupmibcc9C4SVtYDcgDBzqW29iAeQrjWHbWyYUC/PO
2o2h1Ueul6s41yNKrYjsp20+13zTddOSeIjFWtWfDZ46c6GD+QElzKdGgsZZ0+tJtykeros5B7er
p0BKaM7dPZnMBU8y95Hdk22N0TthxWA7v3SG2U2WroX0atgiGKonMFNWXZipBUp3Q9VEnmX8Muzw
QfAqy0GKPhqFtVkg/owexRFqB8RIQTjbbTulBCrlGU91OMAdBvXsUg2oROpflsWJqpm5a4EGsywn
HsbvrZu8qbIQ/OoTmqQzbTa3M5JVedcmxazXHe3XU4mekWFZc8urYgFVlFSqEQzwRXGJUvZooKNO
CpvEgnnnxKjuKPpsAZSRpg4vrZo9FGYV9yDbUzVLeUWS3OueqbdMEbr3iqh07A9zRAmrCcXixJzc
Zb24lpE0nYUAu6+dDcv9APmPMIbwWQq+wma9NNDfYxAYuW6H4oxw9jaYTnNWhYGRGgKy121PIEoE
V8SZUHc0uYBWvW1hGlddc+uWReI2mazEeTjxpKmVehlcJVauQ/LrwBou+mrcdtNDW20peCCScqxy
pA2g5mQrvlGT9YgdBYwhODAYTtet3e46RZfIQXPPqhbeXrfLx+AjNeqM7SaUs1y7fH6FTOm6mqo+
8Wm1VaLQEMFq3hkTbzlxL7WHvTQg2wlpchaXDN5hs6hfQHUaMFqDXdalmdOA6GU0tYOeVFGuZzQF
QnGpTIcSrW2VhJcdde1QXkIyCTFKLuttPeqd3fpk1SqIFCuHXg9enY0tZMVKUJ1Ryqq12UHLGFJD
Ean7Nyqst5aTRCzLxkGIVfogsAGAzJB0sw4ih2CB6fJyL6rqY2TulTXoX7aiIvLzaU65xT7I4GSh
PUemXsLY7UJ0u4/sLiDTHTgULvLOvCEGPtEETeRPi5XYdl8nCJBTnxYbrvtt4bWvo2A69XXuvUgy
vBIpH2XooMpqLq3LQbGkDYfbkDsJZIkjy6jdQ61MXNLpPYdDavsGDr13w4a53fc5Q1+70yK/awpr
Xeb2W1U49rYwhiBp57AE52XnJaVRb/vKfbGhajA0GnsHig7LJtR9JJHcyM/cnMX+OCYtQ8mAtaao
YB1C691b3K0N0ZRObOGXamuO5OzmiTAgIc55HXlsiLym2bTDyvFRXa+HhA80W+bh2XKwZ1Rg9XjR
U6RqmUAaadfWD854w2c/GRorKkmDnBSeHUcefBoviqxGyKb53YMMvPeirqGpyqVv4kMeyix6SLua
aAwX3O+e1aSsEMez5QY0SKm2u8iDCHHeRyCfE0UVQUxyuQ7MxUD54qDrDsuEYOjNBawO5jMQJjRl
FbUGC8gmpLNZPJtl66kmDha/akHIN5L20ge+3D/xjjXWumCEsm049FbDkdhqoG5AUcIO2b7JodWZ
rpfKi0ZlA8pC7GT3MKlFgYeacud1QPfFpYkexiGxDENeTYUgRozkVreZS96GEaIoCV4GVHzlUTCV
QbEqeuI81Gi8tMFhaXbDauwd7y03cxOEqW0J9ZyxlBLWuYQAOeQ6h7wPY2MoiZfW7aFP2cudUiaj
XAxIMQsDbWMa942bwAGfERl2OQ2jdnLMAdhizfcaasEpHYdgVdQkf2pGZPCXGgc+cGPTKnK0axDZ
ntNh3NQ45e4yVY+1duuXUVsXbVlfEijtnPOxdW45dQB1cVraEfGWG8dCvgR5vOmJD0GbzJTeO2hn
ANmNeA8J6dYT+JAurUni6ExIf7tdHITzurWHrdEU4bbX2aEJZ5qrs8lV54SB54rlcYOCMk/AiMoR
KkJlmlcSC8/3ygFuDs24ysF7Rxen0dEmhaVd1rneWgqhMpDT1jeacxnOZVKhWocxVrFIUhBpszSk
nb9TEv8hxg9N6rUfIJOpvGLdMH+toLnb226QzJBWBDd2BR40FkGSl8c1HEpQ8Qu6NYo6oYNaOUK6
z36QO5E9IzUxu96UaZyijZeLe6/g8SClhs7rdtRdoqqeRrPEkbT74tpj9Dzo8kzL+oaizBzdAYFz
my9Fs5sXlEvbphFBnf6q5kazIXV91gygfGNkprHnUhlJRVd4myvBBajXl/GD1vWvoCotFDlbbA3i
gy4BE2C9hqZAHY++n4IUa47mbkm7GWdPqzoNaNHsFeq/0Rf4axAGmjOmFfXGpBrMi6B4csgyZjln
Z83Y7SfwSDqQQKgcES2sXIn8sq09mcogvC+Medd1+tqD5mYE/0ImwwD5KdOTMfTBV3Wn1745/IIw
1d53mvqyxcDJTPRqtIYA9JjGTrriwh8m1DJV4eJGwuPsNiTzCxpoaVUhIVMa4Uo1VlawJg71bvDA
rglkWcJdwlUayHfuTvekLBmUqGH8p9kqUqOxp6yYncwv2jbtlv4ODL5bXUh9QY1m7ZlDvvMg3uYy
ew/evSJqwwZdDHOzb9yqWklS3uripZVT2jCRSa02PlUg/jNFRLtuS+fyqdFmvDgBcG0o69FehBtr
Ks8CTpb0IMDV+ex6dFvY45Xnwy7PZrMeA57HrPPCM6MqfvmOTmtivNYoTQ84NlJnpWquk44fxIX6
BgRO2ACgx6tWFVvuO7sHfJAnuWmhV615yulwDlGidU9xQEw/Woz2o5R5rKDPXkv4YgSjMl49OO60
9lycRdpeVvWIY2jmQRa4c7tx3HnlgDlngZK9KsLXqfITwvYj3UGSGJakj4xD910AYxzejnO307MJ
/+ZOEppS01tN6qF3xrW5ePW96EzcgpehNsNVM/FNT401kLJoRtm/0yDH6nsPZv8iG+MtrApc/TtO
pfnBGn5mV3ZMRrDCzVNS03AlmHHXWA2I+ErfXkF7q7nvVPhgKbO+wZmEcLqPW47n8py75iqvvV9e
6aSoxrhGj76C9WVFhKtyBrfncA0Glx4tvC7kE9zuwehBe+9SKw0W1a5cTkDGN7XoVIEphLYpPD4a
jcZFUyKvHT57eWpXZyO7apiblvJQjcd0EXOm873q+AMa0i5EaVbgnSYrbDU/ygsbkCQVZ3LClWHy
lxnc3t0UXISVZWx61g3RXA7ryg88HecAUotogQVL62HM0AemHxWTLW7a564OeZL3Vp6GSqbop8lH
XOTSvCCT0cZAmYM1tXt6Vyq6Dtm6a+dH3XhXtTXOicHJU9gfJAoTsJKsJV+mdEEnjt8xlQD/g2UY
ZWSCJSyaKjFmpUf9pFAqBn4KXWPsn+XAb+RBTJas8hD9rMw1e/hEzXAH0rnaj4Dj6bcu4GEL67XI
nQNJkUT0s86CyVaJZRvV+diqOuk7cjsMuGKszt3zZpmftD3qX4zhO1EHjaqT4rzEHkoHsQ8ndacX
SGqU4dbX/aZGX09U2qBqt6Ax1LOkXJCkr/1Mdl42tCpxe0AzBEis0fjGlV48lHk3hbyvC33b2PCw
jOWsn9SYtnRAG1RRA9i0HgzqnQ0+XTuN3AzTkAC5AvW6H+6CudiVDJ20YXlhtMGDaOa3biwvivYq
FO4rZexwuTz2s5UUTZBSIdIywPUEzSfv1rVaY609l0EUut4YaH3yJn5mlfrcLnML1l9hHtSOmWhT
6Zo3QNIvG9VnM21Bx24iTkDgGtkm5HO7AAQuI+K7OAf1kXL9fRcYq4IQcKlPb7Lh3hrRQxGPE9QM
vHw9jiV6CLhCmwkWb3TBTJXLalmjPPvOMQWCuQa03uZU3Ya4ZIumWg023ThK3MER3Are8IyOBA06
/bJlCtq2FtLSAkRhhWtftiN5c5mxhaDQGuLwr2ELYQpR0xUKAdPJvcK1cuvijwYiVFo59hQNAyGR
4UIFVFJw28/iAWAkskriQndWGbuD9UsN7COfzUzk5b0IxU4UZgthDfZIxvmcLGAFz8P1gtfi0fVU
L/A4nqmfsQExAYF7y0sP96uZTrVtxSWCu7Su24eei/C+XMS0c0iwJo0/x30tMmKZl5rhRmZ+DzbN
EjEhmAUevM55Rj7eSvyQXdST8dJraJ+3zV3Rz5DiacLYYta7gBItBFv97Sgve3uJqT+s+6E3Y9Po
E9WRfeAXw01P2qwcagBmNrzTzu+u6j7IlEbezGHqV64HTJHaHCYC6sGTDbtqhrBYoZBpP9svJq0E
mrGcd1qAZ467hQvhxGZtVHObDS7qBCikq1uQgCIxglYmXzZn1jzCSyQvxEc2Nw8DRPjIfQTaec0H
fovw3iLQZ/blDGwhm4TImrqvkrHyM8LzayW6zKX2tSqhlmOD3BbEVlw47+04rAM133i0e+zguNcW
qqJGxEhtDd2Ms7Am2TDVd5Tv2rG5Qn6mv6auj5ZSuR6QOYeLE3XFq9D1iqkHIah/PvS9G0HEtHyu
IFGWEouiMNEo+uvckwKRwl74YfEGqQBTwmzXxUfuCH1ekhJNxCC4tDbYUQZPp0MNdg+HJCq4cjaF
pGG6sMC+hYRWtzctbe4qYPpRT3sC8hcmHpq2FjEIDM1N7XtLMiwInqnW530DF5d0vgcpes4z+PMF
ImpsYGbnVuJB5HmlNQrB3M7MVGi+UlKA3dA0c2tTNVaIrH0/r3uf1atB0mfDLto7yxgMBHS5/VpD
Eehh9C1/VQyNzEJUla9a2gURIcG4IZXge4Sw1hV1DLWm1HPXtJcF1r7pnawoAufOKVpXxQaa+VFc
lS/2tYt6cxfjc4Q5BoCmW4qrbNu1fhhpoyVVhI4ImPla0oOWirvg0vAqvsPVUvUrv9R1og4wx1hN
4ryATOdl61G1bdqAgbVOVcs7Mt1+PCz9vIEF4pscXRsbyXNjq0G47A0TOsbGIQdgwOxsMUORmoU/
P1ShbjZuZc+PY+fPkPyUHBcAHvMaHUzqF4U/lTBkeletI+naBJ3S5Uyb5b1yQwS9ZrOkC29rcNu2
eRAiY48oiGNmfFeVeZFavNMrJGXn2Ice4srAfnhBZ5+3CkEc+wpDvpVVXaS9lkhRm8E0J7ip5g8C
sonHSUo3BGOp59wqb1riWbRk5ziz2UWcErqWAWdrsyd20iBUR86pgcmUTgW1+A7xb9/cQouTgu+N
lTQTWPzzph1byKwbgIotYQJE8qVrRwd8sYMp8ZwbgDC0AoO+e+HZk/862015azYV1gtl3OUqNDsj
62yT3kpV8DNeds6uYbJKGss8qwwGTivtmW3qGARfg0rL6connfmcu4V4KtCzCZs6TfrKZz0CkkA1
9WvOWjgb84iSUxve7drvJ69Cg5Oz7smMILZxmfveQjxviVjvqCKmdKo2vcuGMxBNVlvX4OWuhHv0
OFVq2ZTCcc8MxvIh8mnoGTG3bbp1MGqkg6knWc0HF+46750HxE886gxcMtT0N4wdimshehN6V5aL
PdAO4fUs+ItNh1U/0K2qhnxVWJB89ALLn+BwjEGzmVC720TLKIAAcJ8HQVyjH+usYxXMCJW4/SOQ
05U6LtoQRZpKop9olreeoexkAIsXi3zE9aiDnXwXsUdLs3AyzJggnF6RQ3IxKT2fXnPVgtcEq7K4
i0w6nIFVRae8TkQlEOzkyqArA+NkQ9BZSTMW9RgFvnoJJv4gZWjtDXMm8APA3uCoc6iEg/uxqqek
CsPyytLah0KOf81JkzVBe7XMo1xNjp7Emvc9GqIGJfzz2Z96dLjVo7jJ2+65Qq0DTqoqwCXJypHE
jr10fmR0AzvrQfdfp1MFkwq9ymHVzeTVpROonyyAr+e524bQ00XN7w4espW2iwG0FYXQbRUxOfVb
q+PQFucTXXlDCF1Gp2u799oGH1ekfS/HG53NORbtcKVMuNq2jVgKzoiQT0XXQHJKi1rD+lERoLBz
RgM3g0YQekjb4c4Y+26JfHzvluZDmTLDr3faJ2CBtPPNhDY0KIea4hwy2EHqWNK+dYg+uB46kBtF
rBqYok+XLZgILFyvVTeez5SMmUAp0c6GyN0AE2KFmaMQIeJsaQugyjRtAMqkDAIV0OFBQVYuzNXg
S/Fq9YIlo0I0DN1cSMn3HPSmMjMKZyV6teNoRrq2pwbRvXDM+c2vOVI+NfwQBMwVmMa9PCggPmH0
G4RX/QeobItMByO6ybTMISLH3OJ8bor5THsj4BLbLkDd2wmebz2kcNE208H5afLhqg4d+zlHDBZG
vejbFjEkwWkr8zPHgsUuq0Fe2n5+T0R/V/ERwOKUX1nSQlrRsL2k1zw+lGWtAHcQLC8oH7kFShLf
uZnslYZw6hMETviudoC01ZBxtGFrEdqwZ8cyirWqhyevKffWPN1Kav2CGYkVlhJuKeJw40IOfgfH
AhRlhKikN8dHQGD4yEIfJ5Qmp14dKNCwl9hLHEpv3AP7XIswTDy4dQ4+dkWbXe8/2ZzcAEmyVnTo
CQTenb2aITthKvROuH48VtxYM+Xejz04fnJNpivgTHvWzhkDtlqat462/B13q9cZ9s+qB+C9hkv6
nUAxypVhAEwfXYOlesGLjCY4JxInKTCMyPKB14GoJStsaj/ThRcRLgMPHDvSv2ODlwajEVfCvF2A
z0dzEFzOIzwHN2zeamJfmIR3MTxsAX0xpDhddIB2rsnfXOyVDlY5cUR9aVZyTIuepkHjJMpHObhH
ppU22+5aChOkrmTe9ZX90GrnbZy8F6jPjRRUuuCuZ1o6q9p/4DUyEIeeGZDzN+CQqrolsdwXHXpY
RObfKTM8R4GDigwAAMMiY6CIOupNC2AK2I+6SSUc2Jib870EyifHbj13XYqpZi4sAkX2pZnMDHHz
/bxAesNviEStVLkNFSQeWDlDCIeQa78HtfrQDrdKiEsaiiJCAL1T2lkxUJlA0sU2U7bUH8UoB2CR
/rU0wdEBHS5/B7xhzYOcnVcWnLwgcDLHaFH1YSEusMLhw/HgkGrO2z0A4usZXn/kScTKVLk3nutu
lw7gds/8MJ1M1DUztUZOhzwKLhEVdPe1V2SIi/pkCpoPxSAHXaNBJMHNVJqXrGyNO1AWtBsVUq9Z
OZ7xBOTgTLTAqq1A3SMNH2t/ntcoabhCXdx7J8DAp6mCi8abX2NeAt4yf82t9RD0okw4JCqw41EG
yFDVtRqCosqAqNwpBtTczPur3OyqLeBnfW4wcEc0Kh8zUjdd7Hs+qCZHZ8eX+dmr602YW1g5oGGR
avgt0HgDpdTmlnpsWg0zIZDqG5E8QjJj4y5NzMnYo1WcuvycC88BY5mX6DFYmQ7qdkyrx8rRmEu7
iLDOyEGb8yP6gvKkleGuEto+N0bIElRGoK5mYRnxZCKKLcIlWzQnKSID1IqJqcIMdYA7V+86iPTR
jgXpnNu3vt0H6Osv7WfhFmptKtO7AFVijtLpcCkvvdIAyTkaI6IAmTVITL8Hw+hutFGNN4uW1RMu
8vmM8+JVG5Q9EZ0HF3Sk61Zgu+SGh/CkP6RHIMCad/0WURHtK5oyGkDbU6CEzakcnIlgXNDsUBkZ
mDYTUvMdFe1K/D/2zmRHciNb0+/Sewo0ztzSZ/eYh4zM3BARGZkcjKSRxtmevj+XCnUldd8r1K4X
DRQEFJTKCHenm53zj6bdiSh+XzoAO2APC0gKYix219vBF8m8zD8dzuWukl9zeBgFPbSZFnk0oDic
aOmmcpS9y/PRv3UCvqftQiqoJz+dMt83K6+aMS8J53RfufK100NwqkS78QRAtZDubrYsPiSHmZo9
LnVfC8takvGa7hHFAwFk3Vcj4/wmDsvtmiHMrzWXChNGQgdreXAKeum88tx09qkXPqg2R3TOhlsI
M333O0vvprSfk7SJXs3s/pjC4mKV5VmU4bGs5CGWzFXkeweqP+Zznfgy7W4KK+vuZluQUxGTjtE6
HNWxnZotlMaa5A0CVtK6OdRKXiTYlWpvutGcnD6qmFrHaz34TeP59dFrK3mWqUWmA7EPm6CVL2ta
v1nu8gsWi5dr7gOnURzt1wkh/xoDMI1jtWzdWjPqz/ZzURavi7bcTdvkJ68zp3VJL2kjbn0dHEpI
rATW71J485mLsQcDRjN/5TX3g++225LAUhPCbpSS5JLCji+VQKHmGP+tNwNPzjxHSbT44gwd8mLF
9WYaW2IWrO5bCru9ncLUu5W8kr3Cy7Jp66BMIp+5zf2i0GbNv7oessPi0c+FKZlSCv/nkAXf9bAk
OvSOWMEEBFYD4Ou58avy3frst3xhnezOncyLKop3ZetvNlaZTZ22u7FfN3N2100VH2sXrAivc29f
ZlG0jdkwY2EljjtaScp4xtiQiZ3ix/q9eJy6ssb1NJ/LYt6nGdZtP910tn0ZMq8+tgOng4mAGqQi
EDy3vMRr7J0v9jM5uX1pjnFNhkbfKnuT2+mwZe2/q5dabCtfwHQVy3lxXe+Q1170GqIc4ZoThE/I
sL/3AvfHCNsx9dbhSnFOVi43gZPmBOOKZtu35rtfqseyvJnlsqvL1t4a3Ab7EaNOx7twg6GCA1wE
L0Ly+60lV54hpU6KATrti+K58yf7V2D/KCc9fwzwh3s/lPzwBzsg/aJXaXxHpO2j9rONDN37sgUH
mtv6i3RSF82uYeKeni1mjaOxFQfO+K55vkrSVeYvLoBs2UWA1EPwaDvZ0Qxhwh87gKlCauQeDDlX
+8I5bosnOyg2CDRkYnT52pmMoPXZ/RWYfdPzihOvU3Lb5NlXR5f7uYpgFp3s0dSQjcsizl1mnlJG
EM9GQ1xDkWQ1ZtJqA6JdJIFt5oM/MrZy1dx3HPJh2xzcyN92o5OoeMk2DWnY2Vxf3K5m/TTBuA1l
fSwb9xS33NWkuVU/uFCyzRTTooiG+KAK0PVeKb2NnQ58BhrPTuvmnq+W3I7KPLELbYIAUi5VhjZk
7amtqmg9c8L5BQQYuGvEXo2rXIhPBv9jnVu3TctuX4bVZ9bPt0Gl37w45avnxpspf4AR2kw8yVJw
IKve3WZrd9MwFNZv1TyeRAqRgqWQ/X0svtSi2rtmzbbFINKnSLY/Zrd66me+ZXZgn7xgAHwsLnGL
YEBkX2UIg9+K9ldNkj8rRnYYuEI2wkYSPgcroD85h9T8Frd1Lj5GGahbZyS3TPTexc4IE6lctAxT
voubef0e2LV+K8wwHWYL8C8EFCJ5IzwOq/Vt8eSuyTsgOn/eogOZqYukPC2UZ6/+rMr0bmiwr6w5
t+PyknvZNrLnZyXUTjvDL7BO+Ewb80mfrq8ziVvfx6l5WFlWZw1A3U47OSF1HqPuEg3DxWnHh8Z8
y2yzaaMa7YBIRBU+Atsd3Nw7jGmxuypjHJ7F1NWHRQDeqXDldMZd7VbziRC1/OCu/baeirthipJ6
mvg/0XDXt1zNCmd86N1DD5zaUuwX5f6wOs79TA+3GL9uNGd83FnAaY+T0zNnIulosvHebcjxd7/U
I+n+EH+x99yE6jys9jnPr6OAN6cb7mw2QHsbNdyIkfXV6mp4ZTFd+nBG/bMehLswKfU3pUr33LLb
iLiXk8BFb01HO6oZInn2iugwrPmPtV+TQbWgawqyhfxuzrgqC196sHyJ2vcwev7ea7nSY/mEzfUt
XzsyvrJdXkbJRG3flgsy/+VmnLIkJWyWQJ7Y8RNdBztjkDRlQ3bSwXrbi4JvFqkQnczebGs6SwG0
Uj8ybs57qobQRFRWUpfvPlFUmWe9DHW/s6ds16ZQu4a9wWW30ALawLmM2ju1gRm2xnJBcesBmN3f
146ut6q3840/oWwngNBdvCTqzUGk/bkuUVaZIKFP5t2vvLcpXO/B3KrtArYfNJdJd8cm5vLyu/zR
6pvUgv9Zl11or+D0Zbv+dFJWp3T1fi15s6kMb5TfPtmxfDb+OW6G7Vo5z0Uz3c2QJhzsmo2q7XdL
XAykeUtkEeoA1ZiznVvs0RFP9sr9uGs6eedWnXntGU85IHMAV+AUL/NIhmp20YitxAjzAwfNodDy
Oa7Mc9TPx2KM4Mnr+LY0UXfT2WN5hyTJ3KtpuSyOYdRJ/0HW+7vm9A/N4VWF97tQjTqoK06KYNqO
4r8J1dp4MqlseDRSFfr3qyTx/eA1o/xsQl29dcsMkFo0a3izTO3EBJivg7ObK6je3Z/0ff8S0f1Z
NPc3KTVVH1flHV0wRM3Qx41t/6/i0aJg0K4H0STI9/r3mJQWj5yAngjSqm7kU1db1iewffRSjQQS
R4M77yEue0J9TSB//v7L/Eeiy1u0WapXv4b/UXJ5lWY+D/rnz+H2vf37n/x/UHcZopX872WXuyEv
kMS8/1l4ef0v/tBdeuFvZFPgiIoJ0cdFcFU1/lt3SSSkQFxJhEl8LZf+t+5SeL9FMdnjJDAj8/K8
q5T9X7JL9zc8QR4hWSSuA9rhuPhPVJd/WGz+61kOYX1cOm5gJRzheS6/41+foLJaF3sIFrZiKVR4
nmrtPzgt47uX5E6mzxrb5JhEVaOCmnveze1wS6G39a3XWlMWXXqO/trl2qPJMQ4ytPtAUY6+FGFV
fnPneMrPSA7yYhsuhPBu7QpV3E4g4ItOQ1dWxVmPCnAir0to1dKE6TcQ5PSBLh5ZA1jjeN1a/trR
wuGI+nNoG/md6kNxBVhA4A9lJcxz0Tmw2YXmO7KRjWynbRC1IVbfZS4e3c4dHtKsyq2r/hNu3/Y1
awR/CTSz6ebrDc/uchX/Zf65XE3IlyeztX/oGr8Vrz2LeXvqSqtYk2qNWdcnyd1/0mqI0y2Ctizb
L7WdybNrd7F933irRSKPH3bk/qQNKdImc3BxBaFu2LSFBQmCxomhNr4v1WDcGi2BXUC9pN06I6Aq
r4DXPAy633G42/RlNGEIH+Ir3QYztBOo/rZbSr9NrjqIzDyHuG36l0liITGngoW4jz4cu1iW8dIs
9PaOj5jh84qpnAm5jO9GduAeLNCiOxe9Wp+rsT4tSN16w64yejXdtrBTjhy5Ze2urRLZN3raTBPM
XbzpgfxEYgNqh3up6n7cBULJkE6tzoXX98t6uBRjJb8Lq1PlCImbd9EDfVgQZ2bJ1xGiTzfTc1bx
fdl5ZTiyyS2OaJ5AiF156/ZDLw9hNUG+u1UJjxQ0kcm34JuwWZEGD0lEZpS/dQtSYU5miNQQbFI5
t+FGzR3M/+pTFtE349JTOptSFFk2qkCGU/rOvPMyvYT7gC4Bnqpsst2zs+Y24ARR8RQLgN6/xMiK
4adxvz5k08R/KVyeucTI0GPrqsL+MGQo1/O+h/fuZ2yRScBfRYxOUN4XvmzaYzxGA/uLWyy0npRM
vQkq/+tzG6RTsQ9s5vrTxAbBrRqMgrkz6rt5N5fT6hwWn3mSd6Zwmf+ROTfb2deL853UNAjLqKBr
LCG/buwuMT2qJR0utUPKqUizVj+CTIVPsQB7Oi6T3fsJGuYUceKkbS1ekczZ9cHJgSb3Bc96u5eV
pcZTVqW5c0IbOlVjgubCL2/9NbwOxEWResFXW2SqyTYuRRLOrhwI9fk6ySkc7tcqGKoDquLK+z4Y
QKQCUNm3LGDO2AqLq45NpfcGrt9ldY7kdJd3dQbg0wy++iHKxkBJZ3nwYHdTgyomN+lunGjy3YBp
6Dshu+7O6sTsbUCIiTY13Vgdq6WdrMRTvXXJ49BMm1m55C8VEun0plsKoTY+8a6PTuZXYmezJ/vb
KJPkQoW2rOkSNWn0PEarf4yXGInbKIrZ7NbKzx8z3J0Hfmq9JH3MqpmMXj5xwXZ1TwElW1JOsdVY
nEJWLg/ndYTOuZzRnR2w4bYfflauMfDPvJCUBaEtNxZarXM0ChdEi2fkMUB18oSmOw92nKYoPTHq
5fqamTL5iHh86e1qX8EEQQFlr6Wa1vcefYoEiqWN7drUI5Z956VXVYEsKlwEca2Bx9boYzGi87bK
7uzvAdSP2HYijU5e7scARq5AAZ2CnW06YUUu3krfbZJhpU5gk5Ka6+xUnEJJVXKaTeIEuX02mQbT
5BtS/wqtprqgDPFekVF1+ck2dZorKM9uBuu8niOriKeftLyE/rlw+2sVbpm2L0W+enetsLtlF0xk
utD1J0azXURJ3CrYtNw5ow05R9YRkCCxsqyTxRToR6PrOk3IjoL9167uiz03WW5uJGfeQyND6e9c
0/CFosIU8MarYvEtsIaFc8IbV1byNrN2FIakNAtlrTNG96vFNxm9LC1piA5hryMoxh7VOD5le/EX
dlqXj0DXfdDu7Kr2uOmiAI1VW2ZLi1qawysJHWtpEjGAaEAt6myZNt0c1yjLcp0DG1hB8FiUDLvu
3gtoSuPO9E2UVH1pv2mrsgbIEvT8CaQoouI5jkh+jBv8vI6trWbnh3nfnNtqKeHXHaSk26rRSKG8
IYxZ10nfQY9gQ4M5Oh5DDADtMFL3KwvUEO5S6WBTA1FfWmmaDnQ2ghFq8L3ddlg+JXJzJDHTzuoC
4Imu0O74Osfe+JwahGjEt1XdA18BXiuGNriVWFsThFzKy45dod6Mw7ORZPAVnDV9PVLP42TxeIGn
kQ5gUNH58leTF2F04tloTVLjaUT7sVTT9ZdctfTBQBAfbsjMq76A/gEhT2M+Zi9W7lvtnV0MXvdR
Avfy7joKEc5Wpn5pe/TmaUnXK4urKhD5mxIHUT5kxB1HqGnBkVrL3vYlxzSqbFESczSHpcXGm+ph
p/IBfs3Y1fogefNQ5SuryMgTZvdnSYrpGZKWrN75c+uXcBrip7W0rsLUallfZnsK7+a+ijCdzV33
1RczNEWzLCHdcrMTKRCZOf5lAWVRQyzH5i625+I5Xr3hwUFcGyUNarG3eEi97/yq07fS0ua2kBnS
lVAXyGKCXL+4U2tYdt1FokrxuB5xJcd6uD5iZCk1Dsx4UucqDuBzAH6Av/sYVRXCeEYZyLJl48eZ
Ip9jqT0gqHoxN4Cv+K1EU2dHbtRh3hjIiX1QdJS/5LA554aXQjCAlPrJ8pd5JLPeVjexdLTC1+Kr
L30067spSx0sKaYtn6Ky7T8xi1CSJNPa2woAg2y3RiWStCDtmP2GHPK4oiwFq1mDltDU8xyeyCag
KbqaW8yJxeLXzd5Ggv3q20V7tnSm9dbp5/ZzMLmPsjtf9FcmtNFhoMzdHxywC1ex56Mi6hY5QLFF
qb7PwahypK9TtyDlUrSjCkhB1Aj5OB+HJkUXO4te3qxu6zBwRq39I+hyaWEAmDVqfz8GGo7WFTih
7oLmxdiZ21wWKsjDpKwjZp6mUQjNx0AH/SHOI7o2cz0F32whewXmpILmJucLSh1xfIVojDWy1LKM
ee3O2BL8cfTapt6F5PDzuXj99G10iB8qXdHx19b5yqHHFiY3NgNMn/BFqgmdtQTZHmNorE89RqBL
eAbIMEdOzk6nixWAFOVFdo1IXqPX68+fd/1Cjxsrs9sN9qYKmxQckYzGKObG6EaXoggrjznj3E4c
VTYv9V62JkB64hJJOiDVpqKgXIBlclVbt2OotDhYTIPFIYgNs3nreVddQD7ax6VJET6qHqWfqnQa
7evamp9mSOvssCIYAayJco93LBkc45LrDCb/U/GS7Od5obCsrbql+aI8YSjnoEywiA9TXbJH4Eo2
9tM1kCZ80T2OhW2gZH+TqmrCZzEM7aM1CFDyKpz1W9wh+Ye/iyMoqtVYOEOSIlQWgE4wt8Vy28G4
k5gHbc4AuEq+8tiTMKH4exl18aM2cXSf6YZnpMjH5QmNd6sYqFoMHw2JODY40NyJreUAo3Oy2x5Q
XjrUTAudV5PfUffxuM+mdv0SZVXRXhppoa+u8xmFcVAHgEmlarN3nHBkWq9rBbJUENt1cJYZ7gu1
A3wcutHsX5Fk/38F/18RG/B/v4Lv9XvzA7jiDxflFaS5/vk/FvD4N6J4Yy8OOHWuPuxrDfkfC7jl
/yaoYsDUGJEKjI3xuvz+y/noi9+uQQY+kIrwhYtB8t8buCd+I08wJI6U29blixf8Jxv4X/3NfG9R
uYW2ey3lId8xjP6GJcnOT0nZbmzOPU63I3OR+eIhCDs3zCHo95CPbf701vxfQKP/4yf6rCPAVwQU
BWTKXS2df85qoXKhHXqF1pnJAt9v7odcYfMs7I1atEYD6RTmH9LlrnhF+18oA6/LB6K6BuAQZML/
rvDIn3+mQmSlUhI0kyUwDKssOcx2nFsoynF8hsRwtOGOGnZk+1VRZV9HTwFAsKH9WlxdfcytM6lN
hmCNe9Sd/ynZ86/W7+tvR8RKDNLiA4GEdHz+9bdzYaURQLkM0Wo1TCRQKiu6yD649wWTAlTYjLvM
V+u4/Z8/ir/56fnJAdpcsk+A52LywIPr+/Ynd3sxBmGZa5Ko1gn12UbZkYt0/5p9hAiE87Z3OI+S
InD0/chuJy5dMdIqw22C0wcLFPq2FdVP9eSzqv5j6O0VPfzLpwYmFfPLBeR1XuGrv1nTvcVT9RwA
4repwpdluSJ40KiRE6UlojvdXR1C6DxxOfmBhgVxwlz9UqTk2eArVg/jPmATQLJg3eZ9kVnbNbDi
f4rJFViO//KLIvZDMmhTXheQU4yL+e+lNHVUBDFuI7ghP/VxmKZ6x6spL1JW9hGrzaeqSkNpbKy/
5NnsfXRNiarPq1hfsWhVN2uZ+d+CIffwH1L092gx3G3KtZIOVInughPCNf+rW1hdvm2LXGCdmHzx
Pmq05zTSUmAQy1Xmhy6LEfsskTUY8I64Wh65ycSHSVXgHVsnHckNaUfdyAdTOg0TKK5H97GMa+Ps
EBa6BfUTKoKex6yhYiJpQCqw7Aso3oc8mIvlkIUNvQJpRvbzduBwI1IKU0U4PIcsPFTXpEv0EVqj
XW11wdxxIplp2LPp1XSsTi3baDqgIoDODVs6i0ueOcsMSp807LNzv05Nup4MeCGVO2q4zi3aJ5A+
CCfo/GaYl/cszAECTRPzZQhy4RU3uAwNvmwj5Y4Dh7/RtCvqzMmecO2mbe086h6irULCh/k17Itb
D42cvqXNFwGaYy/801oqJ9tY8neDtpJSJrb2eCsHZdLu0MULARPKOEpDMKHsOayWbX9kqCVgph2Y
6m3m1yizq5Zd3p+z7tymmfD2OLfz6mUCT7pAFSB0m2Vervej7WL/RbhZfRGhh6c6Riz+WQH9zYmv
MXXVYlyWTR2b8MNeNa7ssC0jjNxetTwwOV8lGJjULtY0IDKqrNxBvRv1HGmtiuwfkc6l3C84Fb+G
pso2OcfKZ51NrrezaKDY9io2GyzGQuw8zMhHz1gZjyB7MOk5S4M6qhzzRxO50Weh5pmOd0ACbfqG
Fa1GKO3HzqDPaSnnAWELu/0LqAQrmXZVHu/rPBKI35vuwc8WXFidMzRvFgfLdGTgC55bv1XLybcm
VPNlnc2PkfSANqcFAJg8rRhTD1gfViW/bQ+WHMTZraJ35jwAETLz5LvBWu78aINU73tblp9r6ft4
ogKJQFy7KxoUf2yuAsVmvKwmuMztYD5FNdqIAYf+AGY3/fCVU95iNqqeRRu3zgaepeF3MMtwHGbt
3g2pX5+yYOzffD1iDB4YQ6tCwGtdlYR5P6i9P0y8/nXBgFBVUbZDow3PLC2FxFwCJycNCcnlhnRy
iMd6QEDZRyXH+NyLH4h4EKsMReq8iSZP4ZhlM7tokHAhaXYVDG1cE3thhz+vwYEvaM7iX2gzcALh
nEHw3vdV/aJa28VfGIXFWejF2qwywinWuO3ON337XHrWWiXd0JRvSB8k+HQEjzd3Tsgpw8eNvXuV
mb2zs9hP6r7n+DLzas7hOvrPnin9j2JZm3twv2UTdJgls7EJcUsN6kapIEC1SbcAcKvDoaK6wJ02
apAlpoiy8fW+YvvYryA9P1UU69suXMxuZFvB/6XS/Dx7a064iRrlL9Wbq27MlSUFAtYUJ3JG4LCg
MY8PSwjK2uMxebLllf0sI+8iM6w1S4n45HYdrBFlS2dJwLlKTMk4LADZQBk74EeEnY3NxWXb5l6C
BZIrwhr6tXVDHtYUv+6t0+fhvh+77CHC6HKAHgQmZS3vEeAOziPYNutO37vHsI+8jTcq/0sXt6rY
FHR9ojZSltnH2plEUjiO2o9dGR3LPAsJNpixmWIiWw92V/nDjcoq7+Q29noAWsA73VgT1RNVMz5z
8VcfUVC4t6XQEwsNht3HQZg538K86Qn41OmeaqhAfbTMOD6uYKB4XQocU2AHkcTV1uS7aV3Mg9Us
lL6w/htkBBVZE9jsMO325jvmMm9M8OIHexOH18snU170iPmhth5rnvT2BLRu4iP3sZWe8MnSADL3
S77veGL5bkvvrkertYnnYMaeYs9IS3JcfbKkeLT3+/NS+Q9TNJ88N8KRHDk3clrX/WwNB5yEhy4U
P4BNnlo7/tmL9kmoeBdI54NQwntt5r1niofCGryTr/vu3nM1wGfVR2PijtA/fi6eqza4HRA87HsM
yZGz+BcqzBV/cYPSBR/oTti1eU3nGHDS8YN908blcVp7sb3yY3SimnBrYd//mbbsSh5CrwOPX7iT
wTx8TF63XCb+dkQKPNw7Tah7AnXVoXbSqAQH2zrmqyH5ytYRm7DvDg3Ukb+OK00lcXsZSwFCQntM
u9HKGVna5PheYqUWRIYVt0FNTBpe9Nzeh+z/KNp5L9PsHdyDQqkojazntoDI4WjOs1NRBi5DFnwt
XpQ0s6PbOZJI/WOYlRdlc546ZSt4c2W9m8GjUyyWrtl6mZvSYpJn7QayNs0wlPQOU+7g30wIzvbh
UCw9lrVi3sR68fMNbMpyJ+cSX38Uj7O+cdd22dFFZ7B6uzZ29ribOvh/gTZHRNq/6wJ0X4APeHUI
JKiDfLMiOmZfHYx5KlPec05A3xUbL6/9b90Y5vHOqRFrms42BBBUgKV7Ij+DV76u3U1Jrd6M6DoK
UY1NDcEJa90+GM6efelasO5Tn1WfUTa41/co3K1aONHWbVffo+WoKF9Cpvo4GeYazf5KsrtziAj8
fwxRkG6qMpa/AIis125si3EnK7KQe5z12c54SC1lSK5iTOrY6xK40VcyR+rx3Km4begWLDx1okg0
5dKY1hlNi+qOXgPOu0xZTGxDp+/ptmryIxdJdR9Z8QK6UrdPXunr81rb0ePEv751fUG2QtmfQ+k5
t8qtsi/OithwzJ1BfPdZAC8x0adHqs4Fikc3fM1GeDcC3sYfvLP+NxBC+8IHxxPDy0v1ttaQMKiG
ff0WUPREvdxCNsFqjdV2bfTH4qhlZ9jirsZwBFCO1IR5tPWy5WvPAIC32Z2PY1aJ7zgvMK5g8D6L
joSHJJr4PeXsNs1eetMV3FdU8CgIxNVdlnNQI/9Gxy+x2IHhpgAdb2XIzGfgUs92nXWCJImFT3JE
QLr3LJ/QGRis+WYK3EuRldO5xpOZIP7gH/YcfmDcLjdRy9dtTMdT6pbZwYvM6u84tuY7JdzLDHTx
NJIuZkgvdfEsLEu266wWNs8fxIvM/eYC4tXdrWG7PqxtjVGFwNZ4L2fV7FKBH8bYy8laJ/mdpRR3
Zjwvj3Co9I/ZkZViCvfMfe42A0gtrGfnu+xCbIvdZ+N46Q1RvYIcFat/pbqduI8VtWYdD/kt0S3Z
Q2fLS1b295A5ZLaso+1sGf3PWWidmlLLr+hH5nc/HdXryJxzqCpkdrI4ML6BIeaqP3iW3WFtmaob
PRLQ2tp1j5wycPZkJI63BgPt1jdOyV1WzXsgRn9f6RgVi22xKnZ1++LObOcqcqvD2qztxomoXCdb
gWrmtb2BWxPUmA0jNuew2cxBnV+csNKbgezJBHVSf08ISnqaAzTp7jivl7Vvh3M7zdYL05bYar+x
LrijDPA7Hzefe6dLpI15uF2153xZs46wdrc1l7nB+NuM/gdmtpoRZOx2cBLTrpbFhLnH/dl5WsX7
UZoaaspLL51lyiTPeyIx8tW5t7BDvAiYB2xddkDJMynDuyV3maNXNMFmlPMeU+dwwZVDCbS1kn0T
Wv62tcb1UntN/4KH81c8R/1nPZOxk01IF6/6gSgJC8ROuJrTA0Ez5GvYg8Wgj4MJUlfd1Hn9uaYI
tJi6m4sXGMXBTCjGAGv/XRKpAnXTAjHrvr8LF99KVAXIba5iyNwtCWNpGDpSw44+wZofqkIeEECb
R7hXlN9eTqwOrOKexPSc6QMj/C3WAtD7URs4A6yvtote0ubc/REzFP5Ev2OSEUJub6epc6r7FIk0
LRyHtUd+GnspW9MwVPPFqtpxl0/VF6LLOXN9v0ZR1eBFjx39JhQCmyEtz4OKI3TCbsBSJfDQJFVn
0w0ez9mNpaGaGIgxH+AQv0nbAEXskD3zmdA77RbuNs1TrEAIRaPUJ59oXarTstoPPeAprjjuZ6Ga
dV/V+CpXDGduMaDV71oekSlQ69Z2BMdLvU77Bm/BBqKySgR3yzX9wz1aTFGniNGCVa5xf1RIEvf1
OD+5Q+uv3AVx/mYX1kOVFWaPueFnYPvOmU+bjACullNcFIe4Hded7oa7FZ3FhbOApW226mdGNXPE
sgZd5TjcpUtx44z+SnIQEt4a62047kBw18NkEaljx1zvGV/vI6AXUTql860O5/wQB7H7VpdhfNut
MNy+yqm0bMy4D5FdI/6IP/o4enamVmzatNSbthXjRohK7QNnPVp8gZIGXv5mkVH52VTV/AYbxluw
ZAvJd7NO3NU0D1VZ1RAFoQyf07XFYjOEhKkHtc1Q4+fp0TfmK7Yng0/j95wPf6QtMcvqXTe11cYg
4RlP1I2iuqIxblCJHCY+ws5AX3khC5OHvpdPIWP4sKvmI8VCVy1L9Nmt11iMJajvw37Mg1PaoeGn
IxJJda619zUblXcOJjXdEYe0vgMv64dZtASXpTPORtv33zFDBte4Tt3eTkHgvVee3T4EpV2eO6K/
brXTuA9eX3sbHEzEVYjCfmSX9M9pJJtD24ztGR9LS+fdNXqs0dV4xt4/3w7kLD1iJiU3i/Ke26Ge
yegcLaxX9WIBanjzd+1N4qOeh3pr47Wj5buZUX/goFyPMfIbF97cjk+I13r+wRLQuwgbOsa61zY0
9mdqeQaXd7R+ujzhh9mPlr2m7x2HDAqRS5025GJYY3tYoN8oVkol/idgVDFsbeJvMTstS9Eluq/d
19DBsb9Llc/QaYb4TZlKkOxU2/7PyerJqRzTrnvs26r84hp+0rZsp/ExDQlJWjQlOhXk14+0W+Kj
FML9qtSszlnjf1pF1Zy9ldxsK3DDFyZ2+jD84qYrWWaTwDWPM4bLtzxglM1x8x9t284/pBfJn23b
cr79b+rOLMtOJNu2HXrEAAOj+HwHTuF1KblLPwy5S8KowSiNHt12vI69eRR5R4Z0MyNufOa3Chwc
zGzvvdZcwueYpcdjW9kDoqotuh51wxlpLLvncO7DBxs50L7gpTlFhW0nS1Fmu7Ur5riZMLm1JrMe
xdI8rKZTiSenh6kVzns1oMV263a5YUb/ybFxnbFh2SN+0dXq3iLbm22SiTDrtWWbjQkFEiInlEDp
qZ6s7nXVEoc+KMirzC+YifDAERHZ2U3tDEHiVxZD47wo/Eu3WRkyrnVNC4dTrHdIQ0BV27hOGfYU
SAKj0SZ97IBAlafZxWd62PS6Hjth/G/B4m9weZfihlC3p9rF3f6uxtWbq90sZOM8ZOS0G/o5A3Lw
ErfAfpH94sSrtp1LZ9I9p3NsPyGInnXx9plTrupjT98Jy6ff2W9O1PnmkCLq/hxx8CoPaFajYzpO
SPLLYBNXmGq9h7nUNJZCU9M1M55nRWKXdcJDJhOYosxPrg4ydaB3x+m4RsQSXsl+TnH+6dKEp6hJ
o/Gi2ei1XHcio4kG4RfdltNLgY3QAWlXjIwPD85SZUd2PpPv2iWaoMU1TfmlH5ecBnfp53irzszm
10VRCt2qcgbMQu+thHkCIwRkGg98ZPHcWZU3naFwHLl3pa87B3tDxZi+nuahOBScWr7Ojls/CwqC
CMP49IimEEtK4C3Vx7HW1Ueqp77iaFd7n5mW+9MREJDcbu25FfkROb7aS7l4txNfGZV5ISQ+iVXl
9R7d03aT4e4aANNR2NC0SId7LdK0uQygvfa7lgl0gg2S2KCqs8wuCtX5uNlWa3NsQgVuzpqzByVT
xHMsCWdDh8pXeKlNV32PJrqtiQPdUn5wogC1UJtr1nQM0FW1z0RHzxAe69jvh2VZ0t1oeQAMHXtl
mlYG2qcBT0uyPLk9gqCdxgXXxs228Xsd6ojJyTb06/28zXzefuZ786PKEVdgehz468T+IlMuaeI9
AykSZ7iTbSAyLMOi9+U2YjrdMoVzMEg1DTwFQ4vOUEqXGgoguvk2OzdGCmGtN34xBHAlnGB6YdSx
nOZSVfLRb62IWAxp9UCaU8QqFImUy7JxwxtO5eomyxg9xO6EdTZpc4ZO8cALARCH02cQF1kJqTeY
PEbITlgq5NRLQf98jmp8i5tTbpgH1jHv4pET2NmLswQP5D7AuCAJKPcv3DlngNt07nKfycziyTTw
4mt/K4nGK0Z7YFlhDAHko1mfC4XhK8k334NvNsOGiWcvX/2LrVnO1htRs2asbfeVGa5TxxMF96dF
p+p+gLn3dQyq6aMvlojud4f7ZrCdAZVGwOxZbmuKxq5el+PkptI7ST91hgtVIfG5aMlzVwkS0XaB
0yWHayyx5FVwrLoHRW1kjEeh+uhyfn8xYt1uozZg0tv1TKzZUFuJUMDYwFSiNWBvnlTwBdlmdLDo
kbNLr03o75B7zvVLztyfA309BPn3OZpp1jsqmMoTAj2O/HSeG+xUzLKj64z99hhJrX4MZs164Cd3
v+Bul+POtdKQN97IfD+tAW+fW4rlUq9b/iq2Vj/DNxtvHV1mR/oMvDL2OXg9wRyUZadxlBtsPEbO
S8wEOA+TFk9AleRezadcbPjSj/Vqc7CyLEfcyz6o3SvDNFvvRqRTMHJE3kw4FPqAjTvN1jQJ6MOb
WDl1dLU2AHDuUCKwsIEMqOLKjPJyQmtUX9o+p8Q9tRov91Jw3k98Odmfc3k+duZ2vTx5o2rcWKH1
BO5P4c43N9XWhRlQ5gEsDDhSGJSVkCBUxNsyooUclI/RG8qAxial6/J2CMdI3LmMTgUNCYejVWd8
zL1W4HELmq9yjvGrUQaKH++7HWbq21oWwt97lHm3gpvEpwiM4jIcHHy/66Tbz4M8Q+z6BRnpLh3G
6olWbvgl78fyswEOtx6BQ1QfgW3wFWxZ6X7cbHoBu6lZ7V0N9guJ0bjOdyGfX0FJAInDMeWwJENE
c+UCzkZDYY1sk9WgFqW/Vy2+lV2RpRjXhJuBj9INKKOZnnM94lyLpwyEbKIczI7HYJGIQfKZYzdX
jGr80R42wL1EWYKcoOX0WsAku2Z6CWMu8jzv1ot6bm2qbPu4jNpispla/t4muMVN8r6ziAubnXS8
sIUYlmPjtO5ZlbxV7BgaeWwyN7NX7dulMiSuzt3S7ituBzCU2apgP9Wiv8OiwZrHJjwl9DnW9ECB
UzfXU7Es14O3YXXvgzHYXn2vbt8NNgJYl4MnzJWkPlofBqyUHE/rRaDbGzazAJBo8QKPQdfGfd0y
4TBWEc6PP+ZXBu5YjeIvh4fdMP56a4clup2LUJvDsOJRpnoXaFJM1GVPZTEL4oLAsux9PjYoDgoE
UemZIKceDcfHKKdvchHqpcEXG2Xfhkjk+P0zznRt7kVwbGgX7dDEjB+lxHyb6EnjoWzLWtLi7tnq
dgBhl2sER1F36AZgGNKC3bcbafA3JxB47AzKr7DIZU1znToCQVwZRrX/dUIGTaJENPbZrfZHPl6J
Umq8tte55wukUSKuhhJAzKmdR4aI1M9uhaUYD3DSawv/5IB/77tuLUQ6Fh7hj53b2+ZqWTH8fRKb
v/XRTqxpdYEAUo9fsIeV20eRnk8HobME4V6WcxTsQ3oU/ZOXFlB0lFPuO2eMpthv0c4kdIDQ7PkD
fZ857dkzmJ/kRBjylCgv4S2SyFMH7BRv3qZyBNvrouvpnoZ8MTzUfS4+bNPWBvuhj9z1YLfYaeKw
l5O8m6wz06vJcqxQMFYaRzxOWVMeNK3Bl6Aqt/cst9MbubUO5a+UV3C3txdPtjkn7GF4DNBcnzoT
SuyfaKLc0Q9PiMXKu14A+hSIPJGqp1twzWGOK4nOnhLmscGT5/rje1kHGa9PlAdHfPf9PRPs6pvT
6fn7sGVrzldlUuyZc/+Iy6iIrpapDq/8rvc1fkt4tzG85AiLampeAnvNT0j+9iOi/Twp1RZ8XrEC
fhrsIPpgcfRNgpFXISgxZhVWJr/V+Zn2RXCNuJlNMV4Ec2Pf4YzFdKdQLYjL8zgO3X/b6QRA63hi
MZAnyiosz7RK2rdOdT4L+LRYK8AfdLP+1Ksv7uYVJ7DmdADCJbryXW+9lOg2Yt9B8wu8kpnhWga3
ihnXHkbyGMZrjXco8Vbp4aVlkzzWldqeVG75NiOsxvbO5jh1E27eeqroEH4RIwRkJ4jKO74g6AwB
Wq9iF6hhwrIYgdPApeQw7p6L65EAIBGXtFF6BtI5nNWMSvcwR31U7tugVncb/dZsl3cDQ1Uci8ia
nbNDCWZejX2rUt+ZYrPYOTMVm6ptGyo28zk31jVEXjWrcdkZD4Ey59rmchk7F+p/iY8Vphhpk7zK
cTHn6YWJFgIywnD65G8OYJl+0tdi27ILp62YizkpkECaWxdGphb+R6dt5X4rUHaZxfke5l5x203z
h0Ci2rTmttwbOlrXjE7N3dqpcsW1rfPHdlxkEugQ9wBdT1CZoJIuxxV5hO9a0zO64/CLqZb22kFc
cU8zlRd/W3rEh1LbySp73o0oywXIaxQvMT9alHG+ggJXBbbnknlsLYfA7/w2iWq7V2+1O1iXzNzi
cNadRted6yPgUGThFhdMvHBBd7pQHcflKp/sNayv0ZBA9oJ2fkZRFt5J8MyYU1Po3yNShmHTkdxw
s6VddEGBXH1k4lAnY4n2cbUaomUlGAE39pYouiqaqf285jO7GFaK9sPShcFtvhXmU9T1Yo9JDN0+
DfqXxrEWOrojW2reahoWbmnn6jAtNLIQN1dX0mInNw2OgUNmC50sVvfdCgRc66Ybq+QsDor/j1oc
w686LRA2RvRFJw8PG489MDHAJM5sWdri+KYpNcDyi2GmNPs/F8f8rMpB1BG6wqceQIsgMDq5Zx3T
H7QxmvUS3IhizS16VmrSS+QVGJ75fZGCUZtdB3cFLHb1F5qcn+VRPy4rUZIg+rIdTm7yl8s2EwpV
mCvMshsrwNBaGS9NKnreLKl1SHEQNFDg//xWHfss9Pmn1IarRviKyTAOmOvYgRf9IrXRgx8BSWHw
PM7euZtZtDZzKJvF62ztGzXc1mV6XtOR+a3DmRoZRFicmPdT8c0lHtC9Mr79ZqohmimgcpviNQBO
+iLFKK0L36JjjvsGTtb2ZYXxpt476RXf67IyBXPvEH2KtBvOB6ZwxvcgItDyMEk/ctiZMcOcZNU2
DwVtDSvuq829nZ1u+hBS5S6oMznWPrTadxAA2VM3ntRUzxN4usWYfbmkQZ84o2Q8V1AY9W8oo8/a
EasrWUX56GiVRbbzHOUTw9O+GK0LOzUIdcdl6c/wkRmQltv4j6tbVHxa1ApvkDHY69Qa0oPlaHVw
YRw1uEg810uKzMKTSv8PZzj6K9tPtMIYdYGYdlaJGRpz4Vc2NVuqBgbBylPdpVP6eMY5lLkv5DT0
TdLJ1vp25sFx1kDpTX6TV+afYGoJecyLORz3XuqY9ypccxsK9Tr1ENvXwYaHuqIJ6NXmJ2NHJ5oq
sl1ZAuiOWTHhxxMEzxoIMNVMSeM4CrS+iraSbSbcluLswtVIXbKgNWXSESBFPWblzTGrB6Ryre+6
9b7wxwl3/KJAXJPPR5YlNjmU9aaa9CVQKTs6QGvcLoC12+vxx4v6twSmzy3ShvpX2+ZPCRv/Oxvo
f1Lyxlly9u/1p4//77+m5tewjvM/+V2CKuVvoSBgA52hixSVrJf/lqDyJ8Ihk8enBcDp4Kwl/W8F
qiXs38LACUJyt4WQqANZIId/ZG8INKhh5JOFh3yUdRvl6t/I3nB/XmpDNIgeUlAWW9ezBR2RX2SI
ItxGmhtMNxuOTNZtsDC/i0PKTUKjV/pXB9egS995dV2ksUdpDY9OGGu5crRHJ2FtOHHs3TQqNoTj
7dkrg0AMs/0q4BfM/VhUl4FjdctOYbMhCskp2ie8sVWQDMyiO0RXStw3Go9RMqlzZIbnGBZ+pw70
18wrIjc+C9kfYTYWgD85POl4qKLBT/JlGk5etrhnp2L3OgDKfs+sPHjzGt1+/fvv/n+ac5l8pn//
1v5fcDnVT7Zl/vrvb6zwkD+zF4Uhct2QV4M/+V007TjntJjAR8fL6xfyev7zjfV+cz2J0zkSgiRI
Gnr/FE1bTvibDV3Dth32ufMf/a039pesGIbDfEgRBqjzfslG/auIuVX2yKcRHIJCjODvqu1swaq7
Cd8pI9HKvq85wT8ZzLsyKSjxLlYrkshl+sh8hdoUTGCww/pLb1w3AD9Rrq96U8sdHgbrM+ID0SZi
UcuLLgLYqQNbGYhpX4VX1TTqOvai2cdoX2vrne2a0WJkFYztphpxZtwjsMRggny0i6tyip4KRCa0
HkQIZzD0WvMDEi/dY7qEWXQes0Gt3JzJewYGZ+uDV6r0e1baWZ2UFOlmj3YO1y2IlfyjMQVUv9zK
uQLVAAIMhi8YyCwpf+BTqjOCaMJdgNkT2P8qS3RTZNW2PYP+Hpxs3jhw4Zc8W8mWKbGnDDTLMNZk
LVUu/MhlyW6sEv4HZy++5GQxYbfhULZEQfneuUXz/Q+v3L9Qo/988OEXKREDcetnhT4+oOiXpWeB
k8/MwOes0wR3pR0sL2m6Rt1faN5/VjLzv4eI/H9ksKL4cO1fQ/yiqmHPFM4dnE7XPaPAIbvplmyZ
05xtef5XaajnBf0Px7nQseXZnHc+u+I6YNX/RVHe1FtJGsv0xsKv4X27ZfXaREH9JY+ioT1tudWq
y4imer8PwPc0WF05ye3YtTV114qjpMWGCtVpVMunQjNyTRS/tH74RpQQIOzXLDMRU7zKye5xjLUc
G7MxZPQzmjS8co1DneYPg1mxcaa8e9kaaXfHTL0CfcqcBoopXLhdSu2JTrLOupvIUdZ47464/ELP
5EgDZ4T2QLjpWVC4eQ5xD4zJkokpGjPDJXfC53RxgXRW2uNQsgWbqw92SP3sTTkjdoyJujtV2l3M
ZZD7Mzb+7sykAsg0fbVrFbwa3q0yljqk890YfLWnIbf907Rp0536nJ7OEc4fWKtQyUuacAjylhIJ
A0gtK5/RYfTDuq0mEX2HGxiUuTAF0iHlyDsdGA7RGk4aHEFED29lv4GSzPoxB2y7+hYeHhetDBTa
Wt6vTTNElzkSwLOMmUeAhqss38ZszpqDP/t5GG8iKO2EghQ2jEQVT9iO7Yov5ISgn5rK2jixb+nc
Y+xhpfWBsVgjHom+8CKy/xSy4rVrp9vBrQd5Td8J7aFNYsXlIFMOgaqayuhKiyoU8YYd80WRF4Kw
X2NxQ13Cz3npdWQxx5Kv/xphYlVf4IqfnnUlzzbGjOzdwwbI82WbBc7wVE90jEUR+lQFNMNxCHp4
B7mrEJPXOvTLeDlasI53PuLhJ5JRaMChWiOyw0aQQB/PbcIV2o+XS3jlRQqXLOxRTeUaDhyzwRJu
5QhgJFE4MqwLhez0jLjs8u5Y9L7i0N5gbEYY3wPwxduOxw61mPOxzOb+25KZ8pvywmnbzRZJY3yN
m4/QJNP1BdqqScZlOJDhw9K3nUaMO9dhlM8LLktmAPjSbwXSeSyyuYYoFLpFebn1q8dQxWzyxQ23
9cNihd1lbZNO0q3j8m1lhPWS8xRFEniaGC/pezlE6IW+/q7a6olZA8aQYV+JWd/7IeM/wq2Y4+2X
BjkCPJWQwmEUMrwbnc1793nGLwUd9EepMr2dWFc0jCR4/CEqDTNbRwawZ9oE6g4JXD/jV1KJHG2w
TT1OkJVolidj4589dG5YK6SKJsd8SbMySW1kgBTTJgfOSL/wYuRk9b1ilWmwlDWkbfSj1B+2EGXX
vnGFfnboh3yT0wKBAJ0JE/fVgU6FBYca3bApfuNXSYBFajK0HgAIVUfKw0wmVG/89KGtkNGciq2b
0RjVG9m/LWqObZf5pL0ks2jDNziT1Q2Kn9W5wgQaflci9+68yl++qY12GWZiFz6BrSu4RVmvaQZV
SwV/nTNr+UFtk74Jum39PtWsfORe1OlrV4OMo4xW9NgzB84nu98iniJv6B4N2S0tRkfPpayZotwk
Ju+Cu8wuBRaCbNHBoRo5Jx5C02XvTeZ1L64qaaPS7B6pqixRRQnSeeyuck55CbewplfowtE9tHYb
PaZhA4auCXJwq8u8Ir2iwLd7Gpd2/yFlj0SAXHrpN3+T52GCoEcBAq2yyYCo5vB6FG4bTu/N2tCG
tfoz+i7lneXvLHQHrimQ2webuhtxcr/2+hRVtY0FM8s2rz26bVOK7SoVG41AhV7kLI9DiX/ZT2Ci
MRKI3kokmXtixxoBPdiro+CKEn0DoUcr8kGYjqgyl7Vghnsl8rstkAtaUfrRN2uRZ8G+i6T/GVV5
HZ5QnzffcmTW8uBnynzQPSEPzBithlYe+ndcssPQ7Fy/LAjXyAoR6mMzuN1tZOYJNcDQ5DaeU2Oc
Y1VmJIUtPSzCS4XgrEacdO6yLimhH4gpQ/sjbTDnm0778KusJU91NJm6w4Rmva5zAdrTS638e5EZ
OvmpX/XTZT7kMGs7HiTzZswT4O3CSaLhcWfAWYLDDdlytPyJvvMVQrLMhq4OT0PZGSrKHgB/mFOq
YxrAqbVbVogowMt8T9A298+4iyhiD8hR+TwrUADvuogIANnG8Y7/Dzqt1vZ7Axij30UK3R2D4o2s
k4ppRp5Ug0NYpqPtGY1bZqMTC3nweKV1WiC6tABX+RGYqgQMJJUSUl2EqphFJbYHz3PflF8j75dI
TTnIMcLa9ZY93qUswk1MGiAnLaRpnn0laxTtmT3mTyMvvI5B1JUPuhTniVZlp3fCy5AsFYEn08TA
XmfFLavlU5fNsoonC5lRYpYUNIpXd5DHVj4vlMRnKhxbYXm/FANxIquJWkkitBrvnY0TZRL5TvVe
uw0SBEQv9vd+nprXEp/317C0Ebr6UB9foaXx2ye/gwaKSuuMiV7Q+l8rJZG0h6BuvR2yj0Ywmlr9
501XMICziSCtka+OkDjgaDu7HPrxIO0CZqjINrUy87ZINMvDiBMN1Ib5lSG3/zpq1u4DNvwosDY0
Of1aXdHyp3WCmjJrOSTMdvu9dkzgsJUN4nblM/vcdoH7LoMFQY5i18VN728qS4rahZFSV2UwX9O0
qzQ7+6L0/RBGxetMKUA6S14Wp6ZRSiHDKxEZBrNqiKMDfjkcgnQqq31UhkRVDSnKTVpM8AHjVNLk
ZqiRb861dNctOKJksEa6N0PXvSCPTQE2Wrk1P8JFi+Y4W5bmSVpuKm4Xa1j7k8ZpxRvZeALp0Q4E
Yuqt8Sy90ZnjztfSeWN6naGLgAVpUPxhTbU5nvm9aSSI9r4QBnKfCCAsnmcrjGaYTpUE3RFBY4jS
GgCcgATPFrkcyIKiaNjVpd7yNwRsyjuZrCK1sW3TVF6jTGWOz8lPBEXG2XFO63vLhz5Ev53DBH6c
CgRjAyqjLAs6fJxdAaH6VS6se8N4qbwOp8hKGd/aw6a+Ci0r61A3oHzuS62k/5V8U+4nTJs8R/Ns
WBovbIZOINMctZY25OKliQRAS6bNhzPovEtamlbM4/LQUNCgWzXBcQimPv8AhUXBpwOVWUwfNwMd
/EM+qVociG0iPmAqagTvLAxb7h84kAh9yiJaxrgWah2Kh1xhvg12BBNo/zHfKEGIm1IrJ3Dm5AHb
qNXw0yZruZWoAVgi2+GD0ePZZsn4G1ykS0MxwN2QecONpVrVXDe9npebIWDEeqb+h0wM6WxQ/l6k
nu7tu6n3JBwK4BfLQ9fNqXgSQxf6Nzi+K4FO3swfI5qUfH5l6vm70tQccsJlq2MnLTz3ZVGr+c4A
cahju9RQFQMIV9WpydzlFfPGlO7lGs1XvU/aByKjdOGQ4mq2wyYcLMxK7YSPvbA3H7EvXC2OeaPI
rgsEedAqKTLQLDMZP9aOcMHbhot4VeQJ9okeJs859cqrtn3YbrK7wPEQiUsH+awd98T5tfvA5eHz
fqWICrsxGChdPbMxr63Xdrrrx8pVZB8UM0MbzcE8yWvL6y4Lt87yfcF8+HuLE1eg/jjDsFqyVR5t
SeYEaVuyZsCASXgjkbEa71f8b4tor4q5zpDh2EHKjUBwoVhYcEfFPaFpbiJDr3pcHDm9C9pEX5Gh
TNkrwpr8FS9g9gCzKAVE086I3Xx30Gu8zesCa2UWxX3aeizYUiiolrzik+HW22lf+w7bN9qC4Zvm
lUBnazFuDDXahl2pQ0lJYRvwBUEIk+liRmHyYfVchtVsg6CYSAaAxTDnTL7bfMBe17ZDsfNW3xZH
NbgV4WjUvPlusRt5Bwy5hDEfZdmzrf36EykrSPQjdgiLxD1UD8z1LcUnpLLtbQuKEBrDqqoevmlK
N2FmEOpdCFmE730aZA+pj9QPjePGnuqT+Eh1Frk2m1JR4+gsXZD4h7/fFPvfdXv/01pnwqUV8e+b
Z880fIefoX8//sXv/TO6ZNAG6Pa6/4AE0HH9vX8W/AZpj8YAnY8QxcfZCf8P5IDLH3mOcGw8pxI9
tffPfq9r/0ZLDRoB/xQUOcemv9PupUP3h+ZEgPcfTyJjJhuEINtFZP88WCtIGlxtUwPswbL1uSoW
dblB4mCbn+anxSKH1uhtvQ8amwavpYfjH57Tv+j4/NyLOV/et7kX+jGOL6UtfyEeTH7HhqbYxDy6
ePctmu63fEjXJ1oUXfI3L+XRfvEZ4p07mC59wp/vtLbYYocFpZxLYufzOhKR1VbAdnsUkH9xV//j
oXo+EEd2God5OzyJ813/YVrp6gZ4whohaJdIpkaHk8CujOZa7tQm28PGJZ99PLfOgYMxHrxlMO7F
n9/tLzQBnix3afPOOXRlePHkL7c75FO2/IiX3lIGiNCcF4WUmswnSM7hClAhyJz5aQhM9UlmHkmR
JPx0H93KG4uD1QfbV3/pB7FvFo0u/M9/tp/bfOcfLTi/vi6jTVBSgX1+fH94PLkJATVCYafy2gZC
Y3AjWXVfX/75VcR5OPvHMSqXkVyI+aotaFH/+m6Rc9BFPSUxLrgGAa4frmfo87wx0ZZa2J9IZcrv
kEIPcMKjzdqO6+qe05Dx0H9fsEeph17Y6j4PpiGPaU4QelzYuXmeq8YQwYrs9sOYO2aKMyyD0K67
UR1Luou3FGrAgnTmBqTdRLMknEAhyWCe2Xnvf36Tv94jtIPQldKnh87y4tFI/+lRMs2pDR8Z0jVi
mw9+aYeHns8NVUC97Ac6hn/RzXT+xQUj6dK0trmgK+xfLphFyF44DkBYUvbRIzEG0ZyfkGOXiLT8
DIzpqQ0lnR/6C633CbbkJYQm8tjHY+M3N9lMXvgASOzPnwKL4U+/aZ4CpaxDPeewYjKH+PkpBNI6
V84GoryW+RPao5qMdvNtG8rwCqm5iMkEruI/v+avL7FAwycBtfAIWL4ZSv98zY0qYc08zi1UB+0F
oZbloamG+ebvXyU498V9ZoWCOcrPV5lySeaOQHixkqodLxMAs9Qf/L94fv/qXtgFQMjiZHfRG/98
FbN6cCgbrkLRgy5Hjn7SRkF1+7fvhT2OIRKAbeGx3/18lR7pgLWeCWZl3n+pPXf57PTa+/oXF/kf
n70ImJ4G4RnNxFqPHfbny6yOP7TOLN/PTDzEiGqR5cnPt6j7RqlLZgbV0suQrcBAMpwAIkHrFmBz
xJJlJRBgq+V2Gt1W3ErKlQJDRBm0t24tx+E0+ORrxlSNbX8xemMGg27VI72KdeDsnQ9BJR/qee2r
K0FukHudCWb3t97UGzolqezYeoztbPE8AHWgD0VZThqYGjsUXI13t1HwZVgmsR4m6YRdLSs1Wc4c
IVE1zfxC+p2hB1ImkNLXN0JBSswH40KkEhgdZDf90C3ZHRIu97QavVYvmH9NEI9tYA3Xlaqn7XFy
+80mnVBl4giGb9ywBjr6PVotKzto0tHDGABwUZ+I73PLpMy1mpPG2AsW30DUpNPgl7cSPQ+mPvSd
DCF9eZt+ISloJnQYkfJ4IEBC3lEVlTanfmRflykdxQ3QlWydZKyA0d94aM5o4IsVa5pEvT4kKCjU
M4mvgCFGygznYJnIxxiJDnCJqXbD/ihGkAdJ2mq0TbbbW2zfziBJBGYklsUDeo0TGnRmZtlWte4F
tg+eTzlAwaUms/g3Q2Z/bk2NhKzLsVcwDECnf+AYjE0Sng5PUFZ1RRCsL7OHcV3Z93L27FuDohFo
O4+UBI/ujGebW2MBaCi2+ROenPKbXlwSkoKsKCP4gpHzQc+al6DyvEcHV4d1x3+miYfGBFvvdTnX
61EwpzD7nPD2l1Lkxr5Z20KN5D03SDYiQ66l8eiHkGbCInwpQkNnNNSU+PfWPPT64JSizBPJcAIy
jDNZr9A6WrO3up55RFfp+lPozjWRrPgSd4gN8vyGBENksEh6pIxZuQWa0gDNMBheu/lmdU7R78c1
r7AH63aONZoikQx23X8VVoaJfgHvfModOpCk7mLOjOEgDgQaK8acrSObNeblwhOYevgR4zkMgFnO
PRhJThY12hWjJRVmk6/uG5qj0NqrcYwYUdZogg+K4ru66pyS5j6A3OJywcvz1hu2MRLSMjI4Ot+j
QbkGCMHjrLVaNHm0LMs4b4PsC5FPkXfy+8pDp2ss8Uafex3iAX4AZnbMarQP7Xq8rSHOBdBa/fYA
KF3Vewce5jXIQjPfyyoiuaO3F1qiAgmviOlghytCncpxkwCpbgo8R/n5npQ6QUtZnjmXYuus8Va6
obceGzNtwT0WHfHJt/quu09h3aQfnHGQOW3dNr/c4NqS4N3N+Rm1PAMtZNosAMQvCuVDNljrp2IZ
6LwjIJrbJF0DZz4M0dB8NlG+PLiqwkdLelKA6ChcegwKVPyyOHjD6Pv7DgOkH/fIhbajKjso3Dmm
FkhzqmQinGfOgFMOgqV7CptpI40UQNGT1ZuUIU3QeEAhZYB1w2dRZVQVqsEjdyMjWmHFrz7t3UaH
V3034HwSFWabeMOrcVsNFZ1H/BxoRdcFC/c9rduwhArRe18ROaFq9VaD5tDeRPayhv3sEJpR9F9z
dwxuROvm7d7tbDbqaY2KvYNWBN9KEXZXvtPTTJRBekPODGjNhhkp6V0kdLvJWvX9Ka/0zHddaEQi
s2z8p9zV3oUV6mhJfLvybsouaDCSpwHBYn7TESOVVwWtPFiT0aVQZDbeMJTluFQoV7sXAkLok8fw
Egxv7WZfo2xybjEoBv1FHQKEjr2wGuxEeNG0HcsqIrjeZRTZ388pAa74GzuPdBS5RD5hJgYFP/S/
/ouWobmyUc3nZ6wvXct5VrCG1jpqCXJo9XFjDu8BYFNufwBjOJDKWmBEpYnonycZDrxkOp/7zpLD
EisSapxdJpCGKho0l2GO9ZE0Kcu6avozjBQ7BRjRuhfloWu035PushDeugWC+F1Bfgkp0WFB9jYs
Ges738bwajzH/9J2rYWadGOCgzNCQZOY1xEzIXh2CC1BSA4r/SLmdSCMLOrFzsfKBNuinn6YiuTn
yCsdhglqDodDCzgVn+6gxia2sppGIf5e4JakTNkx3aHh3cNujFHB+//cncd23Eibpm9lzuzRBwGP
xWzSJ61SlFhmgyNW/QUPBLy5+nkigX+qmOymurez4pHITJhwn3kNrUBA1ZHXbZs4r3U0r+Vg7FvT
DH9NOL0gXoZGJLYIomGTW5eO9hwGue/v8m4qXyhx0E1IRIwiOqdA/C1tR5jZowz+yjs/gbBZEcI/
kG6NHshXmNHHmfr/Xw1NPNRNUjN/nQjxgOmHjd3BdmJibpw4AAZSaSHE/CCo60ccWZoHjaUNHzJ1
4dVKZyCkhAH4HZ1sujeqw/Lb3FbyYmtZ8R2tSlrkqYES1BalMkmXuCz0Hvi7AwYSAUnTu6AhlY0n
lKUs6OTDVGt4RgwNXmRwX+8QivH7HW2Zjmo3bMg/8h6bpI1w9CrleKV3zhhUnSLm2DOkQOgvgdM6
yoJCzC3SQzYolDoo9OKUWKGGAR7mfpNJc8pFxb011LLyYzWqfVHlTxbWUEhs+pgpI3EW19ZIHx+M
12GUuht+MUOrGF80fO6QKxDIi7l38Jho7FOaCzEWSwp3YpVJ9sao3QlK6UZ4KA0zYL+dGvOvLrLQ
ahqr0FMIkzR2nHx3jfn+R0DE/z/rTiap8X9ddtr+KH78+eOfSpfq75eik2Yb/0FXldQEdUcfUKBB
UrRUnRgq0oi10OSZ/yEsyk/WAkbUnb9hWmhbkuNQKcHkxOIX9v+kzmSpHOLvbNyC/4XqpsJ8+R6M
RvsWVghyCDk4dwhfXNOf5+mtiaIChkvfFGACv+ee3Sk2Ln4poH2zshOy+ILRsV+1uywJZTMceuos
kBRao09Y2fmcN4N1ZnqHrn6kM24mP1CVK5uY/RRgffns99gxGCdTlwL44VDH7KqPZhikXrH1ZlfL
jItjzF78ok/C4jI2qulyfsELE9dVYBM08Z8SNLmR3U9sV/CvsKdfAZRhuS30qv2KoxelKDMDFK75
df0CH89AmGnE6rTMWAwofaOgwJlm4csSIMCeuHu8aQCDbIDy6nXwk3zRUQnhP16z6yEh6QpSYaxg
HAF88332k0+oSBeWF/4inLAY2CLmpodNAtLTQ3ckLaowxIIVCY7qTQPbPlr0P4wMI9JUAph7pVQ9
lDTDab3wStpc4GiPa4IRwM8KGZxEGau1oc/+Ys52jpUQGCQf/R4vMHnZSCvhBnvE5KSC/CuzHFTQ
NiQL0tlTwq6qwn0SIaACGUUn54Xlgl9x5B8xqDQhR/hg+w2kacZApuXeAynvXswhDz2aQJPo3T/J
HkX5Hc6IujvakeoLHajdXHqMwh7YHzTWjD9HgyNsjRO1ncB90UwM4pqdWwWtLu5nlOI7FyUUkF/2
AU8WWmaPhHSJ/LOGPdMNh7kFp+1i24cRk0tvwev5/qqindc/eGNW8BLStg34l5WUCVerbKvgsStV
eaBLXoFB0Y4ZzgPwgB0o9fxJ3HVoeqGtbNjV2z8W/ZdlcP9X0eVfSjSCm//zv1njN0MOaJigw0P2
wEaz9GbI67S1HQq39SuoqzF0z6ZtBfNwp6NF6VDsi0rELPe0XNNpOJe0GpnkGqbWbXISeYBQ5unz
21HFlncz0Ab6RMUCXVxI3KT672cgDUaYWLh4fm90dDtw0Ux0VOJ3whkmLd9LByRxfETJJpfRBYSG
dPqHMe4g5PykQCPeV4Uoe2KEhJAviqWgqdEVu6kKwW+IE5Qs3e8uAgh2jtcve01yrDFKcKyLz4AQ
YIUd8xGdFyOdKxQlNcJTphYlSmtAVmDu1I8e+U4AZ1jlIXT07CJYa2rPOUL23ltptl2Ykrwhmffo
4UXjXD5/m+/rbTwE9XEBxcg24aFQ1rgpzdjCZ2+y5fR9NKoEZQAYECav0eqG0p+OkdlUZn/na0Wj
mAWfX1pci3nvhtIV7G8OnVd6EWDYbkopeS2sLprN8Ds61t1Ee7XPU7c6tA3KY/ExwKGLi7sx5E+X
2LbOE2Oraw0Us0fEEprCfJIG0nUZTvGhWql9LyLUQTvqM2peIDZCWlhHwk38Z5jIAN+PTleo7WTo
o5LvdOpqcsk2xOyyC5fQ+v3fAhwiR/lV0jJkFWO0kBHf+HanWT4udMxrf9PIJHCqw2SUtlq46DNy
mxO+wHyzb8qOfWfqa5QG93njqVWJsbvakwJtdBh8nUorf1n3CMw3WwwMotqFgY4zBZm04aLwvvWW
b+krR3213iYxzzWSoHJLsNJy/tMrCsh7O7CV6pmT2Gfdj2VTcXGrFMKK/ghi2vLTfWOOCDrB5yj0
6o1NtOANFw3EfaTR9CYy5C7I4EbtaERi9Fxsaj9PMFJoqYPK+AyUi5jskgBjYEgK6dK/v0icBxzt
R7lskJkbkuN9G+nHjvK3XrQZX23C+TLsX3RIuIl4yBIDodVTEhglJS1YXqwGNti5hxy7pyam7tpD
8Ijn8pOw117QJFO7Wr7cZ6XFg/ZSyEado6WNlgYYuMmoVYMjG/QGXYvOyYApF3rQQYzhODerNwQJ
NIZp/SpY1u3kPAMJVbMJjddy/Io9eYNaTJg2eMXbMdIHxreurNTgxtSDk+wXdD+xDUEZYhBJcJdG
hZpnAw17p7s3dDS0oksRUIarDp+vDTXz/14ZatWpvpyA7oC0i+Xe7rmGpNseuOX4BfFZ8o1/FUHY
VNlrP4k8JWL7fzHdf7K9g7J5fzGq27TmHNcUkMII8p2bjcwaZ8Mrrdr9EqGbA4Aota3e1PHXlbJG
bRnBirE85QaoRNpMNr6p5zCknAPe0AZwaW9lRpoJnpCpzjIy9XrUXpZhpGiGYqtyY2dM7YDz3d7S
UCGU2Yaa5Ti/O0Zn8n+JpQt2nWwKkI1F2BN+bXRvkQcn5l07mCNqa12Pg7K9jYJq5jY8p261F9GE
AV8lkLbpX1EdSuZx3ye4R8BahrZpBthPX2+UEpB6MBePPj6MyiLFZ6itgY/s1lCDr97JWaHjNtB7
B4j+dGpgimMdep0LRW/LOjhg5eXTkymWFzFA9xqnX/KReNTaGqJF6PeZxdzHE76HjeN0hxadaKu6
d8aGeXwBc6oev7CqqoHUSrufd0Z2rU4tgA/ogyL40qM0csInAgFQ1DLMyIENNzYSmw1bwpoJt5bQ
9Szem/bYc9eYslddisLEUDFgM7t9rJ8BacZz8CWzHGyCDyX0/mBG0APiXH8XZYMI3At2Habze5B5
6lZis7Ab/zEFf8M8XscAhEqjvlJaWJp/XbcsX08d1kaRDg3QzgpsoGk+dXrrofTq5wZQmDPWVTMH
B04b6v4QGy4IzYSf0fBC+Ikq0u+ONqpHThBJTqpNo/ezbu4iKGuMPFV3tYmWdsl6X6aQhnwhA4M2
ud9p+6CF0Icyr2+D/dlLsPW8RHjFDTO06VDR1E5grLBb2AENA6G2Vzo/enAX63hZjif29onbClHv
acJHgBlsomSyYWYbR9J3oIhPEvegMfoWoU/S1K+Gg9wa6rfx3PI2pNvZw6Q0v5mZ51hWar7jf6t+
15uTb23RTmnFwxqZcAhYLod3m1T2SZE2EA42rMaJnxPcQbhH2i+Sj/5kPesf1rNre5ynRCWCUqNz
GyFxdSKXMcPK3tWo0u1mgimNhmFuh2AYq6KkxbAxWxqwiM1cD471hPGWWHKKgIhSXc3Ru+TAMRwZ
Vu6rxknqhb8OIPEJpWm8a5TBaCCozY+DDEIm6gRolMA2JC8pdzoGHZBNMiviHDqPstF5uzDdHTId
wgp1oq2xuq9HDq/JDqz0MaYryKE6L9mFzVfwd1HfQBrFciweRbVHL0YDeyiNnl07HLQUIRqpBT4M
56aFNTKdvWDK+FiOTpCa0W2jDjvB5smlq6TIwqBFVl74zOUkLmQA4opbkS2+2fQ6/X9/cDIQj/SU
ivk45duq6t2p2nktGKRqZ5tWi6j1LNyh+CWQmnqc0JR9Lg+jadOl2SDVcz30l99FBgLDaEoVswUr
dTneDS9QgYA913jMzDIlsEZmJ5UcpkXiVxF3aaIhznFVonBU5vfQvUc8gSdnAkZ0oAqqfqBoANwV
gDAOtgQE7J15GT47IP/ROdzgH9qK8VGzQ5VrrAdYgjDHXH1JrNkW1SmdmtrlOKsmjeN10qVZBzu7
t0sdlWT6nHx8PYcDY1DBTVWMaPY+RejPELKs0ZAhfRV1NTrlUInTA0UukMV65SS/NYIMu9gb9Eqy
8lxAvOFW0CVWwZDPlKN0JGdNBN1POvTvA3SgLzodZI/r4G3pgi9Tse8/cAAwFign4of0FGalCj/Q
7TGqNx0GxHjxeHimMeKMKt5yI11l3p8vxPd5E5dX7EamqytoecK2vklU+l4bS1QIxyejQKSlRZnA
UmEm5x79AeqbENovYZzrKjEtoKRzNzlyIMxiRBTn189vxlBX+0dEoZAwDvkbBhA0dAxUc96/jMnA
xSyM7IRhQw0gf8xAfY9DhQLFSOVk2+X0CxF7lmXJWvEHqnhvUUy3kuh1qVWssxXR7cDFIYBwInc2
sK8bliu6eYgDnBMAt+lj6A4D86LTmJY/Onzl8h4Pp0IdafGSnMccwHSqYPrIqT1//qBwUm+elMMI
UhT7uU8CD/rnJqWxcHGrCOXCZyiJUSX3hCNeUR4IRZj2+8ZF6plgv0Pusd7O2ehkT+sWjgO6zL0N
GjX+lJ/pCaYo9yMs0nUPaMTDA8C7OOGzLJeRKotJi35j4sQ2vyKVP1OrkV1ip49dhqecvaPqqq7Q
1Fzj4lpEqPre8fNrkmAFKmgHgKmGW5YwhSD+YZzUT3sEadSb8rpafYmDPI2Fr9uVzG4ZbT6/5lae
qkXI4UHSWHju2BgAR1ANKL6Q9ar0ktDdZDpXYE75E23Qlebbmh35AKXSx0Rni39mezSAGBaWk04P
oLeo2Nx7mobTxBFrxmsONoYmCBT62TDMNunYdxmATEP2fD3gI3IOfYimaL6YRtGnL3KgenNunIkV
NuYpKeUhFsUytVOzng9dHeZlvl9rZ2lLDhRvJzAyA0EXwyDvqWBl86u0dPX49qgJvsPLEWYr7/qB
845eUI8I0aXUUi8asKtHUW3u7sM5VwrATQJDDq/31OEssXQEo3C/y3RixyO7pc13TWamVmFd9RDZ
T43IQsc9J06lagjtaOjEDO5YFdEuKbH5OxV+IPzpjiKc2r7XG3Yr4fFVLe1n3nZDMs81dRDo6sUZ
TeAi0YkMaG2ciqicwGrjJ9Zp2NsnZhh2z7ZeUEw6egOtP+OA6JQ12fdDaqnEOwY1xH1Ny8tDA6on
XEvjdAy7rUuSHGsHIwbkTC5WutOEcDW7GSswQfbTDy+QlyA3nY2kdKJzROmMwE7OXccFmJQjr1TX
rIRPc+Kr5HrySZHeesla1sttrIdaXb/WoOaYU2sUQ58Xu+z7yQ0w9zuJkkPVOK0vE8o17Xn8soWc
2wNbuscGX4N14kWsHzf0rqnLjckvrXibp1NYPgdu3Y7f/MwQjL6pZE9sxAjylmndjiXNX/Izx5Vf
pzgfHWc3kPGyhDDY4gVxSDLF1n+U2dzw2biI1Ki31siWWgTYeBFSz+gVxNtUaF6on5ASn1tIs5OQ
Mjr0wH31FxlxKBBD20at6rJQI4f+gc5vVZj3dkj7tt2yY6qde12Mely4vbuRVQi/fFdOulov4TJg
I1qAPLQ7Ipj15ssYM85T3WWdkWOEuMy1rp+t8zAlANTvDU6fPpx2ZRpeo5E1gsCGduamRUt549Bn
OhvSAfmz2Fb4cHqdLygUi0G/w2Exnxy68c4wlNCJrk9sA6VD3Jo+pzIGLAE7MkcprKStsS2drive
sus2gg6XqvRw9stx/EIg5rq03zmj8Sm9zyRRy3h0YcFgQoeWW5TeSUOzKswhqYP2/lNLHMWcbHFN
YLwg/lUkwUOBxDRu91Ol3r1PjzKkzedR0Z0OGmog8yuq8ShfRFuHQI376nudDtt5rXwbKIGzKDm4
VEwAH38WuHD5ldqpp6FTY7wWydIav1b0mVJq/RT9eEZuYn17MyYyfHUIsao7z7LxvoxzTc+9B//P
7YjEinnu4RpngiJRn9RQ+BUEmG5BI29fiowiBAWkoIcSlkOyLNINSmZ4Eb64IUOm7+lBUtrYp10X
ut0dSsPqsR0tVpUJYHpqRaZBjWj9PXhy9TBAx9XGZBYZIv5x7oz+DwTpDXYnI8Wte9M6E7gc5Eoa
l7cqxqh3+gSBoOsyG7Qh0GiYxkM926hVjkkdi+yL5M/ctgcsfl3LPZZE9B7iEmOR/gFinme755hW
OPdLfUenKgMeUR0a65p0Z4XWxekvi2r+V/Y0/5n6ic5JdHDj2qUCvyH8izqcWTrKRl46YqNMkRz0
BzroPC1biJPnrMQaeqxM7x3i8Kr4gv2x2rAqgU5y/jiSMPO7NRwHlaNOAs3RQaigA4OYvveKXJzX
niPid0ZovZ98OdMMvUHQbETCV5pf1/Hq4E3ywkWXWOTFlAE0tWHjKGipun5CPbU9DAh9F+3jkBk+
JfQsNCu1TS7pYC8jNUGHoibM/YrtUaVhTYxhwvwv4Kws3SCGGP8YAVZVJ1itoqA6jNS0AQ7BK2go
3jGn2Z6vL3mp43oJqP/hIQcCVScnCWiLt9q7Ttu0W7uhdj4cHVxi+BaQGdCJAPvQEnpDfJMDdPLn
Er++zbJM1gdsvf46a/Qcu9UtDRS1LTSAXqu3dYtBG4EFYPpKcgzXxOtxiUytujJYTou3v+7YKG07
PLIOtXK8YKyiApBKemoVGciCqvozuCiCB5rACYdgX+Zq2QklyDbAyjHVdaDOqaS9Ww7IuijVKDRz
eQ1XUVRiosd1oH5AvdL53VoxqFKpCjt20QekZyH1bf5VOgQOLPMkV6d/5+HfG0OURXyeE3bZAaHN
ccbX10ACcCuBK9SP7jrrXHeihIhERzR7B0PzWjYHOKktF12j+cQIcQA7pqPFsWEMo7rXfMSegN5a
1aolmmVIrAHUcTLsqhCVB33HKqYrNb9Camjw9WrYNfXxzkhS1YdZn3udROvLWFc2FG2gUttGumq5
e6OLPOq/CybrJuy7LENz0xKIOQlkYNQgCGMEhGoX3XI97M5Gn/H+DsMS/KGuP3NwT8j/5uX92ErN
zR7QekuHjlJ0FcAzzhw2y10W4F9jkVlVrvO7xX8Syy41NOSFTbPZp3RvAneD/bWqbtFVV+UPm8OD
SpRHb0ptul3m8bGgU0ODij6FoQYUJ+UyYH82P4BaDVyEWV1TrLDKoGj9RwQCwMVw8tLfNXZwstQP
34p1gaZuYwXjD7NPfed3AB+Iuh5MDyFSsGk2hipPgK643dbsSLB3tUakiaM5DvDyOxgLVacza0/V
6ZoZ9ny+X8pGBBAN/1gLReFSBpS1VIuyi2NVm2ytwOGBPs8nbrMJoePUh6ADP1U2d802/pFEIk5e
w9kqzSdElhEPZkGg/9buzJRX80abRM2cxhhmjIJgyiZmcr/Mu8/v4kMuSYMbpRMDfgFptOncdEpc
PdIcS2uMRw9yU3del04aMRtIO655bTL2KgLBrPTaTAIgwbqNlsjo85t53zMisUUECAYC1ncoBnFQ
3KSSSVC2FWoC/WNkjwP7zdgTZbHDXPOBeYivSxGddtbg5xf+MBa27jjCJMqnLI7k601GbbSI20eI
Fjzay4Hr1pTT0ntjYDNkFlhVUEOrvtZi+riDm/qvcInbP78N+/1ocHHME1WJnhqbZVNpuxmNyAmg
Is5ohpadFc/43M2zXxX/Dpi1qoaAhQM5YhDAGotE8KMEPUVivR7AZhw3SAKaSd5qFx8aMGk2mGCM
x48w8evhpceIKG92XVanVOD8CIEFekRX2TM7T+gFbEbyKdt6ScTINoKYgo+trP3SlrbRYqCFQmf4
dRgTe3QeIFtMwIKhCMuKOo+5dLcNs+Ggg+oWqhLf9R/C1FUxpFxaUWu9DDCXaqjSEtDYwe0470kb
6skGZk8cguS8dGDg9mUb/bK2olFimnhiDeHBzkehBovqCh7ahL7ehd41mIdN7VJDbbfILYW6fiiS
CKrpQ4j9YfMH+9RAgiFam/regyk4mrSdljHjnDvs6im97nOy7WI85rZKLQ8phSN16EkN+5SfLH7x
vpQKnoTSkUkwRCXJhEli3Yy0BEZOw9BOX+D7WqUOOqq/HsgFnSOy7gW3EVhWnsRb5CAztAYQnEIW
BGEUc6BlOpeVHls/qSzdtp49RGXoOIPZhyVhfERhzLE0bGzJ6u+QLdUKnPtS/ciaKuDcaCUNi690
Rr2SZmqLRMDwh5/5rpyOo+ENkfYHnok6EYIvxs5ESG8o+8rbrmlEPhZtMm4q6OeW+6h5iWOdQYSD
fLn/fBm9L8+xoSHG4+usZCWYA+jz5t2ONhhcaVTGi4C9SQ03hjAdIjfKsaGSfvgCdgVoUhvaQR5r
Di7L+Pb5HbzfT9QdsI6pdzCxdbWYbzayueYMVgfUC9TN1LV/GfRxhE2j+SJX8QNFFKwDIlpNjLWA
/KmUJBDRnsafqE9+vA/foPDNDViIf3x4E2kFzcapKvmyNC6pyahyJStfFVDWoGMNZ01WPfs6mHIF
Svn8dbzf13kdyFvhvgqZi7uBDXIzIEmK3lTkmA0D0mgl0sf00TWsSCDbFob3l9MmObttYqFRGP4E
V/ThDXBhYAiupYxpeQs3O/s84fJaprN8QYHQIRZlswCJDe/HVzXpdfMxVXxXns2o76fXIBDoRP7k
DYBreVc85Caw56XfR+mQ6cmY3ryDIfPKJs19+VJG3ag6FcsCixK8irxT1uKwKCgloUDJubcgDPIc
fGL/EJVBQhULHgJYMfDz18J9eq2Ixl1MP3qtl1sSWgDPtHyxCcojAj5G2EZ3DzI2GkXIeQD6Hr8h
YECZ8rkF6VhqSHqntHrO6DNZqXNPuU3183BDp36DfJHq6qNEBMZ2l6HkENdfsRlVs1jqdZfgQBKF
8IQ35FkgQg5JpBts0Ws5tvVpTVLnpZigTqpl+096Zt+bql5yGay0qqR56O3RjINjCj+dQ0MYsQJv
wz51bP9AXgZZviDj5oxZ2hzrCVjq9dS6CO9Vacvv0gIbIdrypQ0O6n6eFYbrQNioBQJGCYyvp4IA
g6ZDQFeO46hNQp7xgAsfgKMH2IKzstMkysUeMPCCABNJJPdlXyGKiyUifoFZh/wx0Riyn995LyUn
7RyrwT4A9kq5hRnBAW6hXAAFQ52r6JEWnxuhvGIWWFscZqNVWL+htNR5BcFE5b9xN1vcWObZqtqN
HQ587Ht7nCL+xFhwZFT3VUS6foCymkrCC85cWh4AKtQLDswp5KtVs5Z+TR4JeuN9S7s622HDZ435
iYNedaxA7Kqr1nL0+WEsM6opHFVroAyfcZ5mkhNe3wuMvfkAAYE6qwV0Gy5njZFR14c55l1FmH3A
KsQ2CWOkNOt/HfEknML7DtZA25FgJm4AdbtD//+itz7GAgfoA+3wF92cK7QGngnvCLp/mUAUISvS
zW1YQGW0LvR4qfo7ZkxLd+suSwONx5n9qZ1TUwLyhj7fe9pDjlhRDJc/bCb04XYxqu8RUhvKVXNj
+I7pNxcra2c0qNa+YlKAjg9POb7JZdNufIRoLftVs/S5r+60hGNJAGzXVRZaj/Sru0PQ5OF875Rh
GssnmlejP72wYuZyrnY5bmR+dNQzVLbobhpWNWM0EoAzy89YMav1pLutyqBRKYMJtUt6s+Q5CdNQ
5kEcyEy50Nq4WqFH63gLJ1LhUbGEU5btqm9ZT2Wt01QhwkcnjFeydLU/37g/7J4eyZ5Om0mxrCkC
3GxaVVaJwSrK6OtyfgDnI7QzeaLxYi/pr7Vk15aWqloG8HnW9uf38OHw8Fx1bEBEt0DiIub4vr9U
xW6Z4GfSX5ZCAyaK9HSnAqTPq1aYAJEOhR8BMfjJjn19tr/7WmzYXIxOG2J+JpkRWe/76yZOTtru
tzVGLIEPXwzvCoqvJLIwoLT9YI3wkh9FhdWZvhUiqtxyz1pMSfv9FFrF/N2PaHCFp0HOjPY+rzLX
kwcRDgSup2Ypbay1ZHa1oE22aMlX/VdkU2oQxRV6M5jBGfTZU3EII5ce0NYAhyWyY8zWJc1dZgJq
0Q+fv27rPbOdY5rWlgN4D2Y/uD2cHt4/t3CqYQgd5cxTzA7VUkpgNXFejK4G0YpZCoWkER7FU1oF
Me0/ih8lUHw051lv3rcWdum17GKrrrG41tokgCj+oJTj4CY7fQoUGQp+smpMJMsXo0CZJPVd24nR
Gva+VoN+3sALZn3dk7o6eQzvKiR+Oa+F3hw6GS+7LTR1GglTS2PrX5WrOdTOxRxzJ9S0x6jG+Rf8
43A3ymFCE0dHGNKCoDdwCgVbGRlC8eUqHEC7+DLSIrPlCfid32sHODi9MDZV43cAFHBv48RD7nmc
JjXKEj+F67PDpdYPNJ1ziAyfj8VtIEsCCHKKRqTQPcOm6ft+KJJmjP1g6vyLacV9L38Fbkf1cF7K
VmtNKkp6laqPhvXzRvPt0gOmTLeTtjFsdwDwt4G0apjQ6M49mtqqd7ZW0tZGF8AiVeojgGdP+Py5
/5Prog4hfNSCfQvR4JvnhprkxPR/rItuaVx3re+ude9mNMG5Q1lVdczPr3ujPcDcVxh0Xz0xrV4w
uDd7TRbFCCAM83yhSCpqSlhtlZsxLMFruMoGFRnlXZkDM9D2E9m4tL9UGS0TyPdJNGGZUFbIB9Vn
/E4rHKiMhrb0r+D/vAGDt5/cq1qH/9yfDGAIIM11cg3F5L7dn/xRzzsU5qLLGHgdWeLaObNqyvS/
EwMkWMxS5qNykfQNgMptEU5j8gf5n+qPrKlIIPFrltsobjN0uUxTahXYm6Xi+Pn93pQ2PGpMhGu6
ydv1HGrYN2PaVHqCFnNuf/l3ayOm0x+BPTVVS3CpNMVD5Sdox6nm1lFf6sTpUm/6/GY+TDAKXp4H
gknNalAhNzejwoS2BAh/KZxOtW70DgmOemvajWr+NEDaxst/BywhPr4F8JdkQ6hos7Q+pP1+OIYk
hxY7jVvR48CjXhXvi2KsgnRrtLbC9s5l2SGXROxJH5HGzTXmChtTFcFbHxrysMGpTQXWtoAeTl1l
gcvmNJ5gxXpiVHgZo5/CLn4SNLHbeUdtvyRwwLwqteO/Pn+Z9oeZqKq2UNY5J1W8cLtcfYu2mt0n
/WWFS2Nu7jvPnagmL6LvjGKGPPUgjediV6BRn4anuDCaFsk/PVNd0LAZsMLatLWhAHk9eQsGmMBG
6+ErMEE30LZAph0T6fm2IXWFFTz6sAQrZwScsIHzZ6fd2W0BG5hHC3Wyuv3emwA5tP0SLKxlPPAO
CtZfU9S5/iAZbn6j1u/YAIfdJgnHPS7UMjOPqu1mT5ugcPS+QBsuQpT3rqt6kKEzmqFW+7YOxzwh
3oAjQTepgUOIsDRJXyw8oXg48IUZviULaJwKW06MtwK9sxG4KcAdGBylR+4kOVMeMrNU91f5jo1Z
NHmelwOnk6lnYTIS5rosMasDgpl4SL1BHax/svt9OG3gSiHFARLSNsDx3B78DkKgKOWm7aVfeq5z
CSz6LYsCVcwHp61Koa7IQOk2cWr/dPP9eHm1KNDNslWqTK7+/rAj1ooTMPjyspYyLaPA6Hibdp6q
vcdX/gmKZArDkoUJg/6Txzc+3ADleLBMaPpYBBQfnh/4UpKAtum/hM4V05ZkxG/USM2wS6C2IlGI
dDC3M5ObVZQcGEBjtpgje83H+7o6rLkZLhWqbrii6NaycbEA9tdwfirRxnoJGrvW3U1bhH2XbFYk
3TqzcitTBIQ67NrcPk0QHvN+4+ttl+DJICbwlxtyVHYNZLpAKWDo9fmi/rBRUYYHYkbBRHHoxG3o
QccnNRopOwTtr1vUCi5bmWRYBonqDcVS9jDHKUx28OnaWBuunc3Pb+U2IMVeC3iuR3/INTx0+24O
5UCMCm+Xjd9ovqqe5NKnREUZ1xTsc5mPn1/vQ20WWDwRgGtbisKCtNhN5D9othPinR5+i6wghvqP
XgcJ2wYrmUYjZEQoof8x4IyrGlItvqubjL0uG7epTo2i3kT40vLj85v6QEOkOcArUPEgvYGPR1Yz
Zu1Ulnn0LfRDtZNMZmoS96XgMAh/lwBtwbNIDd+cMwZ9KkCar+cMxxqwJTuaBkaKhe7yGtGGJbtu
Yk2N3rJR5qEJDsxNMMORx9llLL5WQwA3DKOCXOGYlgC0InZmFS5orLUfG5uNQqourfuMlhOaslHT
T0AQcwcWDRBnPXAf0FJpUaENNVfau0YZ5mC75CL5BKKpi3OyuH5ph0uMEln9wsLU1QC0hngEdkJL
8e7zN3sbC7DoYXzBlhNEBEjI3EyvrsVU2KdP8LJmlnkNAuJQxnofHEhNpwQ+uGR5tz9ZYdSD30Vw
Nl0/4RBho/zDzqMj2Px+x9OBrzDbe+OAcsisIZCYhIVF08f3RUUfpiX1qSiVxr4DnnDwxyDcw5iN
ymdjaYQ4JrmWcYrdWmhvoqPSQGU19Kj6rH2dFUGrzCyGfpO7IHejHdQcli18d2wgH2swlZOOFRvi
mgnnK6IxwPCHrHMhs1KuoX87oCAFAYakCZ2itc0C9kEBOK1e9mxEaJ4iB73pFAvpbS1slRlG5doW
gMws+qOkJoQWVZQ0tnwsBbzG/IiXbWP8gL4GhnY/2bnpvqYzhm2YDFha16T7oJ+B891XBtqw+nHu
yIWegFJMeYjDWiTxMyzsFJ+zY4aMfPAo1AkBaM72taHe0V3HOuYJz3UPQbbWj2fmD+VMnBdPE5qt
lNkQrx71cWei/6ul+7RsVbXHbhpExn6ZJupf5bYxa3h/GyQiSu2bNei6Td+t9OspO6QUcAz3GHs2
tuN7VODbmYBsbqcs3Md902gv3hXrmiedOrICuCnuH9SLouQYZsFQuZsoLVjEu7pqB1j+iMCrAzZ2
KCVyEQCKCREhajL4Kvdj41bhtjWnKCy2SuErMc84Jk5d/Y2m/wyZRa98kt4LwIkkrij3la6OWpjd
yfRHF42D/uZXOKCfO1kLEW5T3P0wIJdAb6nnrdyw9rpJxF7UMSAoynZT+tCjhU9ks5RdV8IcaE4F
SNAYUnaetgKd8YY4mQqEMIZWlawe6gbqClIb7A6FL0Lr/s+lExgmBdMzcp2BQ9SZKNvj3GWWPX2Y
xNOS18+XNgZyag39nSXZnOSwEJXWFXUcmry3hwdLu6DzK+1zX0axiVe29MMy+SbARMG6ygvs0V2I
3bYD36IsMr+W5PfolJyGDKLdbhRjnN5j0haInaS+9zAMLfqyVifCb1nWwef2rTwcHg03b5pthB7V
nc476FjMhm2F6R1ItTJDQSLzWxQ4uprfRUf8O7XyOUnhg99pkrLtEXNhGeN0Hfc/AizIk4NpxwO8
JUPUX0GCITVSUe7EPnb2CEwlbKrh7ADAyg4ljjUSMFjottu4HUGT7USbonPu+4V80lxCh40OPwOx
3jwadrh12IiPRp7cUbAr/bvQ7hsPMnjhPpBcFP5+oGzi8bC4yWdFJx672uoRjZlN43fh+PFdNtqN
Ay/OTZ7q3O9QcorF65ijMZS29Q8HV8RXXGHTp8xC3h3zB4u2PToVepD31KsjaG8PiOBy1GPsYc0x
2nRmnTf6AzU47U8fEagjDbp8N4Fk3kvJZMX20zvxrILaDUk2qqFz+c2h+LJpaNlTafbnhxYd4nDj
Z+70Hf2U+dBWllVue5E1z0jWIGhjyvoR18D5kOI2+7X1NJxLfL3clwn6DzDS7OKeYKo46lY07cQs
EU/WavcRynx4knTkv+nStn+bDC/6HjRtfZm0OngIqZ+fs6Zu0w0QIgtj5BLbrGSY986YWBx9czKe
dbPt7ksw+c+l0Yj9jBzRPk0spdXTS+yIXDH9Kb0hfang7H7JLb29I+OLngZXR0Fbq1E3yvJ6vldy
rS+UjbM7EQb2Fw9oo7VJ4ApugHp69zrIte+Z3dXfffoyRzAS2ra36+Bk153kNCkchHk12GsbiO/W
yeqd4kUiwlVuFYAWb6Re+xEacfnglzLeOsJoX4BVGmBka/M4uKXxiMmsthvmfv5XWgflG+r61PCm
QNshTFuDqQnEG9JV2UnZfp3M2J6eZ0NrH52wkUdBa+0cDQnEk2CeAIMi0rRFidf6Ag/WG/ewaIv/
y9l57daNbGn4VQZ9zxnmMDjnXOyorWTLQXb7hpDUauac+fTzFavcOFYD9swADTRkyzuQxaq11p94
FyM8aswHburaXnZEL2KU7+dZ+Cc0wcfArYZng+PtDMmIrEoaQmQ5WEwXSaZ/stmAj9qc+e+cyPOu
8FHGaMkilgT7ddf55NN3UmITzqsfKr8qn4YidQhFbtLqlqVJJmlQE03rkGICc4/0Od3PjNuIQdQT
5rQavNgWvQ7948VhO3moKnJeOTPLR2ZRpLquY/qE+XaS7yezhPrqYHAf1nj9BgVYBhS/0UI5SKLA
MxtqYe1M/pfuOHhwcASMsnaLqTVfF80bTg4qw0s2kJC6J1MzewBj6x8mDht4al15HvBn2PnEqnx0
YUqZpJ9UWEHtyRKJh0gY2szjKSdo7XfD68v7GHzwqE3Y8B/C0cPSnJzu6Mh443FKAbTmofqCaXJ/
wS/hZeysRzcnTzeC+H3SBi8jx8NEguV6tXYx+iYLbgM7LK74Yrm1B66p76ko4uCU0xuNh6YxOZJj
Le2R24U122sJgQ0NdKo/oaua9xPs3dfOrrXfCZ7F/qZuE7vc8anyP9y1dK7SWLNvKryxvyE00q6z
tB95uOz5LsJy73pIupSEcBf/IDrg5veJs+PGWBz3MzhL81CEjW4fyjjrT1iAu4+m0RXtIQy19trr
HQ8vCIrAVy0u4gVtDrEueyg+qXGMMTq9a2ZrYPgVdvUBbzXM9wIPnaj/1S4mf2927QK6xRW+RkZu
HvRqgle6ut2HChTiOJhpnJxGfCc/RFC3xl3pFyFfqGIvgQXwgbJdezAAMV4ra2H7CRLrFlp1itm0
2evXE0YeR98aik8M+h30oav/FJIj/Jn4A7woKxwpMJPnqn00AtIMU9zG1l0Skm0UVX7yzab6v/K0
hRzdzuoudth7TE4mspnd1cTXKixDHk1EkicQquY6IZj7wDAeeIFUzEOa1Mkffh03e3yG/IfWqAJ8
TezoKieBZJ+PXQ8r3oxuinWsb5pkueeDv6SdW7w0WO8w4QDmqjKLvbux+iPcuoR/5WBRldl9cI/i
wD4uidOerGaKip0zJfUhdTTn1q5nd+fVuNr1oX0zZzPhTySrn4pBx6pc49mF9FnnX1fbjFGWO1WH
CXwfXNX22H4i1CMHccmy5F6LNHPPIVx9KNt5vMJMar3o7GZnMhvDK5v3TvE/s7UPsT9iX1aVgZaf
5pRQ2XMW+XH6KqmxTRcKOuCakHJzyFZDzBaStRGDNqn3qFcKtWSfoF+nijTJW0VsgdISyovqQOtm
pCFW4wnVC3VTiWrwg6KhZmwoMGNki+b3GeE8V4hqQPiPPfBVHuxnkkHW5NFD6kh5RQLkxK84kttM
cSVaJW+bw5NG2w4irnpA9bCD01/BZk76qPkSOkExjzuJ1gUrGZ+4LMGWTy9B6ZT2C8+mmDfOWg+W
ve8KaBmHZRjH9Q6eSNRetaGm1Uyxo3rB2dia3PI+LYYes7IocPr0SF5qFh+1rrXIM9ZKAcGF5eK/
6mCc4TWGCEaBAiGjxNNwz5hOjWfX5YOJJLX8QpJKqzeMOboq+QAaHRrGvq6z3NRvGNDOjntmJhU1
CUkcaQlbZ8KeYcE0tIzd2wWGDPT5BPg0PoVYbWEqSJMutAwd8WB3uWx2U0xs48NgUOkcYKvx18GG
mJCbVC8B+quk6F9hzGRDv+thEzt/fAerzNoH2LSY5l2PAO1EZXhVfQ6z0CIXvicC032akHWHB1zV
9AxPFSMr3yvPh2JFIldxO6JyfZQdclCvjU8PEnMZvXg0uj8B+wX5WV8m0S7MTiGGapCmUYvey9I4
0TUxt1WsICi5aLl2SEya7kFBTYpHFYQE17jH0OLwa++ppYBIiGnYlAg5Ch5AusFci5TUGA0fvzNI
QM17Jhv1XFuBGi/QYSnas4gh04OcDSh2Jzx8DsoT61x087BihC6sGYToNZZ/BuIqWEtKNVFNpiDV
xfokUEGpgJR9hOIyS5Wamig2SclE4EIXJEjSumRXepLAjqWQILDLT5NZPjevlKP/jpaOF5fteT8a
gi+O2issc7H5+LNxib2RyLtLjrtAwpTM49JUZ7rvpTXfhWPVVn/2geu16Q19MTqS3TiBVNTXa4TB
y4jVGYc/FHSIlDzk0hGFeFqzg1oSS7GDX3k1DyNDQ/H4hAz/uFNLaGjw2eAYVKYBZS9Dz3VWlO+q
8YWUqoknSLVRArfkcehsAdS5ui/o8lL/05vkv5I6ZdIdYIyYAPW+wkDEJnLnkfGDwZ8Xu+n62A8B
k7YmiPqY1FwvBivfVfjRdHjnTCsDmrNRtcMCU1Req4Z4jlk/tp42msBnTNu5Y9LEhFz7Ff4qrnYx
+r/SoiZCbCPZ6wGxVmL5lK0YHZVV7W53ZNM1OvI2KQwwsidfqBVCYq+Q0BANzg0NKVhy5zbN7Drv
d0UCclXtvI1XrHRwdBYCM3Tn2JjTczHBQqL2CbOW/N4E+JiPYpuINdDUkJPNv8ZTEiUDwjCxHJuF
6cTzIpFObO16QsF0OMmkwfDYNfZnIEOBL/eAOXq8T1I6B6QiDgm7ALybWmZYevG1lWLHbcaRHoXU
9VivSc3pnfmR9JO2e1YarCpImJvlbiE0gx1S3IRPMYE7d1hUrAIyItwpWDgEhmX+lrIt6J90KCg4
5uL4ZwESzpoVfKNrS55KQZOZ9ikq9uyDTlwanJnZankOu7ZJ7cd4jdL8NnFhJ55a+jH3Qe4lvdsK
nLnaTpgeT8LkSXNQfMW7sdfRMmj4ITTP8qFrpApECYJHqWkhZVlcUTPv2SgUeKv0huPWvGOzxpIs
60FQOCDIMIFDH164DO/8xDGzu5an1vk2eQBLL1VMKf2cOb1o9FsTyxTn+0O7UdLkFIhgB4fTDr2s
EEz0NQrTD8VShcVTbQJlDORVDfOik8MOIyjZy/1IjSzTbXOCgyM+DurTcT0vhR8s+xCvz5p+cJPC
1cEEOiEvUZtlNe6x5IwvIWuB9nH+6qEgaJ6Nroq4UrYkN64bnCxnlPLEJqxH6MPK2Ranvelv8laS
qSz+cAqJpwFrKyNAd7lHq2N+8dL5oQ6yxXrtnMqeSDhB9jg/KOEhtH4xpx7tiMtqLp5gxOYwOMz5
gENt7nySWxnMGiGLUVPQ3NcRiXRygCJgVK1/N0mlb9F34heHZmJgG2IJ1TwP5qaUZe4lPqIxL+JJ
JT+woTBRdiltAdhR7cKZIgDrk5oqFiqxHARnuCEgVW5q8eUllwbKrjh+FMsex9K5QkU3msWMn47c
iF1dW3gO0PcJAM3AnU5MH0fME+JDEOCi6Kj10tv4OqHxT6aJLdHC2m19dMcFMuZlXkpsrPZRRuhk
QT1fZSS6HHOnwEzyRPqVED+Nbi52AkaDouaJyLnuL0sdCD17yelTNURkVQk7feG6m1yIhob7ofgY
Sygw0REJHLvt5CfiuJD3TYnx1c2WqpxKkImrXdNGm6J3CsXxnBSdkAx5lScqPMGInB+QPm9cI8BA
PPNpg8OA4nfTZbebEttes3For8KE+DGR6G1WeX7N+NNv2rPR4aVWvi8Dd55Btt2CxX9myp/p8H89
pjnjdVbEQjI0QkGAfjegRcUAhrSTHAneFXJHQaZZiTLnw1p2K3ZWHPFEVYq+1iKtMC/zun/pcqNi
lG21dmHjsqwTQDSdDGMRUIEOhMyVsQp4fs/VGAiiOf5JAvEGzbH4n5tTPj6425Gj5Z24cnLIH9GA
8uEKj3LkWQmSFAABaikuIMpmUQHULl45j2E2OtxOharLw4s/d9E+WkxwqW4VuDdWa+nhXABYW9VX
DPkBna4rGEB8tDUnl+3R7vVVCBWLIrfzw6jRUh5QzOHwdQ+pm9b0EFnx7GUHRexVngKBj+jc/Jzi
TpMHJzL0xGOilrF8oMt47K3wLkq0eY33DdyQqvnWGfPUHCvUDONyaKQiT1U6pJGI+08SkGf1z1D2
t+W1CYijqKpY2gRlOFwxAooSrpVut2LXVQJEpeKV3gyJrMIxtBCMa3UBM6LduDsOZSb/rBraDXUl
oY6fkhkQnRA3CcV1vi9Q81ZLIcKBWHcp1se41rBc4o2MM9jBhFayjUrxrZVSp+Uo5QYVOa0q7ADp
HKGk2woY0jr4CSj/JSeCXl88BLWOZyHzSFundXnIsqbprPuKog/rxTLVxGsaHMH8u6gqVgySsjQf
GNHPkGpFaYC1OvTHvqCHwqLDxUIHBn5PdQSqM6MT1PZrlrsaE2cMWQpMzLYyWoH0KLSQw1xGzUrw
Wv+OfGG1xp0wpHlZQ9HCB6u2MlieiER7CwE1LvJC36sUj05XCHR9QcyCcjRd7Mxsn0ic38TCsrRl
CNNyA8G20KdW7dKxyNSaaWtTAL0TpGX+sA9b6J9nPwjBGM4JeOKm7CQH6pGqTDw2M9EH66Of6+Ih
U9cViqB4UgIEHHyQOezF06tPbCfOLujQ4OuHuYXIS5LndrYxShdEuoVh5HT0LH0tq0PqkhVKfy4f
OtV5wFbdGpAOtPiitv1EwuaO5GVCjBYqOdUmEcLXd8ahRBkI/iE70qiC3sdJjZc710we8uqZxm1Q
fnd64vTUSGBuMTz0E5xxIQcRwVZC0qs2bE2KRfnyQvyrvOmKOo1ZB0PKjAE1u7RM8BdL7LoK8rMX
dCnAivJokxAzAjlx5KgtO5V7+6DjukUitlR05imeBM5B4s9JHNr1eZhWazIu9VZ9K0MWrbaQ/tzE
icHOdxzwmOLLyAstl1xAZcg1kn9kYuIgToDNsMGUYtnvd3MwxeEWtZ24+TqZWFQOUMk569cO2Tfa
2UEYouCeylG9MMUbNJdErcDPmDDivFVimA6yxRifkZOOTZQkpMj7YPW+uOlS8tb6kfCS8TY9tCq5
1UGO+bdQ4+F9LM5i9RPjA3GLFOWAhlAc0EYnMr2Oq29HDlQF+VA0XS2+/3cqYdyLsx8XDrFcS6lo
jaXCjZgHUUEZzFp4PyUdUR+5rwmce1SiXWlYEofQ+gSTCpCPEmorgaDpiqUuzwFXDjSYUW6itHVF
AHDqrEZce32ZhdZbXEzWipJ26rIlFQxdrndkVqITUxaJo+GJOQoOTUIYT35jOkHDYLwB1WgcZnEz
FulqWDHB5o0UaVEJwVXTuxLQLD6E5OQOUio7wJTnNUW7Jj7LVsOoanEMJljPB0H+qZxdH04QmHbq
2aL/ohpHESE2/36r2OTQJrJwPCf9mOmgF+FgYFbcG5rRzUtCruRCY9kiid7w+2k2BR4pi111dOP8
SpVpt9iw0YfECKAowyQTVzIlG6YaLBh3G41ImbtyQJBVVGdPbEskzItaLbJroeRM5U6RpcNYMxul
vAm1a0Pq0LAqo/8ZIiR7YvOWXDnL2aZlcq2ra6fF1iz2tm3cop44WWvOyUZuV1pr5SppiXAJ9Npb
+RTi8dM8l1lDy++xkYnbK8dd2N1vYzIp4ld8Yb3OxpICL+u0laQEHq/sHp8JfSVvQ58Dg6pHtDNV
2gqWgyy1wRSEhYojrxwZqfUiPHV0/EMgeojTFGshUcYaJsYfnExyPudY6fZchAbLnN9n0sRBvgj+
F4Ge66MSySsKBHIusb/LVsCXu7y61NCtthFGQ96seeW5nTBqIrIgNuc7n3GiSxSr9Ec1TGp556Ac
LmzZia+mXrEW1QYEJdrm/JPzL9kAaTPEgTtEGobDjHiwpspXh0jRmQnOCt8l5SSE/EXKNjEHEg+d
DjaEnwOCby5RZ2W2h2NgMuQBdhTQDcW0R000VUtPLybWj/pJhADxK+rOZtKQk8eULlEuBzXCxCx0
wQMGOjH03aLFDPVBjVzqKO09EwrzrJ9il0QXh2RZSVXZFrIknaFE7Ll4uKeIe8K8kiqWOtEBM7e0
rlMOKe3sT91dwfZdPdC2F8u7vIEB6u/s2WKVQb4UGilo9B7bkzodpaBBEamV41JCDkxiHN24W9vx
2qgLapUTFG08gi7shR2LVO173kQAZHJWNjONNExo3c3phogwarSI55X9T81TKpo6bt/YjuJRVa2S
5U6ibKikkkFtVsqLpg1z0ZyWsnKrHF+w5uOCeU91MaFE8hPCMkvEu0zI2uozlAXxiXBJElI+w/Hj
fsYGIcyYMalP26FloMF0pQ0SyLL4QpG7zHp7hgPsG8uBGZ3g3+WGZ/FcwozjB1c0/1w+6Y6DboxV
x2yMW22tmsG34iEWJizTNjiUszxFqiVDhifGSxn905Q2tigzWt0V7hyC5ywewaIE3jn0E+4z2D83
bGUc1N0kimRUN4IHxLx05es6ayuWgipMyG0Qm+gqKylFDBfafvGaOtQhuhhZ1igbNA1fWg9ErE/h
Nu2l4D5csc0xryan9ygdVS9pAQvzUWR9YGwt/jAY+FEe48aw++wj250ozOFmiQvu6zAscTBcAEYY
hmJR64ewPNA5QQfYhhZxrrkNv9hvnEZbis3ljKWybVFE1xkyShKDYdiwyhXTSj0UXoQJ13PATJen
z0bcyYWBoypqv85uBF2qLePF48nMrC6jrpIDCGmBo4Q6wdxFpIP6fZt04E5bKapGzrocHrtwNLmF
saz6fGk7gRBCNAPlSsZOf8B+TswUpoE4BWJYCZVexkcthjZKR+mXhjFfrwY7DaR0t8iH9a5G9TI7
932Ak2cgZqVrWOfxKx6a1FAnLyvN9EOfwa5xz7Hpjo6PpMqIBvzxPahXkHJarKb2qdsvzSv6m2qc
Dxomgdk9rbaRH9waA+vhS4eCwvYPCOZiDECddbWIEg8ZDp3X0avdg5hGGXddiifPzdhAiorPQU4n
/n6Jx8G6lEtZ5Y8ly+hPRwPWfczdIRhPuKOu4JppsbiM46FOXVdTM3zV66at7j2DuIhzOPL5YFFZ
3ZJWPHfY9TjHbjVtknWieHg/t6ytU2GGi36uK31ab0wRfp5VqQkzqCK/eO9EbL/QTWzCkHa9E5Dq
oU8z/C+ri6fr1hldon4X+jvjtlzLcjrUkLvcE84UAdYd5jpVN36Sr6RI2V3Qk+g7+Aj4kpOdTxoq
0KTShjtSNOZ82fu5uYQsMSDAWds5ZThlFkI9vSQ9xDQ0DL72w9pOCywkP+1GVHUQy0h5rhIUQeku
IRCBhKuY/cE96DwGFrmMtu7chlT4JjY8cTZ6wTU2LwlhLdZo6PN6GMGspnd55RbtU+WUsFqCMXam
G8PwhorEqMUskVISbZakKSEhoduO72qMmutLw8TTvgvyrtJunAoTuxefTbl+qXXXTZmBana/fCtW
+E7ZEWXtaI+7bkAcyGRY971nN8eiWsM27kvMnYjIZlZ+OVYESMQSEdCGw8Ed98waXRFpO3hW9c0h
2oUl3g4z0zYlrpGDQ8+IIu0WZozpvockw5XZtXawVBY89owKAUowIFRC4pl9FQl/ymUHrskUtZLb
sgaJhUdVOeuoQlmW+Obm/ZFUGPd/8Zm00xzIEqmKQjFJkzaIppRgSf5mYAbMgGcLQvyddPeSL5JK
/JLdT0zI5KsYxmZHjvYKOEJhGWlhTT5PGM9BuBzmTVanDhw58pQQaYhty7Y3Y47DYvV88eAPFaPs
ZO8VqYagxFxX53M4Nq3uv5vttdT8Y9YblJtJ4okWaTVg+r12qMnIj++3QvSvnk0UR7PRsLuRl1RV
n/qa1O3npM/c8I+J/AFsXvVRLx76vLerPyW8Kb/touZOnTDmnjSSjy7JMiVMmJ1c703AoC5/RN2U
LceK6eLgn9CLRrN1wEhUzCcy6WqSbFVJxJc04XDgfJ6Utw45nP55mXuomaFuIhl91xhDlC9n3OR7
VDMDqcskzSOJmzpKiqHM3rlWGa5fBwoPwjRciJTjHjdA5gVHq89wW3oyc6KMtHPV5WTCjx+8jpf3
miuoPgZh2DGOmO6okdGzxBUpqQfyk1Bd75t6xE94LnSnPg5t0zY7SFOmtm/oOKv7eg4ayE/LFKWU
AI6fnXCtaU9OP8X5OegX6EmQvL3ghA+7+THTtUa/7wAKDyjHZiCjPP896xPnEbvl7KoiBeuFw6ev
D96qA8AGTogrzRLzprkX9zcMEWHGtmM9vY4JM7gr+rrqQ8wU876AJn3tp+N4HKaAB7Fnvmz/UWO/
UR46lNXtmVC3+aW1oZTt/NWcErLYhvq5iWqzvV3gAB08hikfW8dvbzAxtG8RrFjEBE6oq06mUzT3
rjOnzwvK63fsbkTZO6kdM5QrrM9x3WpXXsg+79jVMl6ZuTG16BYsS/+G5otdLa+r/gtlSHTdcfPz
ltihwfIOEVzPi8n0+w9m0PM1TooxrI82gIoABMHFy+rOfAaCyJw7kzaPCClvSo197ESMots2YUJu
uKN7jjwqvV0CrEWmlrMmGXpYP0ohg5nd81oWMJAi07X0nQ1+B48ij6c9GX026VZ6cwfFGrS49HIz
O6Q0SOB2TXXxisQ6pIY1EfYWGV99vfK+DTiSvyRxNlzDfLTeTbPBKgvc8BTUJgnnhMldmxMRovue
uf28M/WwvTYMs/qds42TYSRe9HfNsMtTHPHc0ep9Hgo3/hrSD2GnMqXvifIrTr3ZB2eij+eThU/6
N7Mw48cwcdy9E2TJadLW8EOcwt3xJpOwZabO814r3ea+tC221EQjgBGGXdGcrcJL/pgrzfjY+V08
H7NRb1/gvpJUArORAaAda2O9I+WMnSXEgm7ftFjSodHCwzXXsvre7+e2O+qDWRSHMSgtiKZ6Mp49
15ueUmLHcSqMOn1v2uEIMWS2b1JcVe8czvibNRrgDcaL89Eom/w0pCGxBHirX/CqiuBE9tMUXuBu
DtGRfan66A9LdItTY+cfayq4hylKSFqv+wgAevRB5K207toDX8T6aAnZ/nt9Rr4EEp36+r7GzvSO
t8W8OArXE4qh4iXX8If9lPojljX8i5Mv8IE/E87MJ4JgyvBK10Z3+BwskJmcO3+aPS8+0n6vgfvJ
8blDM/lj/EoSnbG8htCb72wAVK3aa0OMVI6+IjSs47owCkZR3hfzuzWLsv7OnKDhX6Dn1MaFOVpm
PC8LzvHp3g8m33mM8FlMh51n8LSxt5iMjKns8H8p3umYOGQc/DyQ+lwcskUjZ9ja8aZFl74jmy+D
SUR+aEk9eA1dmfOd4K3pQO7j4N3NeqqDRFco726nJQLaLUdMUs7mkqzvq76dvJ2eOd37JA3sKsd4
niCdFoIilLRdqgOwXy1o1Src/8GKDmgi+uXMvtvoF5ZBbr1Ph9xZfyV7fsPFN4WYEmzJM1BY4GH8
Vp7IIzV2EQy9O0IqxOTKN2Ix4Cc9QLTPzJMFEqT6h1+QlH9MPkJrJRScOhm5aK09z3srNwGzjXCX
CLXbWMJOuRcWhnv006Zu4alsEK3qf4hH3Qyp/EYM6lQZbjNQCj8ZNZXTr1QnP6qAxEejQcJAxgJY
QiXxVifpUsOi2Qr1206aG6uGWU7y6k3sL9GU7wMCCcg58f/C9Xoz4fo3KjcfJtBRp5oAiwCMfKYf
5RKtC4MPd5n2lqVpr7hEyJ6QlnnUPywRlN8B7k/v6U955opu2iDP3Hgiv7LMon3QYMmEVjLyAgA1
Z8wpVn8lyf1RQYZUKqDOMom8cRlyAjG9+YR6qOOX2qz27VT4/hp/sZy2r7MLxGIbOQBWesgbPXK/
iq8mVwhe/TymAdhfH82ULvezB+FwOpYRfM3hu9RiysF7yRIT8qBv0HNg+SkYEAOxUOtPP1+NQu3y
7xcZYq/t+KZrQsB2yB9/o33CsG7E/ibw7tQ8J5VT4Bq6M0+FRFlUw4o2szsZa+FwqX/+IRyRqPzD
pzAtbrbv0eEj4/6bDrsHuJxoa5e7FLwcl7+x6Sq/vQvGIA8fo3nWoOv32kIH97CC0nFfM5njpeQT
GbIl+75HvVNnZ7hYOkVj2EfZU6wZeINZO7czRvSh/oDZJ7FfCycXLq2bdmYyzAhtS0UGJHExjBN4
deUD2hTAg0TQ6J6wcFFm+xUcItpUrBAZqT8HroOq/bvIVBmdsyQqXnKYCCWadpoPOprhkoisoKJ3
akzqgAwrAHNlTfs+tbKa4LuwJLSPET5hCWINi9Tb8QiV1ur8kh4/jWnFx2xhJn/Wx0arI75BPAzF
OZPwUOR3ovjPzTiO9aPn4IpZH3QAgL6/bpsYif0RP+VYf/z53TP+toYw3mLf0B3aVGD8t5oLz8cg
j4F8cqdCBmr59TGRZCCPE4oLpEjk0ZQHhMDIkawjjU2Um3sj05cYSYshiL5mwgdn5RzgJ9mVqK9d
wDitPusz8oKJiZHvhr/KsPnRp41HmiICbRjCWCokHu43z4NFuho2cHp7i61s7ZQvgO6xVZ7k+FHF
DSlRFC0PLD+KZAGSy207HimL9V89HW8eDg9pqovBmItdmUfh/kY2NjIfbj0scW69VeM0hdYYFlZ0
0CTR4/9lzOjpjDYdiyAfT6R6bUq2f/OqJK6Czid1iluV5aJ8NJt2c8kkbi6hwm9cmPPmL8SYb7dU
tgDYfQH2WaiQ0KO+UedlYyOUmlN9S1Sqx0ZDIDNRL9/fP/dw/n3vBZ0IPQkNhG6/Mu762/tbBkkP
SJINcTwDbfx46JT5EvcLxcCNMumZ2BDE9PYH/7DCcARA0kg21M+fpr99AG4z00AXcT0IF9vzjx/A
xcTdJfmuu0Y6v+0e9mZ1qw6/iDGY2Jcd/JMT8A2y3L/8/P3FF/z3rdhnBENdIoTAuPv+7UDI5snG
FDFablI2l/UTuejIheLODbFa5kO3WndyTWwrf7HIzbdVER567KMB0mNaPtbcm++dOdZorUXV3uBx
FTfDvWfX1fIYEBi/XlSOUZkZlfWlN9qOnsohZkBcCTnZT0IzBbZjFs3o5dB5KPPXPaZNGG+fWrMQ
mKkKSmKmInZ4YmEK1hDQo0AZR4ujheaRKWD12epJ7HJ+4bT4RpfG2cxisoCzPB4nPALfPMQ8K4tB
CHpyZbHyoePIj90zUfmVf9LbGg7nDR4hm2PHgfLKqfrjAgppqWYIqulNH5Bnnu+YG5MGvCOnrs0a
WK/ZSA638jtzSM+FXIZx3Ah7lC58cH+xnJy3y4m7yoLyxadiOPpW8zohKo1obtMbOfFKNtxc1pBy
vPbz1fv3t2OPpLmgv8dvg+Lxxy+fJo5DUM3qXEdCOvz8ne6Uj5TKvZyZ/+IN31hoco09vGtdtkuy
JHXCY9+8ZdeFsyDqNtcKL5V0xjmCAQMHeEMzRLDbmN/EC1MXg6G9i77j3hyYKeUnjEFDvb2BtJvB
nlDu5MpEzImAeb8TVOaNHyXxTZiVzAeJMsTN7L2zDj0Z3i6vCjLgCNIsbnDhIqgWtWQBUU94PCyK
2BqHoBI9E2UxQ5NotUKznWEUoISXFCItqY+jlpHZ95liOYleJMWMAEJNFSIdekhktQiWiyShGwth
XVaMYKqPnkE6tZinbuYbcTsmq86YC/PVhfAgwMdLstL1MJ0oNUEgWL1StGGYZgk4sMUPjjdR7UcV
lYJcOtaD+Eo8qbyzvA5d6goaPAMgYUulKLqMUwWmq6aasnfJBfTyvKAN605+q9lRv5tarV3cc1dg
9hVc0mbFZFViQ7o+QRiHezPBKzk5Ebay7+XFUm2R2vhTzEnoGZVRtgoHqNBqrY8qKAgLl41RuM15
442Qb1nCLlfGq+qloy/pOcQRbzH2Uo2vek7fDMTF9JpRYHqJMKgFu4aFzbWSzH55BeQ/UsW7XdqJ
/ZBDPBmhUuNoblM/TfNY/0kd66c7iMXp/CRnsdhP5Em/i7jceJYVCI1TvNATAb6FpSEQXk0SXwiB
astTzWMVuNeFWU/BDWLQbviUElqI/R15As4aHGQBFAh3iPKE+LMryD/BEjeyoEDbNsJyJJrFUz/o
ibfvCVhwm+Oo1xsxQfLlJVUb3rYW4dND/MW4cw0UzdaxyjPcvnb8EY7lfZbqzlmR3Up8owOmLwYu
YF9XmWIAu6y33kWZO+XLQZnuK4oCLC1BslBIbjjgePAM0RAe3w7zr8y+b3VEAdAD1yFbP0tU02pA
Ol8LeAPkN8bpGjuPku2VdRTfLzhWG/bjQEUwvCOvtajNE5oabXn07BViyjv0E4IB5cDtAnLNsInt
cEpIV6PLD53MfYHfuHH0JLMD4f2WLiGZrF4D6Nbv6Mpdgx6xTitGZR45I+tJEfbYDQVWsBbYBowP
np/1GkpZ6aiveBeKC6hKxWBx7eQLA3AjfZDLenBnHtlse3ChBDkNivvRN7vqCMFOLEPJ9Qk18g2u
as2Et7kfQ9GxMRoVDoAZRogsTElOSE0zdXRsHvByXg81rEd8WJXcQ+lv3BRdYnuE6uMMWLbnYDWM
stpwvPcyC+xw1ymriHIWLDL1TeUSQycAsKzAS4nyK42KfNQzP/C1L0hhR+sYDBscorI+FLwrHxzJ
VtG3MAN1mb6TnVL0+lCfJCtJArmIu4UgQ4oKJHVbYbU2xiTsPeSrRvrj3FPHwK2AGsIDBHDU9B/r
wmTAV1nOWGDZL0MNJFXH9WexGmGvwb04Ky7/OmPhRBoRVyaIDs2WmqH4IArSVfqcwKcyrnYiC7J5
VsmzCktvCbNjg0fXDhwjifF6bAg/qcaInfjOSSp3BdaXG2VShj6baDFXDjhzVsV6xggv0LCb3gWa
Ha+PjWSWTvL1tnSD1loW/zOh1dzdXQhRD2YUNqEGI2XVzMpb831tb7tex1Vgk1fkArlT4gHFKWT4
rQCaFTqmZGuSIfedWrHRcRRBJkJkvz6OA5qLv1gdKltH0p3V9iBpdYqEqBB0xYFoiS1jXZaIAfM8
QpmWwD7GNAFTDpINabWHfam1glpuSG6gxNnQ3tn0A7j7ikYvlh33d1vHTYL212KDDhEfpoXpOy4n
cAP5fUuOF1QMRymLQEnVUjdIsXNMHC/W5EMKwEw2mDrmbBQwgF7+KughakKjbCw6GQm3SHwTIoDJ
gWlRZiDTURSdXu4rNcAsh9YARQpbSzjPjl5dGWYvsk3oCNah/lpLihSkiUWUCfInQzKIZ/nusnYj
P0y0KCp7LqNUYh1lbKjiMB5KFh/RSYIK6EnjL3rbwrhLNX/RbxtQXTgrNdDftxbjtvhLRJgMriIM
M7TXPAVylu6iueTBqBCSmrg9DkSVWyD5hpKwX6YIognsNkdWrCKhBMizNBzm8PhjJBhGQZlZJ80l
6LEChdgoR53ULtj1JMjTBAPYub9HFxhG5cFl1Dh0x0HXMaA/9tITRy5bWL3i3VQloI57EnzZAS5J
Yw7EPRJcvpbBPmrAGWIiUgpLW085qAMLQVI11IasCke10CWoaWSLqC0UaoyGAvqU6kWVeEL5/wUa
Rr7IqKToS9W4gyyqVKabaVoiXgzitGBhVzIbUEpwnNIU9GhC5cU+C5owsGDWzo3njz15Mz3CXOkH
1sqM9NCkb6x2qUHQCZbQG6iusqaUTYitXpH6kFdEfCWmsIUkcaksOKnOgJYg0GSdo4BP1UkhmzyP
JMitbUKnWO5OsnhqZXmo5BEg5tvyk8ohKQBtt6QXtTwle0WyMl1ZkMpxUicrW8JlXeLcxxiOD6oa
Esi4kmzyTKcuKcx5HvRE84UTvlzNihiZSuuYVKTYChXSaBHg2XZoh72L35dNlYC8hq79XMibXW0i
iT7FCRj33hjrqAfL1YWxrzVGUTd+CqOxdCrsjoTJbe57gphHCzBS+0vUW0s3OpRDLce1YhZU5AQH
QowzEZPZVNN7lbmzdA5a81MSYi0HrUNKEJWPFvr6zWKJ8oKV3nSQYKv3+pRYBilzUrznSqGQvEjq
GSMbeW2Hg+8na+5e1FhEi6Y+M/YR4Hrs7pp03MbanJIZWP/IZgTSqRPcQiqPDDG0cgcOuHgf+KE7
b4lyJIPqQ3+nEs6aWIsGRzIrR11k5W7ICV019l7Ey8XzfScjwzDGQVlwpAmZq/pgw6Hq0t9/3t69
nYYEvukJP2KG4z4e7m/HgavjzlUSlfl1kdeQ/pUGXBHfl5HirzgqOvv/6Y0xIaOFZxDEcN6xcBR/
My/IM6tv/GqNr9M8bvznhU7BgwRb4zo+7exGm4vyWELkZJv/+Ru/hV0YxNPQ+jbhKOAr+FS9mYBq
mm+1vHp8VU5L7dsXxp+9G10H+KqT00uk0eD5Z7hOrTF3u3WIu7zc28li4eDucqa25m22Cfp6Hbft
7B28yGGq3//8Q74NIbVMHdGLQfsAvVr/u83/MghGXz1a507uSzJ+cFYRKW0qBrO6P9e5dgKzrWMv
RRjne/7HuR/ruj5X+Ux44c6EVal9bKtEq6I9IXn4sO0KloFVHG0ZHN/ERZ6DwCa5VhJF6rQ4J+xi
KlUrPhZ4YgAPyKfF2Wb329f8r5f5v6PX6r0cu3X/+gc/v1Q1lPIo7t/8+K/za3X/VLx2/xD/6q/f
+vHf/OtTVfDfT3/lLnlpqw7l89vf+uF1eXf16Q5P/dMPPxxLEWz/MLy2y4dXIrD77TPwPcRv/m//
8j9et1f5tNSv//zthbiHXrxalFTlb+qvLn/88zfh6vRX8rx4efV34kL887fza1s8lcvbf/D61PX/
/M1w/lMnZwU0zsJCGWyXJxqXEf7G+U+cPalgGNXgbEw2A29SVm0f81f/Q9mZLMettEn2VdpqjzbM
w6I2QCJnkpkcJFEbmEhKmIHAHIinr5PqbqsrqUzXenMX/29ikkggEOGf+3H+EXVA/0cyMtikoqkN
LZyz//wP2/vft5EnQVDnpgq7pvMf/+/v/uX7++/v8381U31p82Yc/vM/fhV3b+g30/UN20bb9W4P
9m9PtWLSK6xRsTtaATil4YBlKEWYSvRik9vS6e8g1sl3Az/v4R+X6P/+Jv/85F9nND8/mati3oY0
EGss+zeViuKtkoK3jHoxDuacIDNdf+tcKr3i1BLrxObADcbD5I/l96Ge6n8lLf86V7l9PmR7JqUM
TD12c9Zvq8poDxgY3aKNWH1a6uCLyrZwiw4t1igZvJAPqL7b5tqYcMaUAdmKSqAdCC179/fr8KtA
+PP38EwDIrF+G9tyk/wqEM56y2xj1egrLxShPSZWX2yOj0egaVoe/v2zfn15/Pws19ZtZHTXsS33
5yL2jymKWASxUY0QSElhwPxMe6G/ccqk0O5Gy+Saz60j/2Vh/PMGo6Wa12xg3iCejvfbDUZBj0Rh
gSQ3qmqhpeNGyzhU4xzU4Ujyccf0TQfjowb97e9/6/90XW3X5Xumi+dGWPz1urIH9VZTGJCJINC4
9/CwkuJoSQ3X1c09/y9X9s+7mXKbG1DxhnDU7T++RfpcKSftq6isKuc01MNHYU/jtFWSIuXZKLfa
qpDzq6Vp/uU5+h8uMCsITy6iNn+o89v9I6bR8tfSqglPuaR3C1nGKZbXDYjaD0KqAact7qu/X9vb
l/bfI5mf9xEAItNwbRwrzGZ+e3ao1Z6QFzpygrqjvzlGy51asFL9y8f8+RWSQGbtREriH6PW//oV
3qiuvikkfkiH5SEkSTiARJ7Uh4I3+29Ok9+2Gbc/isvHxzi4DlwDD86vn+YRhKIq1QTaVtjFJ2+G
RxPVhj7tDCPnzCUFWYPNWGVZGTIW1tZwGcfRj1bvdmpt2Q6FddagFP39Uv95DSi+YJXEdAJknYK6
X3+r0tdTGEVrG01ZZ60ndMw1oqWwXO7yPAv+v9ciZhQGKyID3sCzf/8wytTsTHJ0jGCRUWxAv9fO
wf9FLzjj9Ne//2F/3kO3eYgB2oGVgVEUb7h/Vti7rEAFz0gbLfTZ7Who5x6qhYBb/ffP+fPJ9BBs
bv4hg29V/8kO/8eaN0Lv5d2YtlG/NPNdsWrVTi2Ls6kUvpzQdYL0XWfz+lwnGu20f//sP9dbhmt8
JAIfa7vt/LYGkclIRyn4G0Ev8HabcgWSX2Gki1yTVsi7SZi8ev7+mf/DdWWYZ5u4iDws2r8/NPR3
p26TwNrL8DBcNFVVn1h5/c3fP+WPVcfVbRLst4Gs7pBpuP3//7iqsBcVcXobcnxvaBffLpK7BEPh
scynJJK2Dy2Mh/fh7x9q/OrK4RFlbeUswFSXB5VPvV3vf3xqSwmLZs1yIkEQZMEpsVKKq2opbi3y
yt9T1QBtaC594spNO3FDrZWbfuRN3ewHHZjroYB4YO1L9Df1L1/1z2fjlzWRL9plymf5ZDz+3M9Y
bYnRmSZBxg+i3QFRLuZdQdoNfyuwPdR8jwGobLJLUqdBtKLEHIZiTnmMVfk994Jujhys/i2ZmOnf
2iV/vgR+++VoU2HHg0MsuDk3fr1wM/kvvwCtHOGH9z/341x/JQ6Mx89dK5itBT7QOw4U3JjsE9kG
GqqXZrxivqNVSVifHW9p9ubkgfEL0tk8el6CT8zuJy/dDFUv141QgiWZsZIr454kZxdOZMghF3Ox
JBnYpvxoe26maIY6qbar9MdluzSMbyKh2WwAbc5lQwgPSb9bXOl/n2ujkXvAaAXdIm1XLVthEl0N
zRVVL6b0uTqmK5Up2/T2bPV6gfdcZJJfIpjGRwrO8otuJc3WhM5IFmqR1TsxvpW8O35Rkv8MmCKM
WPzEXJvlhTSlNkFbsmgwT+2uCSELsyMaFa7r18It5H2uW3KM/35H/744saqzj6eD1dfxFPLfX78X
WZWS/ijiCNp9NW/rJrKqGIqnO/3LonAzk/Kj/nELYB3h52Oqc/2Aif4f5/dCTj1taJkfmnbuZt+Y
meB5hdvSDvCncsZzqh9IszRGHisdvtmmGK0LtpqU6EEyD5Aue+vsytS5dxsyJZsUPeeiBgTEMjuT
u9JC23RpwFqWwkZeNZNHRcqDJlAevIy0oKK3rKmrHeEoE7ZUovrtMuZflTlrWlgTx4qGJXfjVixV
nEuhf1uGdd/Krvii92XaQ3Qsl6fcvsUQ2PD4IW5EAMOZAHg4rIYqCFd119uSmG+7NrH3SeKJS6fA
W5/znPmB8Fu33xWjjiF9vCGGwUwm1pH1wKNLlkgzVC2vUVGVlwu962RSrovonbuyQiql7M7dTpkG
LPjmuxE7TOEkxbJVbjEHEeI1JkN9ttL8IKj0Vt9uw/nIBv5gbrpMVsNOw1lkMwRbln6rVfX8jEch
CBM1ESBGQsEGvhZXYxZMD0Z+izU2Oldz98BbtKNOuAhsYTVcE30Vj2hZ5ZNpZvV3e5gY3aHfDR5A
GmdA/hKF3AGOf5gC0Vk7yKbghPVhCH70wuhxNGua8yWZG7lSKaNwXecW6MPRwhAe9p6cLnqedFdG
hxXSu52fG2ZlR4aXW7cP/G1vSevExdfvm5VBrrC1Avz0NFgURzljH6dNZ497YOPfs2T9qhGZ4ChJ
EONLzx31mCGmkSaaOlIJ+ULd8GJYr6PeGXvIdBCBMVY65AMuvW4QJFXmhwGNPC5y36eW7RbujAhV
rNugrwKd6Lhn3q21W5zq2nEeRXCLWqgpddHwCvQ8Pqz/AdCaGHJLBNbczf5kgAROxDtAs6e8GHzg
cuaC00bWOMttVZGx8y3jk1jKJt0lqWlusd7pV7OA68uAl8BfKixGC+q9Z5pN9qZIowEXAbkBa3r0
gN9Q1BF0UH1rVW44vrU7u6Uqw+VGvI2+gsGhS4IrCLPEjQeNHJ/ByIwWaCh/CfSx3ns20uI5MzGK
Hjm0VIeyB9eAqT0fgMkJp4gVdO/PJHYUV7J08Go0acprRLMr4I3tdKmVpu8quQB6Rjy+SydXgjGF
/kCz4CsKEVSwon9KKAEJxwrJdbK2mQ5AoXA+FZwcYQGbeB205rDKRFIx5osQD78RYhAVG0L35bbq
mCzT/xY4H2YRqC6q25EA5GA18kG0w5yEKkvXW4cvjCVmy3FeSfq2S9nfRgz2Nesy98XP/DbCg2JF
s5O9NI5jHLwgfRLd2F2ntcs/stmtD4Qhz8U4PAe5k24Yv3OLOt+EVN9KD85COGAc+spO5yOwebFJ
bX7rZWd/KVblcS/b9kEqIlDzXD/KIH3Q1rY56UAePheJenAkenCZ5q+G+uib/AXDxUe2EPxQ/npc
9fSOBQpGwjTH3jjsYI12m8DtmlgO9mtKNReQUfPB0CDKj47YFo16sTwizrUuT6kr75o0qXiTti+p
Zlg7DDA/phV6jm++Bo5407P8JcCjgEGmdaN6oqB2SOU3LESUcJRifWdv90hY/NnXS32rDWgfpCJL
SgBEE7WkeEIqkM94qnZUo4RzbzwC3/ajjJfuuYXt2xtiDM1ZulHfFukmc42Hyl75dtQsMRKnZ7ae
dDVWLRKPuAGW21W7rzFhELdYKqYOMDuLQXeO0s30DbW6IDzr1objQ94rtdr7BhIsRpCE6ZQlPM5B
1h4UpwbLr4AG7+7Y5ig2B04XS56RiVQl1PP0ybR4fvymfSjJiQQj0DLXzL/7gP8P7NyI3PadaQ+3
Uc5HyaZDhEWtyY+xcsYvzmg0x4RnjDwWuTe7KbeGyPnVJVV2ANoeysGANq2Z8snW+jEy6uZFX+eT
8vo+7oPbASPNKYN04FALdWAncaduwdKgQ6pThthQJmADO69PoDK/NGVyHPoq2eWygQZrTzHNLJD+
LC+AaE90j2BxFgti3/eVV714qIl1ZBs6X0ztPcP61DbNMMF+MraYWq4Vey+gOxY1Hc5yJabzTs4d
6qOdp2etc8ZYaNn7YKb5BueCsW8ab8VQkdaMewdnQ64yvSuEeDez/niT+4/BaGE6qpofPvmbkM/O
f3A0zCK7SvTYX9vsAxBZc+oZy23R06sn2xmrF0WvPGxDmhRm+qRjXUCBGSfjZisot6rUd+yYd2Ix
ocK45nezDhR3HYLGNOCjxn7lH3qxPmaGvTeW+aluxHmcxGMzyOKLlN2Vpm4n0jJvjSCZvhu3EgJK
C6yDQn9Hy1oJoeVJGRpdHyeVpKNkzO8VK/Nj382PukO2OFjkzsWMZbfyziJ8z/1uv7QlBwsAFaHf
pZeizI4d9F4l56uZdSxy03wP7fW+9MRzAgI7pOLC32M2+tEqcmYo3OcsvblUmuY8m5MTLmnWhram
/3CHANZIYJnWKbcaTGrmcipbsPJtbQLYrZazP6S7rm7J2pkzZMmBERnNpRZ5g4Qc4u0Lr8dXL52H
DZThncaCA1oW/PO9ni51aOkuvZ9N8xIQwLoNk0O7HxYtLM0WYD2iH/eisqHaeut9N6zHsQ9UbE3B
K4u3A2VAfU1mmtRDI+UFbrkFexQtPRu5qd/ZshKwFJ2o9dV0XWpuSmSLOqRbEI48g7awmZMZa9Wo
wfNfE9qvi+0c5HGnl7vMx9diw1VEFX9kPg4op0l/BOY4RIx5vahUzYeea2OIEhBsfTC1lD8B7bIx
ow6z9dCwh45IrD0Dpzm7VYEgcxu/Uiv8LV2M05wG8qFMymnvpLZBinDoNtqK+QUs2x3xQi+aRHJP
i0wSG4gLVV0e9OqZ+NA+WdbNOovY7owTKdE7LytiHQ/GLmmaKVoSDf8Opr7NmFjxXHUf4MbfXS8/
pLdrm7nq2dH7BsiR7R0Wpy9BC/f8ixoJrieHuSkz4Yedcnciy3faUhVbpzcv2KpDR3/qHDvZym7Y
QXT/lHBiW6hbwj97YZex1QM1wzogt0CS1KzmI10IJ6Vru14HIa5NZYA3SNumJZ5sz7+gKL/o8LcJ
625JdceoRrE95XHbek8LyTbFPDRUdfnq9WrTWcsLEG2Wbt6u1HQx47Ftco99ubX86oJ2Ci16mtvY
JCRNeK9y0b/yhN0mXwd9Mpu2KYZ7Zkts1t0BdA7ru5Use5paiNc31i7DFh6mS/8ENO0W3BBbHy0N
wDW/BDa6zzociNCT+rnS9Ec8ofc2jEzoqNrJYKQcV3o5Hl2IndxSIJjaKj1pNuxqCo65QKPW1FQr
B19zlJ44Kdf+9ioARhEANMBgq/zmXLpyvp+b9t3DUhiRWi3Orc9unJ30Z7/uLvANm4dJudneMaHh
6z6v7lqB9dQwJoP2f8k5kTwTQHlzJ4FUBJtR7x59V3t2aGUbKSWKAOL8yD1/5ghKUnf2vK96UPRh
DpMhXLzOCCdL3eU+YH36A+hX9uZXpPVv0+h7YdJ7InYb/9kldBNmhrmlgkPtpJLF0a+tZyDdT1mm
eUga3ZXZzZWAbXtPUy3+0FZ9tRftSMCK9iJ3unH0vEdZzewbhiSJIUVf8AhWEXbcCnXUO7BB260F
jKFAAlr3MqfCXuQ95IDxCStSBM2o5dp2xRuGHXhdWvbQioq91igrGfpD98M2qms9GCz+aEih7opP
AznJqFvFR2stV0ME9kGANHvRjJHWk2V0MLimazQZgzxCeHogj0RtipnOeEgLuh26tfZCP+u+FfV0
Nitxl/MCO3ZKSzYWJ54N76tcD9EBoX42uTrJfH4dm8qNmnplnWM7QvjJPHsBxIAN5tlmn2Ttu0b7
x3EcgzHysvyhG5MH2CTHZZ6mUNRFAIBi5K1Dg1is4VWLjJ7iA4Niy4iEaBHqpupjcHLA4YERh0FR
fyJkvvd8yXLGyhLqnRevtdacK6dQ8MzMjZqal7bWviun8y96OmR3ut+tRyqTYF7kfM2yNbS4cpf0
zpq7rV4mNEGYO4ZC2usMbwqvnLYLao8nyF+SXVNpl8Jvtv6wklEdP8HgZXVc04Pn9TtWs41Om09I
C+i5HYcrueMqNEV3tlQSBw713CWzcV5ebHJAaj5OgfcMNMumwKS/dLrzZW2Ch2Cy9hONtIfe5zJp
vi831bTERTqAENZejLzTT0zbr5SlPHZG+1hPax6WKn8lZrWzGp475djnuWqBYgwmdI7gqJSM/U4Q
fu05knB64VW9zUbJGtWC5J/63SJljIZxqNRo8GIZmnvfuYGjXb9ZzyaEj7ibg0NeJ1ei2Wk0e7fc
L+Fk2NR0bC+f6qr2N3QKxtLgQEvTBadk4wcIttuzKwxIV54be5UniCAZDNVCgNo659UWOwrnU7Mk
a1Ysi7ulHqmfIpynwQuHxfEp0JOsgp2llTUhItzUoVYQk65COhTVPWy0tXykUZzXNPHhatg75Zzd
dYNWXgFVdz+Gdmbx0whhiJCAs3Vv4mlCycpBGx0Tid4Tpa1jfqDi0LANSnWv6dlyP1puOu4M6clP
IinEA40gehLpRg6iP8cFesE2mPCyNubEPbRWVcUjKGJ/wyPlU3A0UKgqJuO5pffCOE/O6D27Yswu
lA2lmym9dY8kz4G/Xon36G9SSnvT+d9Y70RUrG9Wrx4Wr7eAoJjF0aVdjnc9/cPVltDy+Cq5QNxh
gxUGGGc47Wbz1THrCVIN3+fAYaHI7hItfZY2DTcNv7eU1WPCwblS08VMgysicBOt/TJFdeA8yKxC
9ljb4s6UWplEaTIkb05WlA9ZIaigoWqjaPUoUYW/WTv7ret9LwYXsxwqBsSs7e1i84+UQxCcezei
1mXZ90t6VFZBmzuelIe26U/zNH8u8wEaUKdPz71nvja++AS0GhF07bKNhBOeJQOiCNjdfSEd6lzI
jofMqtSJqmu2/F72OSvx+4ZGr8/7mkWF8gnnU7X61VMt0i9mzZPLTYK7s+SPszWwJ141Uk4y45gH
qIABB/XA4PSZdpm1yeaeWHja7L1hPmhW95hP1gOFBXQdYZo+MWN/Iznf7tJ8lU+wUuv5PMmp+cYB
LX3rmt6/VKLstpJqhsdUmMi7VEzk66g5DBSWR1TKzZr6x2xx1QUvFJl4QL67dnJZ2AqDI1WRFWe9
SZ0nnvRvQy8vOdv6hyboC+DWQVvGRSO1l7YakV0TpjtP69irA+/HPux5wz6LmsNepVRx8bxpPXoq
+Kz0Rjv6hndJreKzzRdyaulIjzMvoA7Brbkj2L0NMUVi+kvVcqyfgLjGSzbWL4FCRXDzGhpBmvIn
uFCVgFP7Bzl20H8wsF2ECrJ3n2zxuwPU/hNZd4smNvtTZ+g+9Mq6eqAZgg05HIy7yqfljIVSDPRj
6mHRSQnwhDH2Uk+RFA485gVuQmYwyR/ke+ENd3wtjNGW/hvj7WrTO+K6dO3yTWRIUDw6W9AIHYKb
nZ2YkTRx34n6MDfjdPDbqr7BnmnHFs78Ysk1KaI+cL+YxmjGJFyniD2VsfVX+AcbU5Kdb9vgiojk
R/o0+UYEbqt8EpwkdtVavvu3mqFEw+4APSYNXa98EZlG/Yby4k6C+Qb7aMd5ZtFz3q5DsePnuu1T
2ut0Xdam29+N9DJhRbdm/cV2Et4CpshBawbFK3IIKI3F1WXEKN44mbnUd1i7UMq0dYqycbqsN7N6
5bjVYS6TZkPimNhAR4vIlhDCsAcJAp2iXoyexbzSDlBIb3VXrjiSWNIWGuHWdtsCNI5WP02fPIAG
dxhOz1pt1huC6tVrNebZazMUjgyNYYEBJAimmzTlbQMk4u8+yTfGARZtHVOa99/8ksDJA8Pyiq7V
fjDexU1O5mDUFfiyJ3YkPBupHUkzK7jhVooAb+D8lX2hXIVrbYWaZlQi3xtv9Alpa94VKmvTEDu2
ueH2sPeQJDSkaZ5fetmidCyCb0onToqWqOi0PA5+KpKjkdHLdJiTMWuQohFwjwYVifb3cVywKzJV
78kW1arpvxb8zOULGUAWfaMcrfQtMJtcnnU1uvmBe3BIY53ZwSeKRn6OHlyWtWng8aG3yhd6xNuA
gSMoXhQTY9KNXQfswDnwUnBbzjp4MZ/02nbf0jp1Lx0n+3Tv/ZwZ9F05FAf2oavNzqEZ9qRIhH8F
u5nMRzuYPWubjEO57NuxHj+3bmVkEflJ/gc5S1yt4SoZ5aN4eFpxBMK4EvFeJ6Dv0GelLY8kPar6
3upsecHGVdBgM+nWPptnN4h6J0s4SCEuIlr39aq/1V0N/KvW/fb7aGqD/bDOrk2xvYPbmHmYo+Pb
x4Evt/gSp26P9l7PkczAqcdMKOsg5BWlIenQWFgerTzBw1ggnUJ4Njecq3eG0q6rLZFd/e6N8vGd
ZS472IqPcimXLzSYhYR237WlQA0cHvpSbGfcp4i/guWEQOEezL9zxSZt3rglxolv+zVj+wr17LsP
XzsuvUW9QiTakNsT5In9lt0OIh1HK4SFeF044owkazZrgbJyO61nW7sVHmfKr3229HjlXI3ZUDoY
W47rSR2S3SyjtP/IA38/a8tXIx3d+9ad9bAM5Dad0+6Bf2I/oYuXz1YwOZ90ABZ74vhvpJR4R2fK
23dsq+MZ5zt1ARirjy2/a1iUns9XjB4ZD72FQzYs5yCodrY+tu51qbDLbooAnkwq8f7uBps66bAR
q+QRccEnnCdc5W+pvaQdqOp8to/dsNQWosJtpro1FrNY9ngBOblT59P7dEqNHABaz+IcwgFxmpBx
qmDXtv5qn/OuWG/dfL4TRFkv8ia2ls71Tk2uDVUIRb+pt9ww/rC15lnSdFMPmvOQTLPn7k1shl5s
a/gIkkYRAjPmVHdPi9Ct9sDXm6u9MdPWsUnkyO/tebQosbwzlNhj2UiXbduNJoSaNZXp81itlXWG
BsxS4M4a/yVcyLgJsHpAjkIAoGenkpx7O0jGrWyCIdtmji2oQyPtgbe+L1vrXBs0HT2V1tLTHzg6
Q7WnnUste792SkGH689lYvaLqf46u5AML/Zg4TgtO2Y38OommHShJVIq0QK31rW7wBVmvucnJygV
fVadjNEHi2v13UNqUzcVml65Hh1qbd/BHg8P3MNq3Pa0pWmxhRth+TQFVBJavRQ52ZNs2Nca5z2a
F0VyKXXR7zGLLbfBzqduHAw4XQKKXr8wokzZYN6rtMkPDNx+BJ76zCuT0xQ77VNHWuWBdXs85bZ7
oiWp2tNj5u7wJNzsHQuijeWM1DS2Ks5URg+o1tuR0QXsfRp7OWSDRpTxNmFfJcMr2JqT9TH5hbZl
MJ58SehbMW76WfalHvJs2Q4LziOO831f7NGa2UTO/biem15A+nHBo+0dCMinyrNQfLLKDe5rucq9
mfsDpyt6vzhvNEmctDRDbriX2aLXQzM832Yn2yngJSz7Mri1ufgQCijmjKfeOdPVVL7J1FivFAuZ
13nIl3y3+CUt3ppKD0rXn0j0Yexx9HyLB8NFsak8TLDVkERrFwxbLZ3MY84S0R0lJ68dTuzvVUqA
ogyS7snsTY4vKG82f8mKhVy2/deAL+0pY0bylZatZUPOY9iMjd1EledURqi3Gtd0zWFVNCs6lup1
e68GKz82RiIvHkfSi8d9FwWm9dlulEnxiTuZbxVyAdMxbzQ3jDHWl5Jp6qeMaMi1NLwv1oKCsxi1
H9N+lVyTZBIyrtrkbNTSRykqrVe/76FytKP/UAYTkbkVyZo2pqpk+jiU86EPxmrnu2XwtmB13Yl5
ac8GYMt70rhAklAhOWE7ZNOy20LXZZ8MPbFOnpjeerhuMVa+g5cn8rzKzt3wshjvg9GzjtiHBBOk
Xnzz8jJPNkZnrjGwgpsOSkC93TIttGKc9wltDZ5lv01alk6RFjSdEQ9lzc1VLu76rfPKAsp4opkc
7Yv8EjCY+5LZ6/hlqXzeEJZ+1fhJd5ah3IfJYvLDtqJRR9AYWrChxam8X9iAbAetmT/oIRqujcqG
C20Jx8Lw0IYMGln3iAaM4ZzeQgwi8m5nUdkq6zXrlB9CQehii8q7ewri9H3vMecPfcyTKgINUe7q
Qq9iFyNOypqjsq8wHP2tlrU6LdnMrRmxCsGS6k8YtYREC87MEU+ZeVJ06e0o/zSRQohdRItwdG1T
CNtm/J8FT1M/WZsVs+SOWWPAvI5qjV0GwzKHpUMTXLo0aqtsCGqpNvdv3lpY90U5f5/0JiA42KkD
JxVaY9pkzDdWremHpm7loXMRzJwycE4GcVNmwYRI7W7JtfDWJXqV9GK8ikGYAc2J3XpnBrrz2KQL
+w2a6WKlGv8efYaGjjbZz47aczzLt4M+laHQ5SN2D+15dZvx2jP0Yr+aQ7nMBc6HQIehX+XW58Eg
hR3qiWMdUoebMJSy9R6TnOG+3xbVIehnGu+KKdlPhYcAlwcbEGPtkQf1UEIofMUoh2idIi3qhdtf
NTsZNhmbeQ6sQ1E+QYE2vizU993TkjzzRjYzZBrXpD06+FS6N/nUqOtiNzlGTqkhtgGcdlkUlEHN
iW0w92WuKEkFM3dRYqrYXFQJt34WfKcxefioy4ZUVrNEfTdN32Z6RO671u5o/Z0wl3rDxOcwsmOO
LXHSY/jxF5MoMUbf4+oRuq6Mmd4PZ0t2YU9N4XyAZ60QQ52jaS5dZHm5iGChvtJFXsR4RF7qunx3
RhwkrVZznhU26FL93DpBZ7NJwAqYmBo7oc4tCzw/9bjV6tuuRtOqDWRXESGbyDPIVXQmJbNHlO7m
JPXqcWa/PPt17oJw5PygTUwbLRy1x5Z2aJSklYMwDNI1O9HTlG+DeU5PWDhGvghWwmAJeO3WSFTV
rJ4Und6bkqUznpfUiKplwCWlB3E62c/UAJEtXvyt4xvphnlfzI7LeBmNco+SXhzrYP0qBgMqL9eG
fi7eQrm15JDBrfUFYvlihCJfcAPWg6IFN5d+dtRI+X5O6qRGj/TWnH9BC/bGnsG0bXzSt5uJRBQp
eqfRTpXGYbmdF+1ZDmI8mtOynlJeymGfTeU+QCxDY5fDw9D56EVeRbrErbOTX3pNlOHBvPcrgUSO
qrzavr5DMuTowTkranwLU18w61HR1eKZHjucSKyncVPVzrbl3be1lVnEILk8Okz66S4FdUJnRI3i
R44pMgYvOI0Qm+nhTZ1HeuLXs1qn7sVJOJrWCJFfNFc7rKt2bNcJnsdctO0ZkTrSx/5rPjn1ZZqc
4ET4JT+SHzX2Xa8NL4lvG6e+0/1zm3bdB9qwfsq1LgU6SydrAosPK3KhP4Ay0pKYpYyhAlMwZjqU
bMPGq/dixR8IDoCdYgsZVkqrjNeqCbamqTkjYwlnvNAToN37OVOJlOP8s9CEfwErzaLOy2dvpkoq
4oNV+6ib4ptvDc15oEy83YJMbvceTc5xboPIG+U6vgUjA/wKv3TIkY6VuTZPruTAdQfiRz6mS8bg
V9VpZ0Rkh4OjNqMk3jaKDHjaOU4oJdwkuid3KCHG0VsqLcwS/oKmx1tVANJstmU1DEdKiAIR9gR2
jy3gz9sMu/26stLIPU91QP6lJAFbwDzfZN4wwCOetHa/SoM1IK/GeMWJtq+9lXbQRvK0UfHZf056
NpYoGuS+N7MOnT9EmNNPErjCMUUpoVZu6rwXkqj6j8xfg/3YsxOb18zWX4TjDtfFtrWXJp/Mu77x
+qMa1eei8+s7ycHqahVOf6wTt33U6rWmZyitrYNLGL5HJTdVHS3MvjaA3DnK63K9Q7mvYofjoB7O
qPTtoaJ2ow5hfBvI02k/2wCkU7Av7qhPUUsi/X21mmyKQSknLxmI3B9WmQSMTDTeBWTdaIGkbQ2z
UzAX3PJ5qwehaPPi2aR5wg4xvFFonbcdVS6uMZzGYSh3Nwx4jcigsHdxWlxw83rGdhiVh4Cg8Gi6
CMjlOrUXjRS2/1wvrH7uiukNYcTyH7qfOSVbGb3xycYywZapIHnlN00ScQ53rb1JJivURQ24QWYt
Ew1bzk4LqVIYa2TYU/odaPnM2BPCtKBL4WhajfFmDUt3HAPF+uBYNLYmljoL8t1Ubc3NXbtoyWdg
vm+ZRLpxHEbb0BpPyZLn57L05D000HLrCW2hHtG9nY3t9sP2l8OoiyTsguKu9abXnJscjVDmlAe0
2YznyPHRdWjS3CRC0HGDoap5ICvZpDH+MlY99th7A6RASEktnpfJKrooNZN2Z6SwjUJ3rVv+JlcD
XaP5dji73jviXL7tu2Y3OM4C/bkZ7qpiptq3KnWmU6QPcFu7/8XcmTXHqazb9hexgz7hFahSlRpb
VmNJfiHc0jdJm/Dr72CtHTesko8qHOflvO0Iay8KSLL5vjnHDHQshBRVHH+fLl11NDkqhJbyvmNP
RsOATvKiksbwlMOGO/pNnPRROcjuMJqm5ANC58ARVwsWqZJbnjcSIaR2V4XK1QaJaKb9isdmX6QL
teGVl6SlsHNXmhTala+v1cPUcOKM3Gr2DP6xBhBtrLee31oU3ZdEWy+ZV2nBCprDbJ6octH+tOn1
BBWDz9uR7Jof+6RmZ86/6bueSZr+cCXhp4woUDiGJIfJtYhkdfR52iXoRvYU9TQM67N9N9NFJFhX
0f4RNvoq5XyZAB9oLP7b6DMdceBcNTyvdTYfDKst2Th4Naj3XmufrdGhVdk2tnjuHA0ZoADsfzPE
Tg6eV/E72O+RicrQr6G1TxEW3VueNpNz3+S8Q6hLR1JTq7N6yjdqSkQ4rg4h0PI48Xonyu4GrxZR
wM1/lfKr1y3ES5MGlwfU3dHsQMkJmLO2s+Yg4uMye8NXevGCPu/Qd3hffM6+hzkmWSGQqka7ymyo
bn0ajuzGclUXwTpYoxkRZJlqP6sB+i/ZN001/yv5/ytH3//GrPfKA/g/WQP/Lzr6kOK+4+jrfv78
/vOVoY+//9fQZ/r/QdiONA+CFLYM20OB/6+hz/D/A1DLtnTTMXXBnzAq/mvos43/CGpXHuprtlsO
DfH/b+iz7P+g/nX4JxfuJf4L828MfcYmGf5N57tZyQCm4jsAusUlxcnIBPhNg2HjfMZEwtH+cteP
vi7Tg6bYENFbHT/ghZ4+tYmlXQzjmFFSb5zDbw/r9t+r/e7t265x+hswwoKFNAwsHqeuQsDYs1V1
ktr0aBuHZtUlOQVad9WycTtjRDixO/xzuzQjsDEaNo/VPVVQV2ikJt3X0A20IhpMydIGQoNNwfu3
ZL95roDLSL302Voa2JGskwuBUPdmT+eeGhU7u3Ft1MGzPZh3mNncDzMMes4DscwtYB1ULEIddap2
lPRsvrOE5TfgiR189WQ6RZbbtTL0oKg+FAupl4cZt71B1sZgrUHSGGlPptOEGMkVkD524NJZQ5bZ
yjI0MG77wprmIJQWdbZTpWH1u0QO8w+B422H3y5BBJEXdKJST9C9NxflLIRvjWiCjMRtr7Co2+u+
06qcRXxOQcF0OiTVS0HFMD3jinjzdgDmYt/2BMhcbHGn1m1lmWUsND0Jyef77rJ+7eNJKy7ffzXG
6XDjO9x8dx6GWTwYQM8Yjr/ZQqQcZ3L84GkI6r8HjdLq1RLTcV8YPY8w57qdodGYDzzSqw5+Yhgf
Z69KwqxDiV4YwxhVFlHgwOeNgA4D+6r3f9+JC8ikCKXrm7+Tfgm6fP/EfNGZxVDSRExCIGAekDO3
0IGl6NNeyg5iS5lrD+9f0DzR+m9XZIYycKGwOhE1fOLOUZVyMitetMBspuzRqAovD9H5VocEs+n3
pLBb9NYc0p6EmbbAM/R0/Y4qROU7Bd/nwSYept0ZxjK9gJ9cLWhLesziTyIvipIO2XeYl+3y1YtX
M71oTQiwm8gcaaHetkTNvH83f3h8tovtXyCRx29kbqag397uuNY5Ub8IElK9eiRhbSDvEK0kC/AN
xZEf71/s7VAyfBu7ocFcjPjGP3GlEb2M/scSmBkKsjlj8pwvKp7Bx1qLrev3L2W/BkyK7S0Bkbax
aFnMLKZzcmNwRArNHanm1VOmNzuADn62n/jWdyR5a8tho8mOQewbfR6wxU/Qt3T+rUoWGGfoLw2H
uHNIr3vlarl3NDAmPva+EkjQ0BaFTiEtM9AH2j+RbpfoyOFKlh+GOkX6jGhBG0Ibtj/blmyabjmA
dGxpLYQCO0r+g0a4eK8v7GkmqQXw7szbwXZj/yP/SJNjXZxvyvFKioiD1l7S+2fbTM2GOWtwGwI6
pJ827S4rHIrjE5rv/25bXnEIfl9hTuic/z68bT3dfBPMys6JNxSmFoxel12xnTaxDA1zsx95pqIm
4HEEeUQ83j0n1OvohvcDlfXJoNZdIOD4SqNt/YQpw9lCxqzuW9f48XNf1e6tK3P3VrhQQIh1mAtz
vxFXfhAxoUDRSa/4+v4IOCE1/nsTzI54cvCNCWGfrNVD2RUT50TWlLrJq72z1NOVpcUNQaNIy3Ve
FcVQ1/Quho3A3dvGJiHWUDS7Mg7Xqc7pGCeTe0mTdHy03NaKODrRr61AoaRnPsPTqXwbrb//1pNZ
LPY6w3a3STanOxMZOQp3pxf57swjOV1m+SrYDG0cc1uH9OSdvNe+W6YpRS0eDlW6AASwKEun7fLB
dtLksUlG2B4j0zXLIb6CkIRzlUWm7oy37/+O7Tv/fQfzz8/Y+CrC4KcAwH096bSZcpNYbiqill4r
6VrzXbd2ybFVs7iunGoOza7WI3hDlqD+5HZnrv920mMn6FlMDfCfHfj8r6+PuN7RRpttjZauI7Tb
XF47pGUH9lIXdaDXhntmpf7TBV2bzaxwMU75p7ZRtUL3sfQ+CU14w9QrG/cwuLILGkWbQg2iOrNG
vR1OsIRZEeFhwKp/Y/8dGDrpuAwEWZcS6aYxEdhA6eavBy1XwT7iOO4G7D/dDJcKkic1UNaOzrcP
/Yx/C9mDOLPd/eO9QFRAVsFGgVbH65c1e7WgnsS9+L5cQhihiJ51LvX+kPzTVQRgLMFXwWHaO1ku
qph5esIzEBZSWyNbIjd0hqQ88wH+8SoeQQtsqB2YAidTkpNUOLZnpiQ6S+UUOINVHuZhVHfv38z2
/bz+viw+c+YuIBwMAfNkndVNlTkuyqYQAQF9ZIxl+5Y/vSjywkVW0QFazhH0YMm3ztzgqc+fLxuL
O5+1gyEWPoR3cmm+YEt2MRMZyU3WTkcL9jBIbdyXKXGTDTx6dKjDGq7DWO9Hm0Bz/wGKbxzGcdac
+ei2h3nyFKyteuBux0joMCeTnaNMurOow7eHjYBekjS3WHZ78O1FnWEpgIU5vZaNd5dPnNaBZbzB
G2A67xRFm5hC2Op/5mv3KX7n6ABCThI2RX7KL2Kfzbp+iX4+Qxdc5vF1ZTWxxblhTD/nsZkZxz6r
ih459FiBhASmoFHaSYsyArmKKyVPkbRt1KWEETotE6wNo6D13o+k/v0j6Ru2HAwnubA9GhRnvvY/
3CKbNmAjOhVzdr/m6+9Q0c2el9j0g4T6775OLCPUkmE8rJZbnfkY306X7BzYu2FphREOZvn1pTg0
lEgvhzjQqlb/iYNquKaci7DN9H8R3jP8W6X5H7c7b+8MgPZGbuEIscHoTzb0vkO+1DpzuWWhE5pr
LVgR2rBGoPWGLs48RmP78a+HJTeFRdUD9g593TtZfAj/iNFCEOpempuWWBf15YDG7xI6dLzHWqTv
Z7Tu6IE9827s/e4ItUaPCgOyy9/OEi6hBwI6kW1Z5huStTV5yGMkY1ZMS/tEKkaPJatDHCQ7iVxw
tOL1WJa6szMQmJ3Znr995Nt0DiOcKZ2j6z+799+OHQjbaE6OPHICVOwQaQ723ayTYaohS3r/Nk/n
3O17tCFEOZRtOa6dojDGuErJEqboWuXjd7CWWhQLM/nLIWRzL0CmeK+optFznUx7hnBbQ46TDHNB
Lz4h/hETfqpdU4ttzlzqnyPZ7wOIt0WDiavAPofaf1odzQt05VWjY+1fq4mitPDjiwVhnRZMi1Jz
4IK1tg4r3c31iKLZj3mVtUb636QMJ0pyzyf2tZJeGerFFtfZdriNaInQNEohDopPtOTJp6yRhlNm
rzX6T0R5oC/qiKG8zegYlrAXTO3pb98TtwU8webb10FwbUPmtyGR2zZdn1VrQzyZw0FpCBuaySjP
jIY3Rxuenu1zcncxFG4JBCeXWVIqOWOJi9GpJ/miSmThAcUnLd/7oLdf2mnNJIK7abwfSBVgFp80
ZgLehvEs8JJlUYJj4d50MYsFmPMTpuvcx7YF2NSh6wQNY45WEO+IcxtzAOVcJ8OWuJnH5zaVb4qR
3AoBbYQMUCk3WEVObsWfs4E8+LwLhzJ/MMhO+NrPKEntJROXdm+z3irHvFP0jx7iFPuqa7bWGWjI
24+Lz4vPiutbnLL+mex+e2ljVUK6j4njnEnc29MLoLKRrcmZ9eAPV2Hvt21kiGkREHReDw1sIriw
0J6HBqLzzX7hIGCdzgWvvJmZKaUKQmDYAlrszVB8vL5MsU7s0w3VocLt5ycpKv/XmInykMnYewBy
WEQdkGy1I1w5/UYoC4lhuikkSAwwumfG6SmNhfyIbe1jjRCUu4nIODkjwSj1IYc4KrTMuyIOIHwF
UxKydVzOXen0UAhWkWmYeYQdPBWtDaH3+4fXLtCYEo0oS+E3zni92s5KKxXkEg78LsW8MKcTLfNO
2PWya83RhQYxVsK81cfEfPjLSYB9BWko7MAhPbqM6de/Rbe6qs0zBGLDEGfXmMIH9Dn9tH//Km8n
AS7AmiCgRkKjIoLq9WUW9q2NgFIYeoWJBxX6/p6SW/fD2fyplN38G2CbsO47nIAxTfwbELTw1VB/
20VAoUDb47xLokJBrVv0QXjhGmvrVVr76WVJas1Frzzn3iYXFd5e6Z75HLZx+GoB2H49ivUtOYfq
p3uyX8kas/dqXaJiIKyeUnWqB1YMc7h34C68/6TeDkNqaJRXOUuwZdGhA71+UooozXgRm71vjlED
xTTd6zDpZ98P0G+Pv3rkfEAxkMS3UaZnJhSA1KBqxubOC5WlZ58dNOkW67w2ntlDsJM/fRB4wll1
XchAbBL5ZF//uLEajSFJAM6gPyH83MRCQ73PL/EpqBJu+Y79PuICLLpdYDPJv+RDvQV+FkJ7qbJF
fxzGxkSH6Ob3FQbLnfLr8rEcoXFHlW5nX1uIqEtAPZTWrtUtBvmgKftwNsE4BJWNBgxRlpbcNn2x
xSlXmtuE0rZy7xJ0r3Nj8kzRSRrar8rqSgmcxxnLne/F8Wf4tqrA2FaLY28M/nc2vEizqwmKOpTx
1faCpGoskIl+KmADsMWhX0F24Tf2594l1C1jCZYtKTgAMa79zEw53685ZMmdrSerGczSabA2k136
TAc8Wfe1SOsv0unniTKykWKd0Uvq1BgtxLQ35OJ8l8IvIWkghhgj6FOdu68RR1HDb/wSrV7jKZ0R
Vg3ztZr0Mjt61eJ8cdIZqAHxyvVnm94DaqPE1SH4J2Uhg8ncPppFTj3m7ViNWoDkbEoI39jCV9WE
iiisTM73UUyx+LGva0SoJES3d6PVdI9oJ6GZrPTXuoDjI1sBnBLY0emYf7aY/9sIRkDxs8WK+cXD
A3/dxIRph4lOwA39+LX+riu33pkoSpajDVUAefXYuH3U5bK78q3aJ4q0gT4uB42gXLKDMPjkWmnC
FEw089g7Jt2Loi5R7Zh96WX7YSKfPpD2LL5h0lWfkLj6nxwQvTNkAEBUlHURy9WWvvBk8x77iDV0
5dfKQdQbQKBcb+oCedfFNOrDBwpA9XNqrdYXt24sPqqlM7BqjPTc9ohuTc7nroZzHy8/GbjKXjjR
qRWrGCc9tiAXTVf5KlLKdMkS92OcsSTsVh/8ShJuutYW67+OKbb7MI5WtUQloh/yX7H1kMoGTgOc
giclkp645451d/WNndlImBSN5Rd1VPWj+NmsjjbBDDBx+RGzuGF83NF1w5hccuNjSaanYKXowRZM
Xu26eFW24A5HdsUQLlT2I1nk2OYwyCA/Mb0YfwV8XmI/TW4ZFbTfbc8QngWYk0EHw6OvpIcu2VxE
dt33V1rj2xKlH7qUvari4aFFKkjjpcrT56ZrBxHO6zp9qeKyAwUjlEz3EM3jmznmxHONGjF9nMwh
7T6Pk75ooWO1c77zCxswkKyKBNhR6tXjDlcl8ltSZ3w3TElqXkL4Hn53RZm6fcwyekCkApgYIKvV
bD8Rk8yhm13W8pNMNnG15QeXF2hFpgcUvV1PyC77Z35OVb8Mk5Hi1FCiv04wX6BYITXnaGSOeCkJ
83tWrQe5YttF6XQh8JkHrjE4CCxXv3gYdaI7rorFJei6HVDmTXPrpxdlwW4yzHJbjcFi2zieBjRQ
fWSoUb00TroAuGin5TZTto5iUnSjfdm2palfAqCe80tZxHy9pTlhNVeeBRVlKuq7jNfTHOdWUy4g
/Nq3rpDmiyb0dA/0Q9zZphHJfvAvyBuZVuIjyhblO0kiGK6kNXURHYDmZikJvA7VnPsLp+cRSWKW
x5izjMQQe9yQM/n03pL+UIlc0YgDW99rrhSXLgEU16ZFnS9ctLj9xoFlYzhTUb0tk6n1I7o1bHQL
rzK/JynQzNCCtuSh7qa/zjy6zbZ5Df0Jra0VSoI3vV2SAOCiYVnn8X70RNoe9RRgIXyqqWoPul5l
j8Ng2mlEVjDtGRFbhRUyn89FQD62RDbqq5XWMKI4+A8pJ7LIHqBY7gmkxF0Wm9hhAVeOPTYYhOAh
wlYLjkOF5uygZKHLnbSc+k6scvlZou8p92IYrGd7WFIZouZmJZn7zM/DXpkIn/EvoUxquhUpOpwA
nQlS1CNy5WwCeNSTiXpbe136bRSlN187PqvfYYDSBdlumGnPZD7nQRgpCP2ifNQRquqTh+YSLuKv
tXHne7TinA7NxEn8QLl0l4xljRLNu5jyUaJtzZ19Ko2bJuOJLvF0JVD5AHnQ+U6znSaSb1orvhEH
egGhLN3lsYoqPncYBWrX2lDGivGhzsStGuoHb2LM0FvEk/Ixk+0LERFHjn27uSh+6lm+Z8d7dFCU
Uh/52Djuh9gFN4L7OPIM1MmMZbzTY+Aq/2LjSaE7fQKBH9ptf7UYcX7f5NmHGQAN/r5vucCL0TU3
q/HSjCAFKhB/3w0OXpUhjjb/Bc5se2Q+OwIZ9iyzYi84woJf7gyeKua41eKsRhioq4Kkjq0vCXZO
HEUUnNtY/ziiQSfAx0jHuxjLGiAVx1cHWgRXFED5W5xFQneMBB+tXt0msVCRLuVFJvqHcar2aBEj
A77yTTyXTLsAZQAif7JVeRw0e+UOq3uEkk9sPB5wXFMWHNL5i45A8qAv4qJZ1i9u6uxk798kpnPF
+7+zzOrRQa/pZMAnisG889rk0wZAcApASzeWU3XRyJEtqFjwrhhlEHDmX4VMLgWnmLjyEZ4lw6PR
Jjd2auIJVvN6Ya3psVeWFxKHfQ8E4WKeNPTI4D463XqM+/yr0dUhfiTInlN7AUhsH9MbgllR7+my
PCvNvDWwI+UpTRW90e/NjAAKP65DTsWUnbVIcJuYHFfzYmjSewvPV5p7FooyxFlVuu6kVib8jFu3
cp4nY37SJLYPkGta/j0fyh99PFeB6mu+cnWd5MXOn1M2R9VHcDdjWGrGMU8M64uX8eLVAulPmxVW
R0B68XI1r5A7YNjNpv6jYQDtZLn+yKwvKNYvZmf5OCfOU8n3FIxuFq2ufkhGR97NEP8mClIu9tXY
nOGloINEzb3A3OBQf+FI1KBWgneuHboXU+ubqMmK2zLrDuQ1knqT6GSbjt/48D9iJisxmWIjHgVT
nGzU3dhBs42t4Tt5QtMIJjEvcElWHTsmtaH/m/pmHlr9ukMvvWdh9p5Sho591GfnxhL2wVv6A7Q9
6+C1W2QyDWLhXcNaaYKhQfRbWtoHYpfwbG8u1iZTh5jtzEXaFz9qSD/hWnU/c7N6QLUILAW0Sd9/
nSZXa4O+xUlynPExxTQobNzvdYPXpqgc9Zm0L+2LicjjR2WWsC9MQywwI9iDJOjWSfCETYA93vda
E1wQR2Y2lOyziAsj7v1OAdPzj/2QggHW9QVeTdqbCMRdSPZZQLJAZqFYHNbnnKw4PErpktURlmS/
D7t0Kj4IT7rGbpFUpEprW1vAOjVABdjEG4E0ldBIlWrmKfS7Rr8YCHuk0dBqRmT3RvYxJmbXxscJ
XYo2uqW5vAaXddpZfJSqeZ6yVmJntfGv9au986oJBwl6mASuUpOx9dFjECcMIkui9fEMAkGR14vd
pIaOy8tmyXaCxhv/gcEbv3KAqD9JM1V35DiR0VEkmOWDoUYozLmtQEuLn6HxI0ko2I8UI/sXNI8x
o9dq5CdBXriKZFmAr+nId2MC2zzxc2vBZpyo7VwONUgdxs9al1G75AXEh3ToEGuLFTpNA1NAhn2J
2Bw0koQlrVhesK0AomQlTDfQQL9biwzXARk5Gk4C6U5oeObRyULDVmxEHGV039veVvxJ5bl3viMh
Y6BTgALYsaCoAP08qDOxqZH3KfRzckWQEf1aYtuqeE7d5ASJLCcbPQ70tciaLezxmsB1Hc5mUcFT
onA1XUmxoutajMm6s0q0Gh8kUyxwDHZpYkc/KbmCOJMZkaXPABknbXR+5TXJTWEjx+QJAygWekeU
6TfD1wyAM8XQfdYGY7rGV06WGgKmhb5hPEpue+31AUltn98Ir2Jxd/NhszMkYk1DcG4rwGTQBDJs
hQR7t/ptfwu0zpdAM431scxRNkV0KuPP1ALrb46WmSYGO2LIzTj1+Z+j3n60KWzfFItlVMdqWis2
ZpQAnDCTW0curTH8wT5E0H7ZSEwhkTcm/sgQJauLuqOlA3wRg3eg+IOVDw4oJCm8b1eaLJsnUbTT
BwoC3PyiDTxlGojaVqSdsSr1je5BWcS7gNqNpI7PTlMLdhpFbH5h+jb9MDZW1nZvnNjAJatXgW8s
dCBcMm45lVVT9pyo2kLnm2diCr3KRROnTGv8ptsJ2TFdbvFp2wCygAdUn+cCyB3U9a0ti1LGQT4R
8z3Cm6i959xHZhOsiwd2tazb+dhbBuhr9AnVVYZ/XMcvYLtG5ORx9glk/OhHc0xMzC5zx/xj7M4Q
0tZ8QQQP2WX60FkVPM25q+dvnDQyxCjWOgz7diqaG0PIVAZYv9JvLf+HZxfoaMUq7JkykiRHjGFb
NR67iF5roA4m/nBrxGX9dfVxLwbTqJlfGzdublAqjEboTxpwFY2t93eNrTOZl9XK2UBUhndR9XZe
cmLyqBF2Y9aOUZyb6YZh4DC2H9bRAI5o6yWhUw1RFAFwKww/7To5ziFp0SHe0n/s2gg/9vidsog+
RHCQ/HvcvvUt/9nppTQaTvYFYqL71GejC5FrxHMGn2j4Zcg6hveS9y8DVpRkBzWhg31EDYFjEG5U
mGicR6Fwz0N66DAhlvtEX5J21xEkWQRuDNgl8P2MCsiy9AuWyszWFF79FRgV8SvZE1F05VOMR4JZ
A/A6TJO26OhEudXHTitBWg6kZWHrgyMusZ0ALIY5tHZLYA3VfJ11WlrspoVWbEiaiixCK1F8L/i3
46OXcKzhMNHCmaG7rv+YBX7PaAIs9tS0dgPOyC+FjmNjTC9XmA2wELR58CKRMwDIrVQKzphZuRcV
BIy8ryindFOeIrDC/KRzTqX14ng3pT6CIuQwO37P1ARgsKZRXgYMwf6q1zUnD8oRKyUom8VrgQ6a
//x10d3Vc80hAGl8zN62UONn9rRavzPseIN8YZdnWcHGAXurTh4wcvePDYGYLGFJRdA6pQvGhMwH
lm5fUf6IyK8Xwz51XYIvZkP5R8ZcoUArAO4IurlY+qBxnNS4cBpP3xgMrJKqF4BYcxdDeTSvfnIL
8W8jCMNVp7kzFAs0tMnhNNL7DdTrlZDCK/QKFnDFiuNI1KaTuNHtXEvQF0rxImtg5QHaTv3rwnxm
7qe2019Gt1t/msvUfouT2O6Pq5LiZpjdVATWnMSfljTDCV0u3XCvsZeQYdlnDDF8S20Z5bZIJCTD
fCt4WXr+0yhHg8GQymyJZkKmNDhjzvgNl3OGrAu2B9gBJf0s6hPYEOwoxuHCKqdOD+d+hfzvuSNA
XnesWkqtmhsDQovr/BMFAVvHxdKLLkLjb3QXeGTXqMCd+nHAMgLJW4/Z3qTJZGk7kmdKh3HF+hU1
Y5LcOl3LYHB7qpEgCTJwqZBLRxPXwLpioOmM8hl6nfPD0FlkWJ9Gk12z1XLO0SjoK3PN1gt7dZsv
OX5JaycUcdhLqa0SsBR0E+r17o2liuEDVEPGVMGu2KXm2M1fvbmQN7iVqDbhbPqnj49d4S81MSwx
vu46W2nWpnK/6d1/L9mb5Ik2cZ4Vod/X+RUgE3XD8fiMqOFN14WLIOUwEIVyDdo8ry9iTD594Jrz
KYfPbDd5lGY228+ZWzHe9jNdpMsIv4mvdjxaESdVXPz744Bqgj2Kr5yazxjuUyuSxQqrQivrACcx
MWNov4cuBEur/xBxTz0FFx6kFosKSBo6SaKWHfAA74kw7xrnTtz17LMrwSkcV22sMVEtxpbEanMq
jbsy/Q43qXLoOtc2jCYPnPTRUoiDcITK4sVKS5xIdlYs6gZjNycjNpkwKLGtdioU8eBxDR/gfTQW
rZahGlLDTTqIzaxazOLeGFe6fnSEXWiVxNzoVzzsbUa0mI6gFOjsSnHAJJ/H0Td/rXPMGS5P7ac+
kziD4jHvf/X12oMD8fPxQEdGqaguUMSHFZian2j+gbn5lqdkBGGi8J8gDjQ00s3BEaGvA+SKVD3C
0oQ5lL0MZi1fWG6H24LlcImEY5dP6ThwDoBa1Vahzx4Ty2ZPR/F6tRb2kWDakbkaJfUrAoKdwYfK
YJfPHbBvRC6dg+NMX5njDzMHGsibHJC1MFun4di3nv/DFl1zlyx0TXetUa8v9Eh19BTDWht7fZnZ
gpuilzGK+omOKuGBiC88iq7Bgnj/STfs+dG0m0mj9ghbPZCTi21XUEqfgpkmVRJ0SvPqoATDwevA
ZvrBLmE37pZ6VbhvmQ7ycBrT+r5gA8ZGk13xNXeX/8raiY0nhp8JOgvonF9FWY33iyqWm4Es7Ic8
sVYD+JWHC3gCG1a0HQW8LrY54g94kTtcT6L8hqd1JbXImc70v4xtsL/u7ZBn4TvMkXwPfNwn0pem
mHPM5ZijNYUPi1xWJ37yUIzEO+p1K9aIwjJA7dqu6m+NdczADzl0eSGoaOiERKE0FoN2kh/MlbJZ
0KEq/2gunvsw9XmvsQmo1jGgEJl8Xifdnc9Iruxt4nn181HObXJ8fN8YOUhYez1npEOTZTz8IayE
4uyRAKjiaYuiu4etol7E3E8fO0/1d63I1AdOouqxVa41X3St39IQQaeS4SRAQLZRc+ZDP3ltezGV
rf5LTmt3E69x6WJzXfVk3+UELcTdNHO6L80M4KzmOEXomkX8bIN+IX435QQAiZyaWpiByXqiXpFk
ARvNsqeJpdTNWnS2F2ZqIY6G3kj5AhpGDUdQIgqXZi2nb7CS1++gALMNQ29TAMK3Xz+WCSVyliG2
iu833P4w6dLRRwuMPgFZ/qmdgcNLrRnLAABX8+XPvi79b2lrDGfe09tWN9sOdPH4pUiztyxhvn5P
lSFngxHThAk8pHFvYC4HJ+2Nv4hkbEoiTX2aAtvhwN+vy8I86VFLBI2Dg/Oqnbf21/u3/cZlgu5j
u18PORKKAt7t6x9kkuzbUfJvwy5P2psFsR3ngd5+IhEaSnZagjXKfeujVdNWpPdc7+D8P5ijol5M
leRS2r4TEXFByc8GY/D+j3vbb91+Gz8Lu42LgeFkgVJ149UVZZFwcTJo7XWX7p0mvqu9XO3ev5Kx
fR+vvh8ew9bKRLqLFAY15evHgNItN7sYapav5qGE1dSJX35jc34lfTD0QYpEznbMb3J32LsMpHAY
i+RlJZsHLAQ9fhCtg37dJxaQGFXUl9Bd6HvkFJ+bzowfz/zcP8xWJEixF0HLxVg9VUwohEYlawRc
PjsFH5dL9C4CsozqevM4Zmm3Zx3NoH10NB/48TuOlOMlaalPPjktUcEh9o5WRUKBy9JvgEKboAYr
m/xs+GhBqQx5ZuC/6RjzfHECIFHVkTESsPX6+RJ/YczDjH2rXeF2kvWZhInf8GZNl/hCPTv3Pk/F
fgxrlPYIKzbZt0WL4PX1RqibY0FGUujihYZbItmrwrLezZXTHRHbOXs5rvrdLEhqoXjeRJaYYIn2
S/WXkvfthyA5Rn6NwoNMlJMxrBtLpQTdq9AxxuGnlvcxrrW53rtU3Y8VyaJnVGrbgzwZyIjC0fZR
/uXu/1kofhMGqVh3UqhBWHjHrv7o2n39XLmTuJ7tIj+zT/3TpZBU84HawualnsghiKSl0jjTqtKT
BJA+wiwosTH7QvATvr9/f8i/nZ8pcDk8SNfDW8RLff1CbYeMCaicLf42XJBeV9lRWjEhvH+VP9wS
c6FBG4SHx71ty+xvT08jnZxqYNqGhlgdaItK+5DVRs2ed3Q/v3+pt1+EwyLgb6oqXLK4ZV5fSk5x
ZyweTAKiOaZD2hXgMY2qPUo4AGFhtXn099fbZjY8pXh131wvj5u4HSmqhGO8OBege8YNuNztdL/y
PmYrdrozs/fbOcpB1MWOhGUF0cypsn8ajFkYPStqiUuBY7UZ3+emJ29EZ4iLoi+oVI/JcL8Y3kor
oi7KMzKVPzxgVCY+MhdapZC4ToZnG9etzXGgAq5ROx+smdCI2pTdZWKBDUgs9rjvP+A3EnyYl+y8
BHY+FhIM/icXnJNGTz34faERaXfrwXkmyeQiPqy/yssZNOI5t/4ftqxcj3vDRug5SDdPPokmr6fR
HEHwRF+Odz/vjseLYBce5iD6NAdnPvV/zpyvp5VX1zo1JC8JhzF9u9bV/mHPhS4uLn7dX306c5m3
H/nrq5xswmlgVXo3bVCh/ol8u4BS3JlB+c9C/vZGcLMj40J6fbpRbmZI2hxT2lDu+kd1LcPldjo4
VxDpQ6QWYR+pC5QYR5rgSbTeanv/5f1R8naG2VSjpD+bLtmMuKFef/YULTr8yzBabUp0gYon7+jD
md53w+r99dPkUj6mMwYIyjX3ZHy08WhpnRwyLCFm8tSzSrL8+X8r4mda1lnkHFL5MJThjn99Q6as
6F+SuczBKSsfZFI7dwvBeTtZpOc0xG+Ft5uzxSShjzdH7uAWLfz79Ly6M3IcR2Yh54YRUBR2lw4o
UySRZ5D9YunJl7LSyA3A5UB+jZmOUWa27pno7j+9QrJXhYkAbrM3nv6KVmOW5UVSijaGHY24+Wjn
9WdiyPQzi/nb74G1HNcaxl1sLixKr+8XH1ROqD1H/lzL5iMiXEJe1Gqdm7jebn5dgzEJZgDDOTLw
k8sggvHAi/ZFWGgYe4h/MmG0Z4lJt7KlIBdYyqx25rh0n5uhgL/lFZX+krW6d19VbXqfJra5RS2s
qEcd0SPlKTflhkPbaQjaePb38MyHc0epPzwbKpGcCnDGY648fTZ9TncJoc5WJYOHa2y+SdG08swb
2Obs19MFBAaeDn3FTfd5+q5H3e+Nha4Lfeypuo7dWnxK/x9nZ7LbNrKF4SciwOLMrShKlmfHU5IN
EccJ53nm09+PXkWUIKJvN9DoTUKxqlh16j//oHZYwwkjeq0U1VDhAgz1ygo7926QrrkoooyZ5SrH
8y4mzY5gg0VOjobjYJcYrJAclK6827nPSUHKgIKCTYKTZLGQQwGRjDYfLumZhpEUnedocIgJjEAq
UqMmz1EpAsX1VFyh6MXi+ulYUdLdEDIj1ysb85mPSlFtBI0Kn5bCwX38ylKIceQX6ZnaEZM1BYwV
Que4t5Qq2F7egs+MroL4hhllD+bfxXIvByW00xBvfl0fahf+oOIaParyy085c9IwhbOmQoGIwma/
KPDI00ohjsIYA/UDdEzG4GMECqs2KbSlA1B/6GILWbgDFE0nK0P8vZAFIcAockyVK/MmsurhroGl
7hTQtLCOrH35FnE8/MvKLrZNWjXXqu9J3L+Hept2tGIuv8KZOeF6yekBXEiVsZQzqnBXB4FHnaPU
prnLKriLcKxu6Br+dy481HMF4IrbIXclPrTj6UejS2ZaY7KzqxNF/tRB8UKjXDxI3BWfIkLWDsoU
VE9xNRkHmPv0K6XMvr/8vsqZlQEB3jTMeWfXzGVScGEMcHcsYOWhiY2anNViutPzUQOj8upiK1nB
32oIVBhuJEtJSh8+sQdpn4M1xDN/RfAf/ObrPEX7myfaoZoQfwpILOTndSrnPewSnMklkxZ1lCSA
+/LMFEzL6G0YRbayAs/sXV+yArS1qG6w6jgeU0+U3ErFyIeUq+Mb/RLrmQtjt1EBUFwh9/YrNgjB
yhieWTMIYGVUhNZcDhiLVZ/kGJpaPUc0ThwQQFoR3dZtCSXPCuSVAl/5UqstdmcDQAG484uOv0TT
aGHHQRpE0mYoYepsdIEn9iYIgKm7KIG4Jnc5nfkaCSKOCmkcv4TxZLuyrxJ7E9Q2RAMsUO1Wuq3a
LJxd+FLZ22bEbr5MBgoUmmaYG9JNLqvOVWtTKffofoXmyF6u6tc+HjG/yP8QvwpjUj9ygKzUlZpR
ucfP3JRoBOgGWmOPziVarzrF3UPkMu0ypfd/lSHOYMjE8cbdmKoiPTaBwGlctHZyj6DV+C7FmXmT
x4UOFduTh3uM7IENO6sU97DO/WardYoUOGZTFn9ao83Jz8FYGcY2NqAVRGGJpJGijYyXttHFe+cP
2I6BtJazMJbIM8m0Mm+nsO+3WzMtpeumL2htspNF17YdjDRhaBx/S2Tf0DZI9lUPLlBfdRtwE6y2
8xgrEVfuJ/NPaMhJdVX6Y3kXcH/G5bOeCm+LDWLNJ2T1vY3cX+anzpdMLDCpSs0d3ppQA+0U4pWD
eh/mn2FnIH34qkYyqq8Un/AU7iZ20rruk4VaYz1m1/143xrkwu+wzpd/pAV/+8YmZ+OtIn943NLQ
rn4Z2F6DFnOuRa6ZSAEed0nGX2pnRCduqeqqW+hWlkRWdkXKVuplTeG0UqPg1pyQFAUtLiL5odaK
bnAsUimbPR4J0BJhyBNZKlDKXPd26pEOXFjdK84rULUkUJJy2w9RcUh0z0xvcUzGpyqlp7yJQWE+
afdMk1PWGH9v48YI7ro2NHIXYUB7l5T2qOxriF0Q6Ei6sRwIrdafgKYZ88mr3ZoFNpeulrQ263OI
ax3aY9dBuRxKOdkMvZRDg9CKQXNHObY+gYaG+LpSxkrBEBAKj94WJPzARB9015Lwby0Gvx2cRu76
cBsCJkI8ID7VIA0xhICrDLA95zABEM+e+IoHuRlVyJqaRxYVq2CEqKPQAXVz2Uh+s4sAJpR5TADB
1M9DnRuia/YEL5MDKmJlKHYTCsfSbYu6xKgfSZkFj7uuI4cOdTntUqPXitnWrjOuJloKdN5qUZCj
aQXwv1h8KZBskKs3UydpzZbkpvFnVQlCCXSlaPB1jo2ECIQvwB4WbWIjOBdDspHKTKNfSLaq7pSB
H0+kXWBff9VB9yjuLYwNxZ7GuhHfKfVovkJtNpVtXIVmdpiKDm6wzxc7ulFl9c++mft4aneAYZuw
Cvtb0lCM944z6lcAoF+5MeciHK4UJfgWNimmrpKPgTmpSDF+WuGg+FdRGRLcjeHlS5/H3FPMWuj5
rVb37I2V3LJWSPOxiTvsNOLVrcrzPrRxbN5qM1bIBu57809JTUanpiOFwc0gtt72AtPMH50FXr+h
M0twxdh69g9YkB5koC561OHmvErU8N8CgjB3qdzH+kxFJUlHsuZ8WKIoxTXe85XqxjLJ4iMC+lco
Ffnb5eP1DEBiAq+j1oVNJWN7tKjxoEUB42Ha7nRdFcnfkC2l5CO3AsN6WnOetmEIg8eevvgPKVAN
jFgRM+9tzS/dAo0Jpb4/hSvn1TLhnI4diA0qR0zlANRB/Y5PyTyw2mrAygr6R629jjRDYIXosn5j
5CQjQivXtN94lxPymcDfklFfCdaXEvbwTlpZTX/pgTx+14xQHZ1xDLJflwftTEmCMJ4OPb16boJL
vELXmkBPJ/ACdBGWk1CP3+O1HX9efsrpqY0eb54cfDspwZfXnHD0YQ0SBuBIJiGr5a2PMVUZ7S4/
5Ezz6/gpy6GmY9qHJJw66ebj2+bww3GfnlYesfYii/KjKsy28udHcKpuku0f+Hbun26TbZ7jXbhF
fbVSY32Z/h2XIMfvNBdh/yDGhuVjXtDwQFyl3GnbbAsnuVMPmM1s1W22K+/se7GXvsVXw1Www39q
R8TFLnGFm+90F0nUJrsbryy32sorC/t04WAXoYHOzI6JfHWL6k80agMWT1VTIFl0zZJEo4lEkJUa
7Mx4Q5BCUMcStYFkFlMa1dASAwyUgA6S6qA3urwjVT59rIs8316e2xlIWoy0IqA5cqcGzyJq7Xik
Yz3jsoXxDVRlopI2PmE1TtEZ+UfvTcZ12g3Id7CTqF9Kwqr6K4KspZXJPnM/MGmw2xpNTRnCyFIl
S299NEUHI1/EepSR+ahB66zrWYGWjZCsId+GOtRvyzOrTTnWzac+eFbiZgW+1iQzExli9jjQbMhW
JvOxq6eZPq6MGbViQ9hrIKZpT6ScmqI+1pG/mWUplXvJDuKDYXkWvrlFiSqlbMuiXhneE9suNkJ6
VVi/YnGpsykugLyMGKBWrgcUp3GMnjVuYvUu8+rusyJw7ZF6mpyBLlVsXHTVsfid1ax6PAYL7VkK
BqOBIqYOrtrblnTQRdx+CwyAdxJucQZ0yJMxNffyejgDX2BpB44K3E7f2rLnL+CfTw+AsWwHm45G
MjdcFZyXny2VhK7SzOLnumtHOLmy+D2RMPgzAEzYjXGnpP/HpsatlV6Owp0HT8jFF9AWGO/4GMcA
ovS2dGO2YF2Y1reUlolKBeYE8CeQe5D88WSNaYM9WzENvZsCVv2qpyz+WBmWUzSP6xCOMRq3MDr7
S5vELsHVj+w3VMpVg0Fn0eQbBcPUG18hgSki2vogrFJ24ywcH5soGF5ZF2h8RCw9mJnnbXsMB1y6
VuMVN6l4ZwvP2MOJ0e4aOnwri27ejhffNFg4uxQSChCZpZOCkGDZ9fiQOV2sarPnRXOAxoJ8c5yS
F/KA1hCNeUksnke3nF4U8e46vfPFZHUtwsmU5FKH2If0HuJvcVU243C1MgXz3nryGHz8gFJxQTSX
99Kp9FM78jE3D0MSCh1vqOHYCB+rZ2yRCYmBMVkb2cY0GhRpidxl40an8/jDn2Rj5Rg4HWFrpgWB
7nHX59csvurJTIaRbiBO+K3dfg9FbpGP0Ixv+qSrJD+J8HXl3echPH53bsD0ur9oCRAqFts02oxc
rch+cczOlv7gi9+/s22LpzLibl0GiXanG2qJykDrtk2kRwfPMvutmqAw3RCGkz5OIhmvsDkCUpk8
cwVZ/QI9lj8P3iOYlkbRpyyb1nZLLiEc9sghBLH2dty8Z1lKTHh2ZPVT4KaVbfw21CJTNh2Mj0cd
ZcZfI04rpGtGCzfRVHPtTu3lprqaoMKy/+ezvowGSfnLTyr/SZtG86PqDXlwW/TM/0cTBCI3GxcT
CtLCRs0E/LPtjVFlK34AfFnHRHZcqV4gdXdj7g8NB4+p/g1Hqf5Wt73/VoHYQqEn7+zOHqt8WDkO
z8w0zk2IcCnlackvAc5aketoGBVQ/8HWrzD0NhByNdoNHYo1JtCZw8migwXQA99gPnmV45dW1HBE
voI7Yz1Fxk4erOY6m4zkufYyTzj4J2bQOoW/5zhoN7El6odE1f2bWhjFlZlV3QFiQXYf2429icMy
P0hSRAwY1694BTM93X2tmR2MzyqHAlvbouxqAuimDe6Xzsga+aEOdYMWUW5u8ggzLZOAK4S5XXGw
8ZVZMww+86lTGVEEWaqCscjyPGxJTqqwK4NRYFbdyBYehM0uhivkwwfMzYcAdQN08mhqIFOapf3R
RV3/astdLbsdVGwLMVxW30q1RewzzAUsUpNuhEhr+JVQV3b+050YH0huXiq9MurT5U5Mbuk0BWyP
jhpbyS0whr81RDX+H7MB9snGp+tiph4dLxu75JLedoiaLD/vnuPURLpLs+1zoGJ5bOpy4Drs1c0m
o7Zcceg54+DBeUZjFKMTrLw5do6fbcCWTyRywRzPxq1NxwnopjaiziEINf8LDwlbYlIRhh1q5vEh
sWHOEESllq/oH4x9mNbeUxlPpL+v7M9zd2OxAerYl1PfmTOuv2S6+QpBS5KSE5JQWCgNe7m3MODM
PNCI2Fah/CnRh1bpSIZShS24Iqi8jeV4cPXUMg9emRaI+fx6jVl/ZjPRBZ8NfRJODr6g49GSBphY
cYDKZ4ra6TkFgnEBCvVDbGlrxIkzj+JKhKXlzHu0xdde888GaoxCxVLFq+mu4WVR4fywVcIwJqHD
WKs3vgxGj0cbvYD1hSt8dfwX+1bgtbVXBlpDbGyijQ+IDFPXpt0aHQLhF/eoycnQioMC2ZeUN3R1
KsNDgFrb6nscVUA0eToFLyWsY7EJ5TZ4VK3ctzZlpYhxi/F3l26saCqvTTMa3yesEoBSqHB0VD2p
bN5bXaMau6aWjJ+w38Q75hj1e4K8801I4rdiF/JbIzr5Z2XU1zRAk93UlXHnkjoU4oSSTbIzNaXG
wdIk5MvOIU/yzgsb9am2a1mHmy9DDG9KPgBw1MietpFI8WiQEki0jlR0NC47KQ26zVDY3h/RI6/c
x4k9iB05xQQFzR1XlTzHlJTYXMarGww/i0n2SRSy3m3Ycm+hV5EXgvpl+PA8aNWEUPXjAMWsm951
4idJpUpRePHHQ4nDuDFKiE29OvxNFDaUvQbvZ0SYaiQvqm8Ya5fSeQNZzC/kToVcBFq1kCwWhzFy
edRdGngo4+kdwLK0rUba0a6IdeUK/xMfReRQr+xqZ9g4NiQj2opYfWoyJmDHH0vcD+1UV1RR9ogY
T4fMf6sjs3+cItkAmiXndVujA0VSIXVXdPKJ0EEutE/UVHmqZHvaIQHQDj4SLy5zcmnfZqB2K4Xn
GbTvi0dvYmRtEhux9K1UdS+VWpB0R7FBp71+JFSpI3Qswxz4Z+ib3T38eaIF0Wtxb9fVh5zy7zbp
jGEvAg/14OWNTz0zVbjZkh6BbRqUipOpwl0YBxGUHLYfRY/wMqduA55GtJHFB/in7QuUUGWp6Y0b
DLL6bUTe8zJaeai4lsiE71htPNgbDIaGYIPcPzQwEyV9cGMXOeE1oYf5TEuCArUt6sM7VXSRiYlV
JUlboePPgYCaCygNTrXXt1rZhjYRrhgYOl/2do4V2upnOPVIRKc4jh6q0fB+103WtjvfNsYHTVPK
azqQxQ9PD4AG7FojTO7yGJ0bIlOG9siVBQ+wZRcWZYqPV0xZO9oktVtyYptPEFmxrVLf20S01+hj
BWvExJPt2AQRhnVCdce8cJE+XsxeHcJfxsOEeCEpPXhmVF+j8KOKKcy1ivW0jOQB9ArnBiV3QDb/
xbPUkqYKW4xjZZhRud4glZ+0LcRL6AXRT0lrifPRfQzhMWzrn+NeImoC4FW/C5RJfLLp/jWqOWlx
VKcXvTTHP4FRN0/0B6b3yzNxCkuD9VIegW7MRT4cxuNfSvHfmHVRFo5KDJC5n/ym7Am2IG5jp4ly
DO9EhJXathBFhhtCNXk9ZglDT2OT6g3QDx/HyckB+EfC2sM2f0i7Ql27TJ1UnCb3Oy64Mpb/eKLJ
ix+ZNU3B7KnIpQmbJvrcDv6OeorQihxh790koct0zMEYf/tFFL11k4xZEiJwKh0cjCzN8QWCPyJM
kxJtk+hT/yB3BVzpvsU28YAJJRW8/XUrI5Q83/N++J74WoH8C3eauNvioUSmg6IltI8sCXbn3lbz
SVupVU+BaxPgEa4es85MQJU5ngzNbDKzj2EY1V2qHbpI0HZRS21nBWYHwpJYW/QsndsKnMOCljaC
jQDXrchc+L9+CVwwvs0Zd15yPgmyk9Qk47wJ2vSHRSd0o+j1PlCkaz/0xV7pSIEe4oM54oZZTilN
tcReuWd8bdxHZ948GtS1BPJAKKb9fjwaHjtVXpvzb1Dq/r73YVRihawYPwxfswjO8lPhQBihgDBl
+k0+9jK9LAhJgefwOBNKtnWQTYc+88yr2g/kO1ujC+mBmN1WJKjvwswrMeQZhn1SggqNHpge/TQZ
A4CYLNRcq3aQe3w3LcmeBWQtd1aGk0IuNziU55ZyY1VV83b5ezzdpHhRMF9EBTPp7Ouw+6dmjCK0
VbWtU9TUNvG68tC5Td6au2SUy2///VFccFloiopblj5v0v88ChccUnhDFBitRuqlSIxhVzQoyNEi
5leXH/Xl4X48ldy+wFtm8JI3W1pQNqY0+mVJIlzW6B5JXCDRclLn+7BJFTesq35L4VZqG7UtLQfV
90A0DyBJTyw9RggDIXlmKUfIy42fSir51wMVkEPGb/muqOg18Q3Q+LCD5Bmb2+ERg3L9sY4LH4tW
LboB4c53Q5yCh0ttJh9UYywPGQEit+WYFyuNilPgx1TEfKjNNRN88OXFnGTTEV4pyHpsjsYfOciS
bEus/XCXla3u7SBgdtI+4QWQKYOYhVdcjHH97JOCRhg3CXTFHP3lnEpN+tPQtD5Br5muF9uh1+Sr
QlhIRcveDNJNTkzim9IU6u/L03VyPPMKuhDglvOnxyX/eGWgGq5I9f3S5HbhvSBY8qFozf5gT0oM
D9UGGJnCtS3n/EPxREApDDlqWRMQvYEPHrlKcG775lFWPe0aC9ifDczEX1M8TC9aYxUrzOXT2pE3
NbW5V0yNixB6cW0Kc7wTwc4yiBBxfkXYgbgqKip5ZLUEdHqxljsT/+FeIeFiOM42OL0c4IrRigoB
aiStwfwncAU/CJiUK8OcdiSW11NVw8CyT7Dj1EOeVdLk38MbkFe+x3PvzYdv0FEzaNyBiR/PMCkW
cUwnCyb6WFm3uNL7r6NSJg7iqeCAKF/fenGq3edYmz2OGqxMfFyGW6Pq6h1mT+OPy+vtzKbH76Ct
hyaSHt8yAaKdwr7HSi11iKmNfhADi9+1b3g/Zd+mMLn8rNNuzkxE/edhi9JsRMrPKuP79G1vcIPQ
uEaKQ8Lt2GOTUmdgw+EPZhhzJQsHhzTZrzx/XlKLrZBiix+g0j2xCUc5Hno1ieGfYv5CeGSUPkd6
GbgaLjAQzDlbiinq30eanQ9Et7SuqAttP4UZzR0pVV7qXh9XSqsz643NCoY715V5xS3AI6nqyFFW
g8yJBcwW35D0Kx07+rX1dm6GEbvaVJpcJzECOH5pU5sCJehsyA/cGUkLsupvyqhU3zH4QQWpN2Xz
qBRKk7h5mmZ7JJRquFEtftbQy3WwqdU44Q9o+BPFmexHALNpUrqXZ+bMUHydg5D+55bKkpsQtOxL
mcnE+DpIXYMr6o0Rl/rh8lPOjAQwNlbMOIor/M9ib0UPNJpaSA7PaOHBNHUh6XJJBO/bsMVKEXfu
hagkue1oswf/yUU0t2m12uwlZA7YNxr+dRyIuA48X36jM5edmX9Or1zDX5ITav4d/xQSuk/mua3h
AzSQCfKMnXAa4aUVWQYoDVXhGPR6dJUOJCbvgnwKkGN3QQ/vry2HV0rhOnNx3GoDV2oLgmIn3xq5
dWJIHsOl0uBlBUEBanv5R58bG/h+0H3gHasnwlYCKLB9m5N68wl6rFVrNlnG1lrO1pnJBv4EE0Y7
gEJsSTbPg1yxmhCMMxJ+hoWcXLuqRPQrzNxJrHzJpwrrWSiCrTjyT/R+xrLjVOn4BQV0zyHvECPb
Sti1ppXIHrIUH9QkF1gLTuq0tbLcvFNUMhXjPJMcz9fsBxqJ0pYAWGpigr+fBshfK8X8uV+HBJHt
HfcAFTB0cdKKAt4CYjayyKnO2g0tN/mPMvnGBwW8sO5GTzaNQ4ThwX0RkUjsNknWfTNUi7amyVfi
4f8kEzhumQMFkqqw3DYVvOM16sWZdWEpsLPm4A7SA5Z3jtwPAQ1hHjoAF9WhVZDuTuraIX8K2dNd
IreH7Ft2XXjg87r554vRcnSr2dBWTiZXuPt3A866xdRuFeIBIdOG4dbECew+yuvgPsdsF7tqewp+
4LX7PglJ3UKxKta26HkLXpxLhEwqAskra4fb9vFvwme1gtCqYbuUm/1ToTXI7OUy/osj9LTT+rG9
ghPjSlH6p+F+7WpkkO97Acx8+cM8Uz/T0dKoTEzgbH7M4qjAWTQrMcAtHcMqNEBmSd+rBEo/4WKU
uQYZ6bcNvvofWpGQDW5FwVvUjSNc+P4ztpQnhTh1pKaoLGJBKmDeGMpV0HTdduCu5jbaoBA+Gq/t
Jqe1K21ojG9Q8kJu0/TF4sYx1yaCnKmUJPiwTZ1bd9iy2jeJOpCChAxvLyW9tdL4OV2q8ED4Or4G
CoxpUUj0vT/7KLekbONQT2NW1+4hJGmby/NxZndna1cQKc86BYXi/HhdNH7YWXFXwx/w7OSjaFTl
Ww7V67tV9No9LpE4ZOAbZ/8yjABjWpAWRTiZjl0WFjNe8mYETfBR4whwL1DxgqqPVBeTjW85gUjm
++Ufe4oTQUdBX2bAMKTVt5yHPGlrqZGLkmpGeFcJqrGdFKTqa5/V6k+o62sJO+cGBy4aNhsEYtGh
/rJ7+OdDLmFalJHOA7UOqjWHCvGBidCm78iJ/JRDXUk/Ci0aH4XkD+8jnnmNE7aGSFwsI1UX5FrV
r3KKnsitOOauKy+K/ySxl5obNFJ0OC6Pz+l5NB918Mq4mcoUBYuyP0FUB2kF6F5Ick/N6wf3fgO4
0c7RJpcfdWZ1GiTTAe4ifYJxs9hOpB7ZTF7M4I3ZGbDNk1+4Ea9VOGe+O/ZPNEP0Phl/Y/4R/wx/
EAPlSTL9CTPHSxSuem59TKriX0u2TBtAxzYb6rdayWsuLmcGEv4aBdxcWRk8/PjBuH8leCPKeDqI
qnT9urO3mUbquK1hf395IE/ts0wcLXjQXPXifmAsKkYriyDxaPOzvDiznAIG9p+sQk44h5s2zSYe
VG7NWGRP9m4wPb13TXag6apIDFz4JQnPzA0lJ/myRmlLmOHSOXOM1Ap8BwO9Sjn4xBfize23pWv7
SkkgvN17PwsDv+1NB5PeJluBi8LKRezM3NEYplsO7RjN8Nc58M/cFaUNXSL1Cice9OCNKMn2RuVc
uNUJHPwGjUTeplMUPV0ezDOrkkQgSKoUrPTRlr5qlg+Uh7cQ7g5l7rkF8ONGjXr5v5diX44LMzsO
nRkxJMfLYxBtH9fCRl8ejgqKhdF4MgZWv4Q0ZdqEdGQP+HDqB1sryutC1mm42FHo4h2vQVPCTaSg
jJopjdJuqpV8bRs4U4wRQ0gLXLC0wFqW341EjMZIUEHlKIElA25MQwJJwBM5rheRQKcZ9PD7A0Jd
ZdIxVHPXiraccMErk2RjKJ7pb7I6MX8Gcho/hF7dYjXZJitQ6OlmrkFqozFFZ4JcumXz0Uo0ulaF
jMaI5IafRhIgk8BbZTsaGNVumsQI9pcXx5myjGXGGQf4BfnHNBcnKtsuSUQSsaVpXqouVkQGRuYw
KeysMd9qaY6/KLzKckWkldd6MvS7qiZmsRtU/xuUVuOGPvQqz23eKI/rMvRcfCigNAbNq+Xnn0qZ
wKpYwdoLM6oCiaRl/o6LIPrh8cH/sft0THY2dynPjQs0J26Xt+0zcFWa75oq75+8uMRUiEhB/V2q
GvUTsnatba16ErIzTFCHBQ2HFQDxTCOD/ho7I6U0YAvzePwB9CV0PLmSJZzuOmJKujqhqTTqw0Gh
N+lq6qghXAyGnaiM/r60zUbfdnKhfmKebOwuz+rpVq2rBpQPoGdYeCCaxz+lwLyXchvbytovfpmS
LW7sVv2NSqhZARNP9xYeBLuUYxXiGOTV4wdJgRmmrC4eVPWeI0Qc0VClT3H5dc49Zb6eaDCvaJ8u
5egiiZsxDnlKNBjsIjkm0X4Q2iub8+mgsUey5FAWzlvzUl2pdDkuHAY7QRjkmDLCPNzhmelf14r+
+V/fB+jAoGHF0MydiMWolVyRZ5t60l/jLLsBIyy3eMqt+jSdeSGKEdrxVAoU6tY8rP+cNg0RXqoo
PRS3fWzfhcXQ//HBoLdVjR9Nz9J895Mm2qC6JZC4xU4uEW23xaeV8jqr6HBii3iT+CEe8nFrrhzx
pz+OO4OgdOUOwaVwGQXGLi08L0mQl2rlpxcnCiZptfotsuLm5+XRPvNhzqgHJy6NPZ0vdPFhqtg2
soPELJ8QxqCoJhFvIqHU160+VW4T0XukJaOrDrRSZesZQf3S1pX/RuWq/GfXCSwVZoGWBWF4ps0t
5iTKQAp6GkOcdnAcNHkaDobix2sX2/mCcryBAhbxtjPmqiNuWryyL7UjeyCRY5lSxa82NcAmtGjK
YNIMX0WTI8AI7PXjpms/Ve6RW2xwuo/L4346w4D6XKH4B905JnjHyw+hMupGjkiEDUa4C0ZuhOAY
LX7+5dqonjnFZpseQogpuomQXepXyOtjz02bxLGCnOggPU9mVC1MGnFDlkqGrW+g63+TfDLDDdiV
djeOlAOORyBWu9Fq7EzgOHX0QKbaisyVjeXcryOPlIoPpz1u+Eut/5T02KCpSQr1ysJGssOrba80
SvzSoLZ/wQC+uo7kTg4dxNPQKZPQ3+Po/c3KLLQioxV1hLxM5Ipenp95/BdrhEY3wOzM1sYbaDE/
hFQkgdTEqVMPbQKPTUsPBsbd//UomlmHKF/AHLkzQq06XgViiBqZO2rm0IySPookzG9onU+093V5
BW87eSEeRTfUkhEP8bzlIsC5VCsy6ESO3RNjyF3T33NTX7t/nXkKhQnwANSr2UVkUedmnoSzZo/t
OxqE4goeEy7flWVuL0/OPCxHkwPwDi4FOsUXDKN08QGHiTkNHv6ITmJlw2sZh+qripnsm6nW8gG+
s7HxDbm6GjByx/1uyv/7rIEQzymYfMMyP+J41ujd2nlmcMWCnDLjqna2L6yWMJkck+LLb3pyJ2K+
rJlEPLf+50/4+FGQytJAqrEkUZQcI690kymCOKvrQLexYF/N/jszfbQaYRV+sdXwVTp+XI3VjF10
XJFTROOoROxsaxA9eyiN3qLjORlbJY66Pd57qqNaxPqgdePCZMF/EPSCNxyeoYuzd/ft8jCIr/pi
MeX8MroJsAZoSi2PKavn9LFKgk0I0CH6om+xcXbkspLhwmRKbzt6PBCDMaSq/8APIJZvhGP+K6nA
52j6q9pn6ENM3Ae63/+aGnW8oaHd7kuMVBQnFYYCeT/NOPv8Qh/xHaAbP8EVsqeGUyJJ4SP7ov0G
B8NoEK+Usv5sGE0LxwB7g9QBmyVCLBBj9RJ4ODI7mt/jd+E1Pd7JZtWP6TWVKFzRjJ3YQRQOHCn7
EmnQTU/2jZs1WhxuA8b6vpZsL8KGpKtvWoytcPHPAutPGozdlVEMiURiUzTh5w+5FdF2Z1T39LCs
aFNjZ99DN23VwPFKRfoVmWF/Ywcw/dDjhyoL1ffJ7W57U/qZG0327pueQspfNX5vzVr99KNc+lnI
oZ6hYdeDfNMqsWlzILTSPTm9EqYLWl/gQU2pVN52syPRtugavInp4Jipa6pZjQ4xGErtMMlBuB80
TJL2qW8EE1ktBa57Vl7gOUAenryVasX+mRKZwAuiVvteEL2rbeRWJpFLGhGQPTSBxm4lcN6GFZgO
ZDu1yWgYbquXBGYl0YQJKWabTNMA8BftaEgXP7o0TxV82+sJPzWKlxfow4q2NQe5eq2yPs22rd2Q
uQIFuDI3OYz4cotuiLaHLkYMpmrbxBelH4v2bSKw8QVDd9pTUVE22S5hlfgwEoshd21SIfPrqZgl
d8WUpfQkWk44YhYA+LcdtrHdhlVm6FuiTWnrEYVEVNeQFTgAcotWhq0xK+W2sTkln9FUD3zdWPMr
G38gnkcVuZ1tfFsnKgkuV/vW2ukkbxq/o9wEeI4hPQ99/gne2Q7PttyWbzFuYZAL4WOxQriN3tIk
kIXTiBpqd0glFUDNUrvHLKlIeY3TAbMEPNF9E0phQDQNiXt4WfA9BRvf681XzEWi3FED27ovpqq7
VRlN5C6mOWHXZGj94E6oLInmLacePnsy5yywEM2Z9Bdb7pjn+rBp65K9+PJWcLpFcWJSM7H7z3Sa
ZfHmTUNURTEAq+1j/S/LDWeNTXDF5aecEp1RFXELgQhl4SPJReR4J1QK0wyV3IfT3If43A5B/Jz0
ikGEAfxUL9CSK8AB+0kMKjbRmY72RZGaAEOkQn80RRK9Dm1JtBL4nP2iJraxAVjrV37k6TGIboHy
lZuSrQN3Kse/UaOhOrUJFxJRIk5yYAUEOxvq5m0ZhhrtEX18hUSEXYyJLCoFhj9cHqTTqYCJx1Ue
UQdKTXCZ4+fD4ZqgVmi4FMuF9ZBnyfBc17K98panBSISW4sDl1uKMdcWi9MesEdJ5SBKHalP3Kif
dp5mkwYtv+i+vjMz/S2NpNvImpx0JKN2JKtzU/ryQ5V2KyjeSc2OcRchxejOaNxyqV+cjkIprKZX
EG556uh92CRpbLN8qm9Kwxvd/zq0+OIByFl4X3H+24seS6+VfUIpPsc9FOa+UBPvb1Gb/znvgabm
fMvkGoIUFv7B8QRq9qibNakx5I428a7XfO0lDGt/BQY5M2yUg2Ag9KUg/C3ZABjXE25RgFRVXhcT
cFJNO1LhZud+c+Uye7ogIfvPVhKQJTGcXTpCVipkBpNEcke3KFXi0Bx3XgEb+fLcnHKlmBH61tBX
5loJZPB42Fq9DuooJLfexn2FiKkMCMuZ5HhCU6DGNPfzrAteZzFhtZGisX8vVaPPnUHvozlcumwP
rdom3cp3cubluarQr8UMFnTr66L/D6BRB2WiYY2Pt0qVGS4yTMuNBYZHl1/+zFMAHa3ZsoOiFOLO
8bvHSlmT4wlQbCaC9Dm77e/lJBErQ3xmydB0B44HPeN+tCQb621sdH0kZjs2L933UV3sAJlRrFXm
2kXvlP41a/FBeek7zHyzJT2TuNuEdOWKy0Q01oeAiJm3aLLH1zbUgyuF9IHHthXxk+/5IS7nivHe
1moUrUzeF4PyuL7lV6jsp1AhbFSti708KHAy9kIoMwbGYeH16E3y9yBumw+4iiHUNATx9aYv+8y6
wfJLfRN9GQXXnRGOiZNajfbs0aN5FXFOTmAWoxRIlLw9jI05BG6CcelvhNpQSBXw3ZvEHot6N029
/Bk3/aDibuMD4BMLkv61vL5StrmfB//j7LuWI0eyLH9lrN/RCy3WpufBoREIwWAwKF5gTGYSWmt8
/R7E9FSSSIKYLWvrNqvOynDA4X79+r1HwLuZn8SH75fPnx8WemlohSCHh9Y1wvnn5dNE4lAwwAOp
0PWNNFwweAgQRuwTKJTyxlB/no5zfZdH/xIEFcAnF7ABAdVjkHugAj1yXMiiUNmKeorjOCZFlPOH
MoWxtZ7DvPUJVYkCgPBeKLfE5/+8vrFzjR7EFpQO0Q1ePINYlSNEWuBFNMCy+ppFsC6Bl3xtcFLJ
vbBBPBi8V8bX7+d4PnY/LyVEAVA38EVR5P4DwcdNTI21BJVYeaoBGfV6QXik2ULY11444RCNt5jH
txLzpxFnCg1CDj4omiTKsrUb435BJzzoE3HMlPepPMFVmZlSuKKVvtxy9uhzfgVbN446B6wCjqAc
F8m9pGQtHMyaJDiFvYebRV5QEPJKoHF3kRrIrINPwZbqUEFe10a7qXzL66w6B1OfoxUoBOEzDJ4U
yKDCU+RUg+sM38oM3Su4Z1EtgONUlOiFn8exO3ixSBH4R5bgRbVFBbaVTMFNUuQBntFw5eHfKWms
MyuCgTTctssawrplBWfTcIrHp4qqpGBGYnqtNfg4IEmGmLVFE/tja0CRHRsfTUigbXDNmP/8Q/yu
BLiY0n2N69RU1y4KZi04CnBc5kFP0L5fIX90kFC3uGUVoPpgHy47rT74VTIddi0K21Kyj1mQ5WZd
rgpOp35jzegq8CYk9uDlMUQAvx/7jwMEY8+OGggAKJviv59fEyQvCgCSCWIp6Jg4wB+UKv4CZ99G
+T9vw//1f+Wn/1589X/9J/75DaABiGMGzeIf/2sfvsFGNH9v/nP+a3/9a5//0n8di1/ZfVP9+tXs
X4vlv/npL+L3/z2+9tq8fvoHXNDDZrxrf1Xj+VfdJs1tEDzp/G/+b//wP37dfuUyFr/+9Q94T2TN
/Gt+mGf/+Pcf2T//9Q9Q5D5M+Pz7//7Dw2uKv3d5DfvXP//Cr9e6+dc/8Kn/CSo6aO9z8Qw5H+JR
/+v2J4zwT5y3+D8hgSshR8MgGW7fAQYU/wmLH8hqIF4jGcXK+cd/1Hl7+yP6nwAygmAOYhLQccCR
/ON/XvzTJ/r9yf4ja9NTHmZNjaeZo+HvMEKxqALPdeDlPaLzGZmiB5pxC5c5Dq58Si32FLNE3DUP
1Eb+8jki/x5jsbt4v6Jxh/MZV7xrD8GV9Ab1/GGe//06nx7/c1vh90/PK/7DxpWUOATlDT/NudLZ
c7vH3M0N+of/zm8RW29Vrq9maJFx9r0gNRNbQ6sPrrinRho9XfKjSo/aCj0aSWjQz1WqwUl6yhrZ
urZb2PtYfU0PRsK2AUuikjfTdpAIhbRKjUEtIaVQS1rpoe7E1pysKWkqWGNZiaoQlIwGgRqUvSNZ
1nse7twTGxV6O/u4+vBAMxU6AGsfcUwXC0+G3xIqP20QBCbat/KjzCSCwTay/8bgev7eKzGopoXA
WyC8pIA8DL7a0WmqKSMkSEc4uwbgsxaVKUrpHiwcWmX8c4No3IAlryNhEtUoaQMrk1H3iDuqtGdI
kw6iW3KiE/qtAReagxF1G8GEuhQMuVXke7/ieLNredipl33zk85hPOhFfGqmUeSryOzzpxJ21Lu6
qgqTzZtMF2I5PoDWR2m5lOYmbCJeY9D+zKaRQ61rambfBWJ2GauR1xHCeqRRVQEfZrgFUJ7PAXRX
KxiiGUiTpvKbFLdw7uETWoVKZa/2AeXbMS1lZsgJ5Y4NvF5lQU0mCucBXgAvawL1mkJHLsrZEVc+
p0zY7SOWkvWMSbfExRdXmN9rdXGvxMEI94+hZFyJcSl+H0q7arKCEgaItaxR0k4Uob9uy4rtt1uG
T58Pnb+GXNaUYQmOYiKVcG7K9T0S2Y5V0bCeNexBxxLZkjW9FqQ2KoBx6vc7cmXEJdim5XOpbVHN
c/GClqjR8Aw0oa5Jb5xkC2DqX290k174uOFHGGKO84avWnWESMk+avXhlOJ1qNZROi06B9kOtjTE
g9FuBzsHpiJB6MwipVuF8QUW7K9nEOd3//AMSMjQQKSUyZXLECCt+tKjBDvVioby8J7nQx3KBocM
HkuEjmKUGaVnVHIiPYAEiFNNvDqlZihIpGceA8YjZeXDUh3eqpOUP/dUsUNE2Zitz+n47wedA/KH
B5WaRkxg8zW5STlLhd/1QkhQkE0DEtY74We7xSRnV06RJUIBeoicGLD+5KJBUVWXDrRk6MnC++5J
6kktGhwPvJKs58FOcqAEGlIqWirlgwQB5Naq0vsiPv2t5bfEctfA2lHTSI0ub+Yy6u1axrli8UNh
UDbu/zvP+ZTmfDx0FkLUv6d1cegwaE4xgH6MLkcggLc7dgbljmqkCYd439mCUROIXdrwRoU4JK1D
94vQMBo5lJpiKnelcY9Okj3q99BAPjiJDpvU3dZJu8CU/X60xWElw60FbpZ4NPgn07SOmhwj7lM0
Oftay985GJKLatY78OUF8I2UP76f9bUsYnmDHkZUXSYhmlw/VNuUAAZTDwroQ7AKrw/5A7oa006U
ow3M9VokFRdXu7ql0qZuC2xA07cClSEDQbUOcYZzfGNrLtdCzVLKp/OFJJAVjCKantleM7tyUW1X
C8u7Vx4yq3Nko1A9Pdh7OmVHG1WYRRH8ry+4LL+gPYVbpdhMLkDDZBJew+gIbHIlG1DxbYJDD7lw
SbgEisrBVAAtG62d7QIhL76xupXPd6LfD7CIbqKEpNjr8smFEQD045IrOtvoc6HXhzaDDN5vBBFL
ZVflLzVM5XIIR8Mq1UgEySwDESyj2VUc30XobTpq0ATkZNIIkp7Guzh7VrhKk5URlLHJLcaXSYbN
AI3OpiIZQdUZXNfoZW3LrU1BQT4H0ODCSlAfT3YlDFDa3KGKa02f2whbiLsLhcdobGEXfQW8jdDy
HYsnhKKAHoe07rH+mRmPcIAilBhrY/gmoVxTe7Y3PbWymcTsDhbppyj3HdgA7gLKM3qpAfnJhCeP
JnNQ+whOPt/YQ91rYSYZTGj79b7JRGsQgNLsz0h34ATci3A892hbyEN8qNk7ULwXB+YRIKeXAXLf
pO4nnWtmL6rgLWDafVlMG1fKtbC7rOiAr5w07YSwK5vhDrak9D7ZMVa8ayHEf2KsRp9e5Tfahdjj
Y7Pv71m3tjY2/NoiWezAsB27Ng0wsk+d2EltIDjHh6SyPVD1rzkL6wRfn1JnnikoxNPcy8DefT+0
sJJhCIs0ipEaRYYLxuQOSbuHuC2qv7yuJDjU2gDOpnIHQRyAeXs4n3fXrOg1hZrAYIMmumzy7cWv
y6daOU/DLqvqlyCG/lY46YN0EQS0XSPPoJnSiGIAbugRAgcmRDMTUPWKCguy87SB78wCWJi2Qk8Q
zC7ZD4y8j/aIuU5UxqRCaZoBiU2KD5PvMp7jo+Lhxc/V4NLi0Wv1grsP+oSkuTXCmRA0DbdlkbCy
pIi3rvvcHO2/uLJwi68jduzQBanPusDvFWipPo2UXaXGaLbvKBRxjI71qw8CKe9l4GmfX/GI8rF6
gK8t0AeQQLwChXWAkwDgvpAdH1AQUWtZ9ePL95/w1uP46vkWnxCmuAG0gyjGHVozMOCmoaY6yMyR
pAkwQDGgNQYVOvF+kh9iU+SJMDwixEMg5JcPM16rt3POLeu7XDxSrSoesq3Qt3Z6LhEftEwN0M5C
7G3hWVkynTkwWsDEWp/RpE73TPrcxBZWGFFER64A5Bd6xBsIGaQb0JO1bTWXFz8kbF6fhhU8licX
vh1qChPq3uU2WXU3k8Evpn0p2xwjbylqpWTdEGS9lyEKJquC0YredPCtjyqlM6TOE4ycAeCrigbW
kQKOcRImVvC2PYeaNDrrPJumqG7GoQGJWFRugSkmBa9gpaAnTMoC0Jy6y2MDdchW79EDP7MwzsbW
65LmLe76YKsT+7nk+vucWmRhU0qJMkykJwgyawBoyEg2gglMneHt+1W6ehIvcqlBBjiMh5uxOzr9
QTFyVdAplVIrxFVGf6d+AjroZFvH/vzUX3ybZWluDAuG7+tkdANA7BjvBX6YOp3e4c7qgZPYn2FN
TbpG60D/qCAreay4jTvCyjQu68dh0DNFMiJjLDMzK+Dx3ZKcOlYARXw/jQsBmb++05IJq/RdnviZ
PLqpXr7A5eD5rbZ7zWaIeDVSZ97vsCxBPJKtjJwAjFBZ7Q3gCRNm7z/iH8h2fn7/ILc22VdTvNhc
YldAvsKTRjdm9nz/NuYGk1uzyfxLeq3vutAQTWnHswyRSWVS0BY3wku0p2izQv0GqJmCMO/pc+db
NUsCp93o1C5kxn/PzxwLPuz5zq98qgMrzQUtGeJ3L7F8bSIDOmXm9B7Hldr7g6qUb9yh7E2hcEBM
DQOTHUcQjlD8sOtBE2oH8iyjtA9ZkgpbSfYcjL+arsX+Qhufi9oI320yEA+o19bodGgmPorIdje+
yNqiX+wwWLJPU9qJWPRurTduf673JTqOJNtFWmYpe/GpPEVWpsOphbBmehU0jvgGs3FXXPT/fs88
+3nmUXils2REBBmTRyUwG3aACTf083g1HFAdMSdAk5hE4wKRSLIWFG8JmhTXadBgMsLbs+hReceH
zyAwQ8CR1D9k0GRHt93IsRZmA78fb3GKC+IUpIMsjK7n0bpA7QHLEprDNO6qGl4aD4mMqpXOgTAY
dEbTOb4JX1dhhFi8SYcHriJDYMixMWTXLLcg+1yLGpVBOwSaO0m3rwWnT8EoaE51doAZOOHzrdbU
6o5fHO+ZlMG8ZX7wyhg0WY9UhC5NIJImkdkrodNqIqpgo2gNQXfVBonJFjUztkN1UgsHdyoCLXVz
Y42tFJ+XUtgQ5YMMH5MhXQyDXQWZQUl+TuG6K92FtDX2tNpyhypXgDeM9ALW62OF3CIkUYNsKIBo
99AYfvQytThdxsyaEduBVxBBxE2s0yburqckSP9R1Ua4XJBZ//rqS+Z3TElgfFfztkPuAalHg0F5
Aa6kP8pDpEGmiOY0lGKzAy09AKEG4zFm2EAr34b4YsfftBQ/RKK0SEoaPk+MmwOqaLEVvtLksKmW
Z0QJNNnOUUAliupd68f4wFuRidOoJVmKOtfR17nRSicjemJ2fqMP96Mu3qd36bt3EKlTET1yNaPL
W6flSp605KmkXMfAGAFPKpucNmm+JRkhSgCcg2c+xlrmBLqgbSygORh9NSuL+Myjoh1lLcYKD43N
O4KWXApXdgCJwn/SC5T9TZ5Ijn+Kbf9SqNRO0f7/MNe/18IiBEODJpkygEhd0RFcVFC0QY+saS9t
ZJtrZZvb/eHDBw9LyBN3JX5fYUhzGe4lq3ukfokoGu1jCtWp72dwLa2+xYmPw6CPJYUchkF1CMLS
qaT11RV6sfvBaiedtSVJa3bIRZHqi/rGmCtHyxIrw/T5UIOYxbhBZ9KKxg93LHbvPUyvSCugHnkM
IT+9k2i9DgHJ/LEx6srddAnqSluPpjjeY9zeGUvUIlijBhjK95/6VucY/B/cW9udAPO1c3GXQHu7
5E6tXaSkT418I6FYSJ/+tWpux92H6Q44aFsOIl49HyyxNLPSycGAUwy0jqBp1JAct119pN7ZE20A
5UZ1WuhrMP8UTJ7Rq33UGUr3TrOnPkaTXg9hYDFA+8opCoODyhlDep80geU3sAsl0/PGzK1kG0tj
9IbyAPGcdxl39B4KrX1lrPE5ZxHooo0loXy9j5fa42xPt+ixYgT5jtEuA+GPHkk2Q9JatfCW3n2Y
damiBh+qUYwb2TzM2dx8l5iD0dmcVu9DnqB4B2NrFXHChv6ADjBKurHouJVgeGtTfBjZq6SeVWKM
PCbEP4RXID/OhVY7mTlakJa24bT2mpyYnUiaK7UXTxD6exjU7gpJNQLJARX3W8Pfo3xn5/ebEXpt
/y1yqyZTRmVK8FDKPZUTyFK0B1FFkRYB+mm22ka4PG5lSgs42e8Vv8iUQM/O6XyOYzXu4pUmqsq5
uHKpxujRPtw6B9b29iKrAZyCEtMBg3RarKeOYrB6biZGYUBK2Jw0UYOP3nm0mx2vlW6jBvvGpHfC
aTRfAIV5+Hvb5OYO/+Fbs34ldlWPh+CM2KL1X5LZ6YoJ752Nt1xLP5YaGj1LA9U8l2YaoyTze9Wm
qMmXUIVjqcaoAbI4yvgZbOzJ289+cbjeHuPD+/jJQMfK/OUC70chg18P8yF0T2qNbVTkrGBLJU5D
3Qdmgi0Ea/g9NZnK1ruuXH1vF/8Pg8PAL+uLOd/xr/lrf4Y46fvgSpZ4T7/lF8oETO/a3ie/vv90
a9WX2+n4YTTfq0e5AoveZVXZFJ3LeVIzNC7OPP5n0hjjGKviEXrThNVSrdavvuap8sY8ryTBS4vb
CJ4Ak1Jh7JjweqoiEuhbp/st5/rqEy4ucQ2ErmRxXpKNUaHmaoJBhys8TUq9slMdZqJarfpGrQPc
YHEGQ4CcwJY5gZfxCrCjAV2jo7AfdmiR4fqlbXkN3fL7rx5rEYB4LpzAQcFjdRqtZ8bgtteOdA5D
0HiwQyslkc6bECGN9frKEBRE33PXO7ZG6g56Y1q4SdvwDTVZY8Qp0VuB7RtbTOMbSeCrZ1vEqymJ
q5ifN1ll+FbntnprQiFEj00a/UJPU/bVITzxTxVM5QJTNKHRZny/CIW1Jb8IYmA5BnJUoTJMK4c2
Rr1b9WStjFSAIQYK8vq4Au3hJtC0BmwgxKNS7an81IukRLnhysIPU9HRUJ8VJ65tYbB3AwP7QxBR
dKk0emie1zDcSw0+ei5z4tca6LyccJrQoVKsobYGqDqCHzj3xX+1HgvqFnAtV4HT0vbkNwCFHP1z
Xuoyp4Kd9f0b3yLjF3NNz+nAh23HwelVgEk247aqYCTH0mQMNIj09sHXH1FtMgeTN2iDcerd1k5f
u/8uZctmNIUU0xhSQKMXwrLmlcF3bvVOY9UAh2BgAC5AfjHoBtdaocukMEu90R4GvTBBg7IDcr/x
8itn1tIJBQp+UT7OmTdznNxeF01eLY7grGjQg7JrDUK3tnRXnop9tEHXWCuaLvmZMTVQqTePWPgT
dIKPEeVM5MR5ZlADgqP59SuDlQfCsRrrMNLTNg+ulYRjCeGkuQKyvvN3zkmvp4fYyVVbuNNZLdHv
tzbuWklmSaeAjNgkMgUGYU0KDaT9VBPhLWl3cDWe8IUZbKQTdejsAVS9SasEMlnduQOFTg1pwl4Z
O06euRz8M40+eegpGFmGdPog96cWeXmztebXPvsiJEudD/tfkNnc6Y16mi5obKGaUf1EZ+W1Axzh
WKQaeIGjzd0Da/ujfPybq20RciHOVDTV/O0rLT2P75NWIKgFc6hnVGDUcKzBzBWQnGprsQlfp/T0
Io5GcJOuoMqG98Sp/cvj7tvyDrIwiOp3Qqthb6FsTppK4wNNuWy85NqYiwjKdkkdJVDKccc7GAaU
Wlobwc8OVi/gbKJYRLiXChExls6juA/DjWLs14MKS/ZTT3EV7OQEoKqGF0a4KmGJVt24tVzm6foz
RIJh8jlENlQUS1WHaRQYkgIVvvfPhRHv+Xv6qUKwuH4/c18vSkGZc5MPgXgY+ioXExEbdEwkXMgh
6l8G9FPR0LUKHQgzL+AQUAzRxnAr+RaQsp/H8yQBlakI45VXqSXhoT1413IfHWPktVp7qazanZzQ
rkj4XlusVTisgdaL1jwEyNu/f+WVaPiHjDYXRtMEiy3UA94h4rzHxZB7ik5RRiZzqEjxzjnFuToE
d+L5bw44R8cPk6wMQgKTQwzoH5Q3aNa3PcFAIkd6hQi/2Ef2Pmw1OEWIP32v0JiN2/sKIg4GiJ+H
DTLoeIWgKbjH7j4/N/Mc1w/JsddSe3pXHP8+MzssrF2uxxMRcTMtj8XDlq792uZYhJ3GY/jWS3jg
KulA7btzUF7bWtjYHCv3evBIPr9a2cPZbYC1OVBArAOjSj1XgW6aS6MoXgevr68QUNQnfc4Ri42L
yY3+9NWGXMSYJBN9WJbjjTCXbhC5PHCiYJHibu/v2FP6UsI028bhfaQfYbjhNLKaFdfQFs59b4Ho
DsQNXG7QuRfVcD+8c9ekJoUj/ygErX8UQcDeBXfpxhJfmfwl7S+PJh/2uHhUAFD0+BJunCVfF2vg
ivB51qm2VRRYamDWhSevMKBuNjRn/xlmkrBWY0bz++2y0hIUlraVvpSlVH+LfG/hmT0wNmewAons
CPhRPbtwLBEvwl4+8sR/ELWE4EhBGecAYCkuCfvcoNAnjDbK7ytXbwjCf37nSaEg+FpjpY06oLNY
X6A3qokhmB4RtV+cWh8DPTRKa+PdV6L+UooLyuq1PBQYDs72OmRa9ckIDBHgfFE7QSVM7XQkMZro
wG9Fz/b+xtpeSaGEpbhLMtY8+D74sq0zXzRYwtJWCOfuA/zCwp1y7natyezYZ/ZC7cMTpfF31Vu9
C16KO1zIUAEQDUEw6KfGSffVcdC9He9vbPX5IPpi18mLIMbXHZQZwgbHYPOUyLgjA/bDAm4X0TQ6
PMHGKOLaMItw1cJYyI+gBugmIiByAcyhJpna11Sox9KbJ0L6I5L39GALQK43VKlHQDLLDWoj+XPV
3TcspbOAWMpzFtladIjFCgBxE/+Q4PsSdAng/I3KNIewgdHqQ4EuTijXdxTATPBchFzED542UsEH
/Sgm3pDB8GkUDEborUiGct1zF+vgOdoezb4maCYmHUgAVgTJKYmAsQXEy2UYX6roUjGOJ9LXrGfM
IIZ0+qwsp7BOzHhmlDzG5TGGoiVH434vVhrFw+iuE0L1+6W7YKf/T70PIi2fd0ohBjREHWtca954
SDQXGvXDT0l13zhsa6ZvIKNNoBduhKLVfbmIxnAqYWiempDWUj+GSksomHqFBVRAKmic6kN2Eger
3icioVCzLu0W5q8V/gh4gYg1vn/jOQR8sTSXDhE0ZGHhOYdHaCtWHWKcCQbEj62mzDYGWLkmQ67q
85RC0SJN6hFTWhmdNuqxFSEDbKzuB6Xz9lt0nm+licnuqAuwft+/1Epf6A9tLD7tgyrzW2S15qjX
h2HH7KJ73wk0xoF9oQmuyLjLtkL9SrhbEp2SIOmnQgL7omfHizB6NucPl3EKjX4UNCWaCxDRARL3
JiOD+jxy+uCFhOF+jvIEtR/OKvpWDXFxa6oXHuDQUES5HPSV76fi1oT46gPPx+uHvC3N+JJvRw4F
OiQXe+5Zsrj77hgBB6dx6YuYuxIAcqoXuDmg9YLe3gOSyxgppU4P0CUGLEvpSbqx4Odc8atnWeSQ
ZdZEcevhs8jjayVfWmVr364c6n9IR8l5DhnlAhk5BM6gjAP0HpNdO8GulQchzOHCrH8/nStXjSUJ
JY1QYGsGvEENjHQQ0KTnKD2Sds2YmEmwr4f378dZC0RLNsrUUGLk5VhU6HIc89fS6R/8O0lPXuWn
6dq9xBtfZKVgCBOwz8sDCOy6TAXMHG/Wh8pN7EBNNPiPqQqOadg+ElwpOiISelc8QB1Fox+3zuu1
TbqkEHVoJaZMgKGrE2y5OoCMUU31X6RzZg0O+8a9yjAK5bfx7yvfbkmuYapwiOCvhH2qUkdcEfVJ
G6zASFCyGo3CDLVnSYVWsr7V11kbT/o8tUoLj2lvxHgcinUKuTSkdLfYSiuNKfDCP/84L1OtkND4
8QYohfEA5wcSWQMoH1s9jPkpv9irS75LkHcMqFxYgEnywvU/hbvS7mkt6DbqDisI8z+0iUM+b3p/
DtGdkTuDVR1Tp3QiLTJQ5dp1u0bPtf4oWyA3OXDs7XdRuXE4LMzK/jrjxUU2JnR130QcIiK+ylNi
dDQBwH3yzFggjGBNhUUx6txXtSiKCCj0JHpdEP/Z74nf6uOO00GLLBu0QMdEo2FIqIVH7rSx7VeO
4yXdRephXen1mHUYIjGGqCJf+gm1MOoM2tdOuWO1bt+ZqVY1G0nzWgqyJLyUVVHJJVjdbn6d3PiF
0xroqxvSfjK9e+C0FRu9MfHQmOHzpjvGHFq+WlmLkDMiUYduP4Ysde8utuavHQJgA8LD3wxqS6ZL
GbND7EGZA+EMFbv+rrFTh3sEJkSLXTBrrcIatUoVnOQ1w+WaNqXLVh13bV/euAUfjlsplPq+nPMp
gdOV/JKbfgghKVLshsgJdsHGjW7lIP0DTh6PEAYpURWJB+iiFZya9Nb3K3CtQnDr73x4gWii2CYK
cYvKEy169ic1PnOMWh097jkdzaolUa61ne5BgxHuSdW9z5/h2oEUX3ro+gtrebssObRH0BNbTo3u
mMaceN1/r38FIZIhWOQZwNs7UCGrLWiJ0dX998+9OvGLPIeHkgtUORAQSx0lIuKbkcHaAHya8vlv
jrDIXtKIK2Y1+7ka9OalGs9BXqEvSZZDGY6ANQYUxnWb07sSf4VFlEogFRXLeY/vAAKo3j1JR9yB
zo2dGbE93QVX7745AE1YvG7pYK4cV0vKzyh08SjS0VwkKB0mI4IuAG3ya7OAuJImC4urFU91EzPi
VAFXH0vqMUB/ttjTGoIa+bnxhdbmbBFZIi/kM55CZO8YrcBWj/QahuaJaGa4cBYosSkuey+XuHs7
OJ0N/lRBpVwqrWpjW66Mv4Ta010M92vGRxNHIP17ct85HqSAt3oSK2fDEk/P+DQ0/UqKdqfjcPRe
OxvqU8lJfOjPvtP3hDGHmID8Gk2q+OP7CV1Jq/n5PT/EAk/0Bxoi0rQLUREFJRWkgk5uN6Gan7ZA
6itVPn6Rx0RQFQioAlOG++6PZBds+dqsTdYiHMgQm0y9Cr/r9ZDj7GrSUYegJEq8dXCuDbCIBgWt
FNDMlCHeEKJ+ml3kOx9lD1e561TPZRzKzPT0SF28Lajj/LtfnJpLQfi69dlwjBXaTYRcq4e7koMs
p6g34iEMoDmgTeiDMyBLHvJLIFyy9u77JbC2pNnPSwCGyl0ozPMIWNADNsy+3Lw4r4BEwVT//NuU
LLDp4GEK/cN4jU75lUNfjxvV6TU+bt1/1xKc2zn3YQ0nlcJEwFYDB2TzOojhO+lpsGOHLWCTgror
H5FgVx5xfso+XFA2csyVWLqEhkPFY2ppGrPW2GhY5A+MmVjtD2nr51c+yhLJPXpdNNA98htJQW2K
FlQQNvgfrbTx9GuXzyVcu6a6ehDjce5EjhWBFmzXqxMEMXYKNNTPnlEmcArR2i1nhYVJ+V8Z+RJ0
nQtTWcaQMHElas/8EPY9mOsR8e3gzkvRykb50AWm7+/1FW5gxw8LYoT3dkfXOIfm6x+wWBuJ09o3
WcQDmR7qiqE8RGexJs14pSB9JVwFQVWUDVD1jWT5RQhYgqrztKuUPpZwvDgFgB4CSE6h01yyk7QD
+MQR7jKtONYAYeWkUGnQHUQD8sNAZgHafZV3td4Syd4Cfq11QZfYa7Rn5F6J5nI7AFiZQTusCcsP
27sUu9ZFL0Md9cBonOAgWr3VWpSG/E/jATkSNnqDKxH4Nk0fPmToCXLD9LhBVuNJBNsiRItu1Cns
ie9D39omXmQTBQQKw5LKUYIhnEsdIKBCqJN3/v7HV5QGhCWMvM27BgcIfn1KXkI3aHaDZ0ovXXmF
fHOA8jgwLm1AtvpRa8WWJX58pEQKymcDrkQgeky6fBdBHaxi7ClQ0bwLkV7GskaDRKMm12CrxbkW
SNhFAkE1Ih3Xc7ux7H+8cpXRs0YnGqUdFRoLwqfVVo/eC67338/pCj5duC3VDytChEZ3UmQYLpLt
SbEF9h2uqGGm87GeCyoNUekEd7E+90kMa6GSd9jJomO7CAiKn1XiUIAOplpcuSHQxELMoe7u5H2g
chPxYJEQs1oJEmNbYmVTLvhZUfPMc68pSsyA5JfF0/evscLbg+HZ53OxoSSPyyV8q8idgH0cFJKf
JQMyRFq1642BFBc0RVGgE0/Du/88vIbHGsI71/r0/fhrFfsl4HzwBynyIQvlDgZ9hUz1wXe4A1qV
mqDnbuSgcPwmAlCWnWkt+ZvJ7RJqLtYQhpbmctAMaBN2uSMZ8V2xC9GibFTqmd41d43p6d+/4Rqq
4FYN/bBQWKlU5KLDGcAY187AlWTfXEozOod74cfgenbuBlZuA26I3o/pq9Hhf8EwmsPHF1H8VhD7
MLZS99wEZ+D5kiJbTIf1ZE+ZLSVkytVg1FMIC5Xj37uQ3KAHH8ZivIxV4M1LuwEHjzK9u/eS50G5
so/fz+PKmXdbQB9+Hpq3ngQHqDnJ1tAmGxWoepzBHRu3Gqdrh8wSNA71JSikVQI+lMY/TDb7QMck
Nb0T9zgn2SiEAaE+Aj0Ozhj2hRPNH8t8gd7qj3YjqKzk3be88sM7UoJYdlGT8y4ksTvCZv4+r7uN
E32t2HJD93z48RR6njyMJ9EQySH7X9jZhWYNXO14m1O0RjE6+cErT2J57TNtAius0MuzPEJc9TEv
rzK057P0SY7sQXJar0RrUoDnMskmp0PZBpdCwe0EcOvtwewV4lMWix6ilO6KyghAvCu7jVW2clDe
zpwPb5GLWYhrHNLF6dj4D1xzhkdjHRoc9FG2FHXX7gpLnLlYUD3HhCHj0tfgwlkNankDbvcEQpdk
UyFnbT0vai55LbZS3Ta4K7TSXcvxb0zwwKJdL1ipAtfrd16J1bgPdPRlnuswPcNMicTUqYaeqSjk
x0LZyg5uhbwvgsQta/gwpW0mC0EzVzDpeCdAh5qijS6/lO25HI+ixxIqgDfBI39kwfAKI4iQmdU4
GflBLEwOAIYAMljwSsiSWaimwc4EhJS2/h9n77Xkqs52jV4RVQSRTonG2d3ueEJ1BARIiCyu/h9e
tQ++6Xd6umqfrpqrMUJ69IQR6KEmPw2tIkj1wYpcUQGYniMX+tZc9XKA1pSXwfUoiQsNUMc+cPFa
lZ+R0NJ/VHAxtYJ6pNpRG+2/CcbtZM2KXSvmYMigowr0AMiaTr9Vyfu/w8uN9sN/e+H/LALsHmC3
22ByrPrto7X+GddsPcY0/vdfv3Wwr9I7SSTEttIWcdj8Uvu3NLtzqG+kpdewcCgJZqLO8OmW+oB5
As9XLpdedlei6sb9cY0BXywKe234924nmphpUD+Na2OthSg8ZuSn/16bW4nbNbx7mCuq2CN6nWME
7Q4P6sqJtqoTGqURmo7usfL//aAb7Z9rULfFyaC1pMRiGSCpVG92m3vjkPz7j98abl4jt12edSp2
ETYQqtiDBtVIqNQhjapXbQJU0gZTgBA7vl2xZ+CW1/1zG5fnu6irG2HxGtKtOxBiJTxHB9eDDxay
OPLMNs62AB/9Ml9x/SJewjwErNh9s+/URLdwoep1CCtpjtiBXV0lY5TGXTxu6bnY1KETmLETQVLG
+ZJb+//vPtH/TFWlVNEcYjii03o+OOtyB0gROSoPlaf56ot7lHfKpRuH9RqPnbd8pDWcFbakgi08
IFPUPP97k9xqEKlXcWDuu95wMgR9bRh2pdGhIZwD/5IebANqYuYcGp3t8/RpVq1QLJiEp0Zgwpy9
rmGvy/ttQ4yQjL93fs3lO/1v4Ic/+p8LmkJz1VwoysI+mMLuYdjVu58ei6kHzmrc5XfS7b9vTSg2
//mUMhcN73R8thY+66o+wg+Nh6NYNvVcBi1c0Vg33zmENwpduOT++azp4lABlMGFUU/WIKmsgfvx
tkrMQdEy7zzkBsqFXEOydQ5DB/uCsGOJHnbx5SFZWO70NxiQQicUbKF2Azp4nD1WMX2yj0oCn2SJ
ksK98wtuzJ9g3fLnawIBBLzG5TUBPQEvTfgFcBNgo/r3YvJlB/xtZ1yOxv+5DS+eeGqroUlWtpGo
cXWvujLoIg00n3493DXJ/ftJ+x9flnaBYq49YyWVVeel/30ycGrWoLNBQ0MG5eEeburW+1yFjkVZ
KtfQEZz7LgT8pIEwWJEUx/Z0D23092wOppt/LpiZwucXTkyo7tadh+z4NO/uAcNv/emrmNGP5WBS
jj9t2E8GeR7TyCjBKD80+Z22+40Deg1+FoY92AqspLdSi4eHFNogLroUAgw230rv3L036nxyDYWG
HThVUF9h8esQwnoD/4BpjINW79pgXin3EPuHEE0MVn7GoJ8gfnU3gBpy4ULeKPp3vLvR64Bp4p8f
CRakxjJp+A0lBsoEpqQHu9oC9mhD7w6OreqzE3DlmRdTQMGn615rubKgKFDvnGgEagC1T7NTthBR
+v73D7oVrq6x0jItsrqZ8IOWxzFQNnyvh8Up1mLT9MCnuNOAuLn0V9GizS2lUCeUTL18MXnSyo3K
ITENPcHFeheO9Miwgicv6ruAYgyb62vurKSyseez+sEmryjvYSVv0BDINWxaYbad6TBlhCO7fhyy
NireCiZ9OAavRjMqjGlHjV1hnCSFp1sy0meo1NVaovYoJXa1CgbmJmX5nT1542BdI6UHuEW7qcCP
USTzhx50Jx0y5zZ4nZDizO9gj/6eoRPnKvKgWq1HO0eIgz/IAte91HwQOXo9d66Cv+e08JT6c0sP
Swm57wbvAB+GgGjCU6COm5v3BoE3MgTnKvYwMSq9e7loQHyOm+3ijRtjP/pgOYdA66D98e+DcCM8
XwODFRfd1NrBY8Zo+ICytHehJ6jbe3O5G7k5uYYFo586Eu1S3OkQljpmj9KvDuXaCuzX+mN80V9t
KEdCpijbaXBW9EENLoMMCiv3Zlw39oB9FXcKrang2nh5PaBbyjmBLLub10FD70yZbgTw/wEFU0OZ
8uLyemDkiz3SAd/BBP3OMbmRtML69c891i2ZYvUK0nynRHDwpmcWOY8QRQ+dyRuCZQ2D1rNEC9M8
Vat/74cbggowdfjzkQOcNTm/1Mv6FDgIDCttxS++Lh4sIGeMmvRVSwMrQ8O0PCqXYCnvPPkGVBBm
En8+WWe9WnAdT56/wLer2kADJg1D7zCLyaGKFJ8+QxUDb+ruynMJuSakXuG9NOUGkweGnn8+3S0y
V5ZQrsDULXvn+JpLRHwYKbuP2SoN5FsZy92wA0Y2AHmHPSinpfWggr2jGyviq8EHcDH/ufMNLiHk
LzngNSo4y12YqBuIXJPPAhaNm+UE2yG/ibv1PdGXm9/5Kr60GilhVAwIYr13X9mI1fTHLY7icxoI
H3LJ2zQyQxKBZAxPtO7OcbkRM6+xwDpbOpXOi7F1Cv1X6YE9dCSkhhv29e+Vu3Hcr7G/Eh1/uGRj
4dxDDjJmt72H2LyVwPxHxvk/aXk5Qc+UEhRsbKt/oAmOk/HSfxkR+mXNdjyKXfGELRoWMfxvtnq7
qgq/Wptv+lbeWbpbGcs1FNgWUAn+D9fcQuPgA2rBsK0A+6BTPLjK+POP4+XZvYb8jf4CuYYFy24R
eWticjICCwynWr8BeeBbPdqdt6wX9Lm+oJTdvUzraW3d7cveqEmsq9Az24qaysuW7F/rZwEaB9LR
LyswgjTpQ3VTRndptZdN/pcDdo0NHhtDW8QM4AZcgSGS4tnxjJuV7QTC3J3a+9bLXMWTwZGjthQ9
RspOPawcfVr8rhTtnWv7Vh16Deh1hAVVOQ37MfuARpQSjnAo9DL/SbsHPrkVjq/V6+H2IvNhEOrW
fsweMEWm5+mXPAORBJuCogD1GlxC7SjXbDcFVeXJgO3ueuZcFukv3+ca2VsS+v/BuhYUAes2WuxD
HbshrFq9MrJp2AbizrG6ETGugbwdXNyrBS5d2wrN8EXtPGntnUHzFHZPTOFGhnUN4rWp3WZSvyAA
0gii3a0SyBw6rTUQSQqDrebeoneqyVub4hrUC8NAc+lthD97epwLeCN/DDbxbQjgD9mb8qrMrzAj
/3ekvZH4XEtBk9Q1K5IBh8uKwADTtEn6+ntwo9mO5q4K/v2QWx/nKiCQGqbqaiqMbarl2ocFj0O/
mim0gNopH7ymdu/ZcN6Kd9cw3DHX00xrhmWb+3QCrLikcDh5rdJgACSyDiBhHRgQpOTC4ywhSzCO
bzDsDYx7p+3WdXwNy7Udp6tsOi7w5l5PfDNI1WPQdWGhCqIgxGvTFhTJWKyLOanTRH4h7A/ZT11t
m1q9s33+A+T97dRdVTRpb9cudPkhu9qewRP0tIYG0/Km2mFubClMo1MosDnLfmj2Zf8uRYqkgfga
f62LKBXcHyvxNM3MJzCpNgTzG2k/0GplQGHYnbOwHQQsVoVfpyt0OiBCWqEkiy2I5mr1Rm+asKYf
EyZRTIdEoBrqxbmzv+UQ/Xsv3fzEVwlPoRqFmEussLJJ1/ovOwNdsbZ9GVX7dqWd+JmV3iN9uvO0
G6f+GiNcuBPT2Ajvj8HPVipEPacQc98ou4hnQb0u/0CvF1LVUGf27hyWG6pB5Bo4zLXU0WBABblf
sL/1c9ehk8TYQc8gU1g9dRaoJtmRmBDWWs6MmnFugZ3OyrAq2Nayl4MQZ8iSwKgARwDCunBrzwyg
FXKvprMPrfxBBg3h3qgxOCLMnp2HZNhL+KP/e8n+C+5/2X7XMGTHLvvFNiZ4AMHjfQIQGYE5WsxV
SeFzrp0dMHi6DucSLZpBl7Gef5cwt+ftN0Suvaz6WsqPgWuxzH6c6oVpaGglE1G8lqx6+qLQwwCV
a2gfu49pGZfo6hdQsjDptKlxyi1oVHcAgKVVILQXC4Mc1WQHwuOmUTxFPRn5D1RO/CaHsFyueDV7
ndtqNypx5YYdjDIk/hwUcVyD7eCE7dttaIHCO/E7I9IbgzpyjZ9WCluUvQlRXxW9AC1QHrQVC9Cw
fRZJDtydcmeoeSOqk6t6k1rSGoRJ5NYBoJ5AUNnLYIORcVCz5dkd3/79pW8AuAi5iusFNlQFY1OJ
7HLawTfFjcrfNgYG1VzpMe7ezsN8cNEcf4jp1n4dtRCOVqbt6T6fGk/flmheRg/KxfqoW425P3Ro
ZkJHY9z3UAxx7mzIWxHjGos9aBqBxwEOFAJyyT4hKb4hhyVUL1JE5avt9z2I8ODK+BoN7hUaN2hr
cL/9sw41U6tXs5mqaAk3wPt3J7JguADKonUoXhonyJrDop2n5mvoIvUkUl863uy8wpnW63r+ooNi
CQbb15AugYGplVpE47ST0s+roEbTz9zR3LpTsd8qSa6R3VQHH1oxkCJq3VpkS+RSrAnUCSGzoIVd
9uaCtQ/Ad/uminstkVs79CqKL03fzKWKR0KP76GKssRadcd75emtKu8a0E0l60p2oSmMIFjEqL71
vdlghZPxk5zRJoeYOxQkN3Jjnt0T+x0f2spfjhoktGO+uTflutU1/h/cNzzSedVdDvvJWtM3eA3F
dKclWlCux011qHfofCjQfqu/CX7Kv8+kqf8XS/4Sf/8HDu4QwDp6HWL6NT0T1T2p8rVRyk82Didu
WL0NVEiueVoJVNECjQJteDW0h8LM1m3RBW3HdlxkgY4oyE4yPTpFxNvTyB+pCatAVvoCYwdYJ3oG
XJ+yeT6mDXTya/mdp8O6z+S+NeuVwzGdpw3cfyiEl3UISZcdEqAWxaab+rWADWXRbpa0RxdmCrMq
CycofFZ5aKSg+qr9g6K50mtdC/IjPHJ1LRAzCaCD7zl6wuptNYjd5D4KkD3hSwxMW9gzJwd176Cl
YT87vqJ/4MoL+nSKBod/DEWimqOv4XVN541SAkgOvBNUOBF/1nwp/ap6k27jM/s369yVM3d+uegi
wHVT9lEzv6h1pPToqXOnpX6VQRahHAtPl8ecVLVnaM0+q3OIacoJOKdiaqKlL8N+mNdIlpw2gV3W
Gsbn72lWbeDb+TLSKnBL9mTmc9wQ8pa7lT939Wc+T4d+zhPNjYcGuqc9U1d973ogPOgd3TZFCyEl
glModcqgoEQKNngdNxG4DCtkC3wJIHGlv5VlXOtrmn3zbggIFIBUh3g5dRB9mWePoOqSEYyUoVH7
k5is984x9m7r0ri1B6sO7dqiX2Oti8+BixqyLAJOB8ydsYJQ04KpkzKzIIOBZKJkcKaoRWd7WEXp
ja2NfznqVijJ6JkGgheI/iFzIXGttK+51WavJmcvtH7vq37cmqUZa7MZ8LF0VhWR71onqxU3zO41
z6FJ7RL2u3ARL1MHfcmQ9o9pfpiGp9Y65HnnK7CEaCIJJQoxrqCJj4zeZvkxb/0ydUMji0vNp+la
shpWBzUsFh13wIQmaXMYtp5KIUE1+06JpxdHA3TifEOzpKarvlnP7aFDKpyXqW8MTZBC7mn2oJmX
T57aB9CmxdbNEYetoFbiGTrVfbElw1aV/kBOEBavyAqFKATgHOVhnLd5B0iLFZutjwa2HcLJ1/DT
8llddvCKqCegJFs1aDUvVeSmUsUuhWhIjTkKpNCOzpI/uDBslCCk8GY/lY8N9q39KlVYjAn4Wz6a
zrDl7U8tfmacOdLCHEP/aGZsEmN86Po8dkrygnEdGGI2ShJlDgpCAfdTc8h8Dj6qdD/HGdeaMyPH
JT3zSeeJzdQDxEYOVavtWr0NBVy+4GWfvQyaE2UW+onLQ6ntaxDb5ul9KfkGryEnzCYVCPd0z6lY
/NHtN1LNgL9215ORuknP9EdDkgd42hpn2Nx3qxpWuEoeKMZcbUyKpgQOb1MzGA8xCFlhaxAMsFpo
PVGv4apPqhdD5MEs6RkipZPEN89hTSvsiIv9uCwwsrbVxDbCeqzDuYRhSBvV8/IyChDUYfU2ugpy
UW/O9sNbJS0san0YJ3joKtCTyke0ygvAy2FxomQYZPWhgq1iVkWE8gykURjCTOdZo1FrLwE3DZ/b
HT6SKhJNBEwP1QvXC6ovfMsUlkG/dKfYwYiuigrJ6BDuR8Hl7xC4Qs5bZkLtXndjWphuJNSOr4wc
iHbXat5EQ46NLtNtnT1O02EQPz1tPTgP9zIuxdnBV7cKdIv6ALwDnI7a4r49qH5nbCxlVTgsDdiw
XyDh6hRiq+RVUqPZn6ll7beFe05hLhyMuA0NxXrU+w7WX0q5xgJPsah26Dy5WQgZynZrI7IdVLSu
7ePYQ8MUzKW8Oqmjp1TvQOY77iOcQ9Tx04KdvKcArvFeubEqV3DQANuYWn5f+don/k+xJLT3Gxhr
OJ42+RqgjBgIGN4IRX6r2E/w4eFbdfGy+oFrxwKaVyzsUcBkInK0TZ+elOU3r0HRY19aDfkOeF/Y
EKsth+xpbPMVTOYTK6+eeiogSFtyPe7qdY5Bh+jq2BlzOzLAwjNdOADPVtzhvhoMHWL3pd8N7eyX
UOCFRKmJK81EFLxIOW4y44xIXkjYAklIFr2bGCVk5sZFfUXYBAkKu/FNc5WrS+8z3uAJWd/vBLOL
T+2xLaLZDNMKXD/L1y/jWeAt69iw7RhkMAhoz7avWYWHzRNmHfEVDgRKAR5SdpxMPVjs3lMcWCna
uw5GO06GILok9W+1QNsFtI+HBp4MJYzQkt4q/Z7Do46y6Y10w2Hu4fIGZwW0PmTIqi2s5EodcmVw
shvDQVs3RqjkoTAwM4aqTY/nOq6fT0UPigVW7aMo9x3kaEuURRM4mDu2JEaJWpL8GCqUBkgg+Z6q
T/WieBydgH5tW6HWYcTSPkE6Kja7bUaCLAcvUAwnk++bMewg2UXQCIAxag17p/5xOY0A+ND+AVRM
lrZwzmMhzEUcOxwKuAuQJykRj9gcWaCed/rg93KGYXUwqO8O/bbhUNGjjImKn8FBkACTliNOAfAC
0CyM7bSEu4av65GmhW57brMnk6+NS6jwrHHH2QbTqKzeWzJsIbaNDjXxuO03DeLcmzI/1suZo2gh
QzCmiQ5O2xCzfuXC+RM9vtcl22D+SHA4lvwDLlKRo7tb1xI7ZHnw7Z3Qybe1PhxEjThE5UMjzSTD
F20y9UBQhVZN0W8pbHtY22IchfGcT8QSusu8phAfCTO1wxUjy4PloG+k5SG1rA/nPW/Dgi3YtNQ3
LH2VddUGUlTr8bL46Og6UxkNcAgVC1zxeDQi0Df4Fujc9PO8hm6Hr4khYHJfYUo/CvvY9r7br6u8
D/RZxHIYmS9asTXRB7DgpE0McRD9VlceU6PadPoHrJWZTMHO78ejUShHUE58AYFQqEyeBxs9JWVt
KbA/FZCYnCfNI7NPHbqbZmEgPDELHp283Qy6zX13kcistJWevQ42WkYDsZFUqR2SPSRluW5Hsp7r
z2XEhU9tI6B1BPAyxJBdHpPMiiQZoMLUBcNieAO6/2haqju7wfktE1wCNgGJnC9rIp1IZygrdSvO
xXSYp1fMiz1BOl+FdmBbT4EOD0bJiZ+bW7cygctmcuMuAvbEkBTBxVZYj83URSBWwj8SbrLoBbhK
DftkNX9lqR0r6YeKlgG6bd7irl37BJfT2M10GJ9eNjOIQCkjnnNq29is03XjOr/SyIxgpMqxZkna
qB8ahQ9TgU9tjiLWmwkrhs78U4+x0xI7jwCSm6bjufYGgG+BLGRp36WcY7eFzNP4XLvvuvrcL89E
Iq0Lm+q0wDpR6yMJ4w7ou6dJDs1KpAK+btGHSTd+RvC7fBVGKNB9G4BKqw+iaHZ8dHXPYEpiNdix
Sruyx0jnsVrTL2KLMHd7SOhexop8gXk8zFlbZoVTZVEP7PkZfknZRrB62k5WB1M81udJLuf1CMFt
D2Teh5FrO6uX+cpQxzeOO3wF7qUb8/ZDW2jIqPszz/BY5dQfrWdqIX0HZB999uIIa3eYcmr1Z0lR
mIw1zO8mKL6MIugqwLfksEY2m4hU2TCNrvImjWEz+gz5vg0hSiwnpDgjK34NF5LKGbzmTJja2867
Km0kadh2FvzJES2BkuBsj8t5YwBd3LXbhb4X7ptqIlTs7dLNvRIHno0w9YRFQRk2aDJ1ZhcqAqFk
nCGzg3H3pltm2DuDiuUV7pBv595ZtalxaOx2a2LoljX1ZpldUNhQDLRpVGU04BrD8jXqivQcg/JF
buesjoql8E35ohLrvZlRpmlsU2s4UOi4UvOHdm85MqS+buAYDyZAKEwzXIbuoBe9rxpRrn92mPU6
BntUtIcG4int9ARP1G1NquPcZ2AaOPhLMPzZD3iC3kmovVcSSZvx0rX8TRruinflM8unZx39mVk/
imE7s/wHvhfwvoTzGTyyRpniXsT8plZApvPS5pzBGVPDDnzs4SWCs1CGZbNHhOU81LtNiSG0Fkk3
rqtHF+UAco3L2SXNunf1lcbgXYbbX0zYJXAQP9uDSESBsCvMQCpAhmofk3q2ZDBQMIeI9qNXw6s5
fWMTBqjHED/8tK7DNqdBWs5BKr4sG3bjxg8fw8UWW4lErpuKrWaontL/WI7iaXClZk+Gc6qLoLah
SI5WN4cMxYxeqsHeDJMe3VSDN5FSJhJ0EmFJxDiMUCce6Nbrkldr6fAnUQA90NUrXfVrFYLWINFU
ZmC7axt5ovFFswCxtS/fiY1F8gvQMChWblg1RUiKcwp2LXvNjcCBgIeqbB11VX9iwNiafgbJcPY2
Ga+mkyBLWOa47NDJ0NbFBB/ULl/bbmQK3NQoUzbmPByXydllEMwA30jtWKBg3Nv3SGkhmDpa/gg1
q76EZipyov57XuDtBJcu4zWVMYVZQwu6eFFnoU73RHxYoC85I4UxIkq7MVKtXYnOLUQw4TfWl5Gw
1xbfI3q2uGFGujXA1VRPOoQlZ5yfpg8cFaat8CokTuA67xkkdVo4Y+uJiRlk+iGfcgATxEV/uNYj
e3meQenrKr9H0wkuI1rS4ECJfWpEZrpzXBgU+ah0GmR8vRIM9r43asSiTdVD7XZx9w6yYFKKUIMe
FBrCQ1sGWjnAuQghG1l2V2dJhorLcMswQ7WglzjWKmZqD5Kh6dsHjcx2ELqLux4VxdyvlT6PXA2a
mcWlkVDAJEqEWf+TwlW0qGQkRo4Yx72ijccsbs0KSpBPLYHGTlxroV2leIl2Q6ss4NRAblwEljof
Jm4nZoZ5OzG+1QxiVHW7wtV+VCYSKVWUQmFxfk3B32hZlUg1NKw1r39thJ6ZoewINbRLU5roQFZ6
DmjbmOQkg3i3STICXM/lR9ccCVgfzMN8qYfTDyJA5SH7Lsewkh77gdODJ7j1XHeJnu975RXu3rEy
wbfMgUgAxOSw+k4fwMfVcXdahcwo3bi4akcOkhptOPpk3Cy+L9KQqJZtezjlfJreTKHObyQVHVqV
zkDWisIjY5pjyvoQ/Qnh53kZWXCHTntUvjoo35T/OjhrGWshyD6RddXO6ykrYt2FdYS1HBdNB2Oq
jHo5JkxrvxfLKnZIgc+umrEVoCY+FJvOvdE8iHr6zTIUbphhemma23Gfs4fGAX8qddwHVbqWN1s5
qheZwsVWOXFd+h3sqPFegSqHT6ca8zhLtV/F0UI+pN9yeijFfun85t0QX5gRDqB+oOYZAqPyqy8L
AmN0bEM5XBI4u9/wF0WHDw7U6CBR58SXYYuDiozsmgIEv9BW4JYVaJMnWajNUc8/eIFf7xHtTDqv
avycXOgJCU4s4WFRrR0tMrvMT9sI5mhoMcj6FfqUSAQZIL9Br240dOwaATP4BH4DrnusOejSv9an
diDPxpsiI5h7a7E2BJoVNF1UFY8D3Q1m52NybB57XNZmFqBZASYrdLHzPC75vsV/rfB6M7ptXlft
BpowSG+OPqOxgOKlezBobME8G6BiZocClsyogrO1gkSHP1kQlUofRqGHQ+2N5VdhRSlQ51pCdgaQ
iHyB2uKnTUuvSjHyfBZgrXUramzqukmoFcMEHlTXqf/Mh0AvkpT+KPlHupyz/mssl6TRohZqVE2A
0o+hTZi1EAn24EjbidBtDtxeEE4BZ8vQAyvXSOSWhkfU+XBHuq9MaApb+Gc4HiaMDhr45RLmzxRb
o0zKR6PJUIE+CBriLpE00BkksGi+A5o4Fl2+Jc7WOpjNFixyB0I6gM00gfuljAJVdpjZzzU6E+zQ
jYm2wBG+xKgesmHCQh2+aekaaYIC2r4KnwOQKt2n2k0a8zXXQECspgeLfNkQ6KVoMMGkfkIwY6+k
hbejYoVEbGsW5Op3p0Pul326wM/Vv814NDH9N8At5yGEPjUTDY6dXr+hz9Tnh7RJhPnIyl1rbjnY
84CA12DPA9ykKiEuPdkmmp4gIVj4N0vDCr7lVR3YaNr1IeRQPR29Kjr3FxoiFOHz0QryX1xJKawG
Z/LEOoIwGw0KGi3wIB52SEcasMy+kOMFollpkGR7qbnnfOJS6Z75jymiTJwrKyHg5MPnHrY6PZgd
kDTuDXc8pDU/wcHUMxosJozq1Qc3jWFgmTtPeBebn9gjyZ+z+QCtYWV5ag1kNnnh04Ltmx51PIpq
K68BZRpiS8XLLbv0hSkLKNNwTDITAq24skHnZlO5VWwzihMPiUA30PKjsibQkGZQDt/Wgj9buCUr
JGF6jmK2ejb5MZMer09pjy2/s1DOMIIvAEigSiD/DN9N6WfOUZaP7rIg7dthsj62B8DVPNveSn5k
xpNI9yYSWo4pWBUZaTDqq7raFOBZDwaah2WEvhVlSffAEQchztzp2LKoax4bFtnW+7CsawU93li8
d+VqAvHX/jBgkaPi0gRtcH7He9l5PKmwZ9e+GFmhuelVfG0WEURYYEHi2tHwg1OmuGFPVpiATshA
lmNhPzXsZ6g+LNGd0G8HCsHotk3vkxLf7hW/ldG32Wg90WJkaD8ALOri83WuusrRi2j4aa7fZLFf
oBCSvXYs82rjRNOYoR7PPNt9InOAtpu7py36YEZssAToLN9GpBpRiKEJVMH/xH7RxMYC7KjMNyNS
WcQRy2877Pctxb0/WCjnNcSURQnQGkJK0bIEGRCK5QLnEeZD2AvpDEa1B2V2dL1cENncKMVdl30Q
/jVVr13rE3CKIELjHhhnPiR6LfRKtE3H0UexDgAxjAymRrFNj6idmI5r06o823h2kFakPl98FYjY
7iSgJVnj8vgtzaPBj3XlW1mcGd+mWwWmdS4zv6JJ3sYDWWHIgWt4tP0Jdg7NE3SDaQXZMmUn2WMH
L+1mP9Bj3r2YDA3cTadM4QjOAK3eZzcx1F9kdELJfAtZio48Jt+UCyhsZaDMwOD4QsAVw2PY88he
VOQjXt46yZSSx55nmJ/g/SDUAltW0+u+J77CSWnygLaxQ1dti+Tl3AnF67Kf1NpY6XoBCDYP7Coe
vwVFqgYFJ9D0zTB/nuHDOwd6dwBvGLlghwJPP7vouG8N2CA7KFHQXFJxlgtcgbGFLolCE5FVQdU+
lxbc0GsMPDZ0QNJoJ0r3sTi2bxXrGnqHHfdVe8UAcYbTho7rNLb35RwS/Xn5MYoXHZbqCorflxQ0
ecRli/lqja8P/6ggY4GNiFXvACVRzO8O7dazJA56214N0fgWcbSCMW4fKSBMwsUJE4H5eyZhv4Ea
udQAAUJ78YwbyE6hYKevdOurnF/bI8fFkq8K6LYgTUt/rOplAhIYrawKoZb4Rp8GwOiMFtJztB3R
//CmLpFAS5r2W2bsOgLFnDKacizS/KRPG+yESqBH6Bug44nA7fZqD2gnmr2BTl4KNB/s4zgHUH8y
UEdqzwrm3QSdZEVYwTijJQYwhu3Z4oen+wmy0m5C3iz0c3KkzSvpHDh8tQbPcqA78DwpPADu0Vvk
96Uf+AbYr61u1fk0A1KE0r/hsezChkbq5HMlSLuw6xPIVqvFuzMmJWXBPGESpg4nY0y9xXbiLIPO
fHdiM04Yyk8TzgZA6R1o85CNYdusxLRunwRMQP8fSeex3DiSRdEvQgQ8ElvC0Hs5aoOQKcF7j6+f
w55VT0xXdZVIIPO9a0mY/2P3DJBC6u8hakXhBfceQfnD+utTN1KcUiahfqPaK1w+YtwMuw7+oPdU
7uh/WrJT/uU6yf2ECYaB7vXhp+g+JuWqv2jEEKjDtf3Q5nXJ30jzlnkBqrwVobJhBqGxzGGLD+LP
RZMdDckW4QlGYW25ksFl2Bb4HNbpE7Lj6D2HxpcSc1J6Xb4HrLfVf1HoZu13nK1BWmnIFtOrIu3b
xk2nTSCvWfjMPz21nOaR6L9V/wXIS2X0KvlUGanvaSF4yKqnpkEr1znIe3YKpnrbmEd47FU2H3Ru
XakHhfUrDXxwomL2qycBQFzlv7K8sUpk5kYPy1U97Y2Sa3pib91a6U+t/GrG7Yn/EwTFyabml/+A
pecjp6+SQxxtiI6xHaPcwA+g4pIBhqLl20y2Mk3M8mvGVz7ymxcM0ukdvHkF12oFd/kOb9LSzWxO
63p6NbJ7wjMVVYSJE1U73vRtV50qbW3NbjD5oCUIwigDIIQ7R93ILsPbRb7RupG3teLzvFnTZ8+1
EB46w7MCpw/XQVW4VMKW432JiDzY2/UdqHj86cPaKT90/c7XLrduRlK5uR4aH6h6xPLwvZj7JKDW
gIphwgprhhqp5lub3wzomfitlf4tjaPy4FgzvMf+WUSgP3Vsjh3mjlZ5tlK6ff5L2oMVesllad41
HXxF4SYkev+DrDgp3TBFV7M3oJeSuP7XjY4EgO7m5pv6WtvYZ8Y6STeZ4tjMrlTkCNLFurUQnNF+
xurLKURtupRv0n7Nq2nmPgi3RD8fcFLmy/Zb9DV3bOo53JTqDNHGsE4KMj/12NUbW/0Z+T+X7WBt
q3RVSO9B9Vp9FWqwC5JXmJPn0mP3iPQbYr7aj/aoA+k3k+Zo2bUx98rAZa5gW361g/cpQhRSOnwJ
zGoKg/ZiuAmUGCdxy+RswpAPK3l4BiDFblqi7eaf9sJEVb3oU76fTJY23R95tlJsqCvpxcTskP/T
NeVRKnhvM7C8CSIDd1Wjatwc+7lwO7M6Wv+/3mlsKGmAmsfRiWhpKssvnf4DnCvm1arVDwkAYiUZ
/ZPDLnOnbWDtuYYEyLORp6BEtNWE7Uuj1bt2jrZqUTpmX22aKviTk+rTHsS3pMbrGmp5lZqxo7cb
M039fNQ9S3iqOXCxrIrQ19lmLwiZEJCuhOKW0a8afauoEdR9INas4JQNNtpWqfZPGC5yZfMPyj7/
pYV+E2uEbuPZK8/1va9Dr5//+kFzUaC0XFxgzhud/7Ksecqi9eupqyOH+DZ/MLxG8RfhF1AtRh//
TeZOhTqZRP8odI9lvG4dXYzHtCaDuRv2c8dLnIOJqdhrAKnV+FTe7PYRGrKfjMS61akfWukVCMBP
+2d9l3obhudiD1A7UZFbNc85WSbenytoaiYvrDleq+UIphYsw0MR91hLrmWwTfjVhiHddOlOtmiT
ck0QdH+JoiP35jj7i82MdTD+wvHfiNI6BAFYMeATQWG5ir4fkS5qpGWFJGo5HLXPoRdmuHuiDzPA
d3cZw00x7GaQWMgqqAQtvNoF/AU8z9ZQ9osJ5K56VcopuOzKGZhouyywcUdu4bh3hOnr070gb7tZ
BaZXYtAMaDFZD3K7LedT+WuhuUqt4QK4DEoxDBep30m3pTtQZ4GHcrAehgj5dN1MXefWxq5CtA3/
TKJSyrN6n7RtnpLdt6XkbpVS28ipN/Q+C7fevOj2DbULcdLICST1rvLoMyfzHY26O4X7hClDZkAg
r0UQpQZhFBIkRQffwC8EvG6/M+vRjxtL3c4kFVHXNf0OaAJzCLzzwFmu90xruZdCEwcTeeNatGmH
c5682eZxHk8pLCtAr7HTO/R2gLv1swRwqv2sj0H7P4jGgT25M+QxoijkM74O87lW7t2f/ZvF5qqP
PTP4qSYArDi+T2b/ULgZZn5zH72X1VeGEswe9wNNfrozxj6kqNa5EvaubnDEoR4URolHyvTIGJn5
4HfatLI3Nk1VwTlL11lxt4dDM3hSdpbhlvt0TwO70MT7/FGDev6T2bXBPdfVbxn8M4ST2iz9aJVT
2eFzl43TMrkGn/fkkJxrOrPO4OoUb/FIW5KSe1H8qOqj/C34NX3qTflvUL71JLrq6YUVEBIS9kjX
j0uZuJ3O/YljsFV2Ydnu9QYOkEQiKMZc3i4DmwTIMVCfz7vcMTsdzewtXaDTkbP0iAOy1tf5eLN3
om8mfd7XzHGq6drdYVHOWe1MI6HPa4I2fH0fWM+KU92b68ckw/M7uvZvfsopUNTYHtuHhmylZth4
7jepymCBiiRzShA/RgaUPjZG3+TRviisJpXTaZtp8bSbfRmat/o9sR2eB0BQwAolhNyS/rLik1Sy
KvftR8GgqXw0wCxhspEL252LVYhCNnc1a1VFsqte4gI63H3Obo959oNggxNIFt81fatn0HMs1jBF
Z5vroFT40Me13u2qno3GpvtD3df9N5bcg0Xmt774EjTm8h0MqCWKl/EhPZNguoOESqOpaLHt/JhD
Q95OrErlQtDfMdRQxT7vGVgFtfKC/riEp3R+1PFHGHm2/ClD0cX6u5naa+Mwyd5kwj3uMxB4G/qH
4g45Nl9tRf7uc2kf1tw0AUGPbwJsX6o+zIRj1o1odCcEffgiMj9KXXaNApWhOMwGEVcmXw5Cff3f
FOzyRFrL8NdRsJVHPqDk3g+1b+fpurbgcCDulnOFli6EAEWIPRyqgHMidE1e7ar8SaJTDDIdhk6D
iCRsNqLJnZl2NhaGqPk2pBctHxEHjWjysXvyhoQWwzvSxyLyk6VghgDXNrmlatOz0tGbDfQ4WQjw
oKXnLhtXlWIdexh98p0lR1OvfXinYhKuO7QRSK2YtwerYb1Pb1FFIsCQGQ0aKBATtdqkJuU2gi08
z/yIXRHmGcSkexfVl1DWPJcs40CK0nhsyq/M5pmIAVyYTkVUnhShOoW4Sq37/KiHq96dc/7AMPvi
v2YlyBjFNdN/g4q07PdERp6vsICrLxI1u5HhT0tHzBHLLnNygCqcoyLfKH8qoL0d+SAj9bwghwxU
3S3Md6niQ9lXHIXLV2l/t2H4/C17nv8EVYwZsiYcdYu5O3ZU/TZOEcqv/MGVLRTgRMtcDUi0cyv9
bE0g1Gwi0+YdHASbDgIyiIEPuT0U0V8LDz+z7Q5/i966/wlVzotx6qHWQ3a0mjNRFuKjZCSKm48h
S3eaQJMVJTuVv3gorD21mPt8Uu49mQTjrtBfgvSio2UMgze5HVt3sZVz3w2B16jPabN8RFmyzvfS
9LAV8GuEbk7Pj9K/xfZNVQd/ynbtAk8VXIsQREm7duGuVGEOb4q0MYS32IFrDv+a0otgV0xrS7kr
065RbGPpNVYHJu0fs/zWgZjibmvo0C2rpKFxsgB5T0mEzW/d2J2SXL1lJKSsqC+L8p1BjGL+ozfI
JbpZhnXOYTqXr7HlIo3sOzHWvHNT821O8atkw7VXi+EXygD/hPJRa8pt3fOGd73BuWb99B1ICTew
Mkpi06fiK4jmHT19L2G/m9RXC1lxiYUgrt8NKby2gNoNC0ZsScMxht0HThOyU8QQuylDi29ocuRX
qnGzzDC+azoCoTpkpi+Wcqvb4b20KO/REY6WP2qYeqqhbaUaNWO+vC/yEwLiyAllG93/KYtgchFC
6cFTGcjeqNvNe25TpSeJYaePA14ActVWeqFuejsKnDqxUqeX62Eddfp32FihDxOKamGOjiJAQKJr
A92hCtN9cQ4kv8s2umLjb3PxHYza+CZxvwfGZR5eWD+bZG8LvBN17BYokopvKk9ciyKEZWU0rFMp
YfoCJ4zThH+xdNMoKWIJxSpja+OViiZIOAVhQ6rgMZs6jZrAurxlQtrXijQ6QtI8g1wOlRfVdkV3
743YVYrNrH0ZAv5LXWcdT4P61Uys+DlqiqqAK4GzFE+CjhTiUnMsgoyWqj41UfVumgqV2wNMlOoh
Ztd3iWKcB4I3gQlmplgBhEXpMWPwJjbhCrSHHpFRGUXDtmnzwzD2OqxWANtFwHAk1nUt82VimHMs
kQdOILX6qql1xYtCPm/Lhibp1WR2IXiObdFcctV2BKeINFUnrf20E7HLCRqph76kwclwJxsdqqFV
v4Z0sMp8G4c93rg+Bt/P13JwNgY/oQXFxpal0QM/S2dNEGhLUkBxSjQGZ4cp0lI2lFBo3BZTeMSn
FDN1zvnrbO6kxlftXWmsw+k+iL1Omyn2AN62ruquPNah31HYAZ2lL2D1iQQeqaEBU5BmKV4yaeD+
ivVKQzDXfEFIU7x8tlOzA19hGy07J29eKlozQrabM/S2ZO316GYaXkvUROvaMTgTRG/MzdKzWWTL
hg3AxiCFpVUIr8fRoHnIH/ySANt+tlwt5MettmEttv0c+T0KhF5lsazfotGr+35TZ9q21jsd7o2R
KUFziOiZ8/etvpXAqb34sTi3GX674SvrbAJrtEfV/AKcBU1x6sL4pJSbTB0Pi/1PF4DdORtKo+5m
o/Vnk8+hkrYi+tZ0SlskF/sZaVG7TGkrxy7kL9leU/noNhXyF7sJvpqipkAnCRCRoMabFN2VSvMr
tpSFyYdiwLZ/7xR5oybRfQ5SJ6gFbXe6YwQxSohSQoc7tPO6bSziPqeyt3+HppK9Xp6FKylh7ClG
8E8p0aPyUmt9S6Fk1SEbTmT6FnJDK/kX0AdRxU2+5DKSzpZGMCu090iwNRcGkLej7XM/TZJNX9v7
aJpg8ii/QcU0QsiXUwg2VhmTE7WlD9RWljqSswH4RgxFsk+mGlwqutSY2mrgkT4tjhJknDYomwUl
4tSXj1Gx/VikZ+S5pzROrsHToKiBO/WM9wu+lRzVjWmasif3Re+b1VMhdpqMvawn4rYg7SxH0/aL
p2gXnbszRsTkB9HWHFaLyDc2Un+DgUpnO0nwJpWoFLR7xytfQy8FecPI1smeOXwNy6deb1T2Tg05
WYPSJmI8waMnuaF5a9XTZNnMOpVLs3WgGiu146/411ZE/wXmIUWB0DAoFxZTuvmVSjUbjGS6U/5e
VOmrImbzPENzgyVkrOZP9baSam42nK3qYkZvUgNKvZOL8vnCFTG5k7n5XZk8aNoHmha/T7GjySiI
I63+q5Dyp84gPuIwXGsxZEUNCpfKuu3MndhSG0Tz0l9LJkw7MePYdyQczXAeit80+I4G4E5eYTH/
Q2QwMmHnCX78DpRilhWvMf2l91vcEfJl0NdWcA2UkxZ00SXFuamhQrwb0/IbV8O4S9o3ka27zPxn
5DE1K8PaQC5Gl5+PUr7UzuZIb8CQQay4XeWk3Utsqo5JPqw1Ohlq3FTrNt1TeUfeNdqQyUbzK7y4
y4AYLmV9nCMET6hXhZrD8ueuGTUbM0KJ7RFvZ800OfB0rUbCpZ5DbQE/IcPsSRs7kzBPfnD5IjtB
wtWgApHZuqvPmGS/XOF41b2mGE/LuI2DvSrOrZE4IUdMOrwNzQ3SCWp5zCFSfbsAeUN0amPLdSTF
8AeZaw2GJhrSz0GKzinTuN7sJ+mzH22fQ/sa67Uvja+6phO9OuJN0NwilYyrwayXZ8gZhpaTNruG
pjA2XbOQAcL475VBD2+qXPnvD2rkIGJiQOalLdPuELOJ5flyDBWSusEpNECgbkigVeezyMyniklZ
5/ImK7+WmcSPSXeaRXUU5dEF5c6eMn4OXLDpl2WhneI3tk84EB5S+ct7BLBqu7LA5Du8GqWWxS5g
+DKbWE5BOrJlZ9NfrS5uXkUQJAR55yIc0RWw9ibSv1yYKEhRNyK0j5N1FPoV+TAlAHYab4ZqFux3
21oMl0mecbcMbVwRqgqhXWQQ13rH+lkTiGK2M5iD5g/DX1Rb4oYyoF4NUdFf+ghEn2N/gtcKI2V2
ZRmfhw1QlRzkPqmdodLfLGQoGDxK07hUhbaO8bnsGlzJGFekYiNy6hwlBu9+FrywCyLKSQ0i95no
9FFV5P7Oy3u6DBLijY3SyQUXIOhIE3drNTxONDlVli5WtZqcC8nLEIj0JQFzmsa6aEkwC7LA9Zg1
G3WQkLROYIAMYtdeCu/hkLnzpIlDN81fkwRuqBly4woV9XBp2bdaoTrNnm4grmnz3jw35VYN/0qb
lPlYuWgMono1pk5pWxe1hVXOzmrwgko989Lks6ZwZHrvGy7Nqr4H4qoRYI2esJdpEhBvU/oTsHw1
9Xs0PhQOt0i8dOb7ZIDqKq8yoGHyVAS9Jzpkscaf4/LYnOwR70AQ1fXBmiGZAiNTNlYcqV8BbtUc
4jRc4OTKIHBthit58LXnctdDnAdLbYOkWtuxSfWvbqm9Ua0xNAcvUzxstMBy83RSXmTxG/SSw7Vg
1HH8hkSKXgYTQUajVRaK4FH6buQQB0ry1bb5v3CJQMneq6Xd1knwJgEvyP1LPAHJRiaCm9bI0k1k
TSqvD6reUnZzHr8V55AwLAUjQHjQzU0m/8wRJYNCQ1es/eSxOAJe9IuQoZOZTbDlIH3jHDdKDkxr
XRR/WmFCMHZEEk1Kv5enSCEs+Kcc380enxCYvK7b3Hfpup3zjQmKF/ZfJSnpffSCEwu5OyrEgY+b
42F87UekobpcsK0krgGioi6wQ5YebzrGaBB0sKnx+dMkjV/UV2jZjE3eFo/Wkm9hYX/mVc4ADX5p
zrmEtuAZ7oDocZ3nzVtnMt4BuCXmcCSQOJF8dONhN60tDFEomHUIEeE2DdtOkzxl6lRkrCIJegNC
O9dQvRgm8u8qMYIPgF8OsPqfqVbfA98sOg4lQjpK2F56IcgYmES6Sf1JUEvjtOwX7ly/k+uImkUL
nXwE5SQtucfWpfSckyxzeWlcc/6ppIvXDd22lxGBLGJPy+kKW/GkIGpphJN18ToOZnqMgWek9znk
G6uVY2UdgCCPzQDwLcyLEpYb5NN5ODYfEz2yRV/iH0KtRsKz1fG/C9gPluV5WZOntW0bXiyDaMPq
bwwA8srJ/ujTBuo5YuuWcDjnpg4uo1c+5oSJjNMTsvZ622a22Cx2Dfwa6YciAe1jFpLdsLTro9aj
NBNKg9hY3gUqw3DSuklisNWFPIWtPDCX4kRpDbTpkQ1bqAdXczQBkCzjJFnibqW1owSncm4OJhO9
JiK/FYDFwuEY26c28woEWNi+1ynilHHalLp2phQQ6u4VHnLGY7Eex39qbe3zxPYIrLvV8F/8eS+g
u00+bsKh3sb8tZQWDf/wWiqjbySfHPybucz3sW1tgnbNchz1R+M1QLNTVXR7o1ppS8UJwHYXa3CQ
Ye+i4BE0nI48KIhrong5VKHhd7Db+jQBxYrXioi4cqSVxryYSL2xW0M9y069/NNRanVBv62LT5su
JuIfnpPTiDau+LX7d0m/99YvOrAo/gpliBR0bL0bS18jOd26afOjgmg0VEeksztWAyayBPU4nBsQ
f6pftOQRjBfG07IDw6p4ixFdSJYvd9JdLZuNHWl+Q3y8Mz+5GG0Kt2zpa02ggJ/LzSC9j3W6Nkmy
teO9Or1VmJHUgV43XXZE3D5pDlPJGicbJMDI50s/crAnBLb0P7YxRhtdDbapYX1G9NsOdbaeLJ1a
cQxvBcabHEGempqozBAmmMo+Zg7SMW8GbXhsh/s4xutqxvpnVjsNCwGmQI9AxacPvtf5pKQBshPZ
laWv2JEH7PMlaBlrUmhMuxS1hwFKl0f3xvyW4rtsuviLkK89ZvVbrX4seHmlJtW1f5TFggc0GX/m
qcRbXxUPpUwuVUyIbat1F2WyXqNFJr8gX5zKnvdStq9sIuZa2u3EVgEVS9gqn59DGPHXtLAgNnxP
GFrkMPpFlMR9vAc75t3i9CytdB2WyM9TqMxjX12i4M4yE5WQwvs8fNom/bpPvM5IfgyA0/E+S6/M
+3EdXAYD6moiAEAOR8TWQce+ASTP/r/rUnTgxjheZSSpC0pbex42HcuJEHG2UkVxUuvZXYx8N0eG
eqMvC02s1uGZjLvJEz0KXEUJObszZV0Z848qrO9C/bKyyyJ6J2skBC5qiyQrt8OTMKYvFOxlantD
gIg8mGRQ5fI5HZVB/qo0oPmswG6YdD3PRfFkwp/pDkw2UzWz6xK7oRVQWTM7cRVaG1n4SkPJYoy6
tDjRl+N3auNYvM1k4+tC26c55HIngt2Uanc9ifzU0NzQnjBirKtkrUgoS5G297qrNusiOUkiuGGG
6OKfcbSu4fxhhL9YfaHy2UJNQ3LV6KYY10TSLi04e2NVJ2mSHVMXfmnK5s2aUpRQkaX5LHEEOOWj
jxXxMx5xXY0ktOUi0b+sICVtdqgpA83G/4/rUoaoVEl5Fq02Qw4Q2lDMPd+TMflLhOYIw+RUvAvx
hfJv0X4qyAINycPgThIzDAdK9SbM5YWdaWty6xQK3IgdyqcBE5TUfU9LerKy/VzDdISlGxcZ1goL
0dC8Sad5HYnwJKE1qKfkaCTVTg0NPDKT4feVqrr4f7zMqEGd5F0dgBrEVfTWpLJH3DIfAb6TGMVw
2fpdPp7CNnBC6JVymdHlL4mrCcvNyhENXVsrX9VimxHQChGv0ntrNU5vc6JuaHAAuN6qiNtG2gBM
3GpuFgLSnrXxwcHbK+9i3uoBX5qDzZJh/7ZExLegWr8xYFfhnedDt6/ouUW7tVmZA/FSFSZszH0x
/ak8dEwSSg1ooHfrUQR33q9CJk5P+lciktem1Gn0nrckqxAm2hVSqaSSXEUTnROHLR+wUuS7rB3J
ogPkTRK3YXMPY7eGr6nHcWdV5o3yrcptjfLatvc5Wmuaq8favgIhVrTXri4ZoUMWAa/MAm1V11jS
Sl+GddXE5GTP9CW2Fa04J1OPcfwdS9vWlot1qKTqelGWn8m8jcxm1XKxpd98eocOZ0V/OkIpxSGY
1xCLE5SJD12bzQa6TbGrUT6IdiNHyvfQVoiM890EEKMWOzH8htqC/Dz+sdQMLFzi7rPJBXvryvg4
EQJOIZ34jhaWtUBb9joM/sIs0U9n/C6gKLM3c5HPZ4kXe5ANrAjKKu6nDyxDnf0ba3+KuVna9pIb
Z5hMaOIZv7FUn6KmcDUc+YnRHLPl0ujZms5Xr4E70vJrUzys5G1uuAfxmot9NqJlb5CLa6eGbKq0
EYCUT77CLy2sU7GbPVWI8LMGQysqtHaxjo30pxGZm+EbNhtsME+RUh9XePOFh4MoIpeu7Tb0DDl5
HHlQvDONiSqOWx/xs2oKJxwGt1xOulnwi2HkAgiRmLtVqoEWEaJiSSyyzVwdcvWgMt/I627ZkRkL
sL9ayEGyJgyty9uT+Aq9stri0I1BJY0tgJGur7vhXPdODswV3vXQqwuGbNTZ+r/62Y0FMCLSVwl1
BzoJlErRATH5KtW+BfszbAL6KmmAeG1w6EqnPkKKQv1tihjPZilXNb4j2IH4DKMpGVyvKCvqIHfi
tvDHeTxULeTGMe737fyYdTcxDUdN911ybaejiWBUjc+VLPFoRumjyvWtJQSf3o9dXRqp2JkWLG9j
o8rEGil9M3ZsWcuB+zBqgyN5bRa5Syd2pW1TC4hxixW37OC1J+NN1v+MvEDXZe7icHlN6i9b6XN8
K1gd6lFxcae6s9ohf0jXUoJAVuzD50/Uf7Om882jlwKdxvrX64FXdNWrPPSHGDqmtwiObvbSEGIT
k7yoCV/C5PlUxFfDjnc1n7QaKD6si6M1/bbTjkKeDRJRGWGTsKXtL93IXXvCbMxw9yLC8gOjBgIA
CAGfGjYvUbdBSlDyYCAqmZfCnYdvw9CAi3rggbBak4sFntqw+Y89SeWWo9rzVpHn2a1HnUjO4lAm
GcksEVNYMXSgK+YQTn4gOrrWatbeeurXCw1hWtrg7gR56qf2NW5K3vY2lGm4M8hY0TtVvYSSYr4+
c/tk12S/d8PB6Le2AnAQ2mAJuo1uU0zIRLFAYUmR5vd6OSPtTJWPtCmdpSWpAD18Dff8sLjap/Be
QwIZGCfsxg+S5kvvLo2JWWLGDzZO+b+ixew8twEzao+yX6nfLCqHm7xn/Bq7n0hTD02t7MQzC6LK
LxXZRWYp4k05XBuAYzi1RUlXISCYgDi2FK5FLDOTYfi1+Uu5ETlHybQNxn8hFmU7YoGLgqs9MCYV
Yq7ORYNIDX/9wOZJ/6yBt29UzsFze6ygQjT5kSnGB9FHUtlv8yx5aCF+3CKfbxZdAndQ0w2jZ6eD
eQ2XMUP4pOBq8Fretaa/CeJ6kO3H0c/cbdVY8mTVE1a/hV1ZVwQ9VVl+j8jLYm5akKqRLciITjMD
6r5Z/wzTc567IfJsVKHxjLphvsSkmq+Ys8kPQPobSdYlXxZHGwMnab2obX/UrlrzLrlDG+17Nict
lRwD9tHKoK7rYK2CDEXTXZ8ZzMy7AHV122BeHCvPGLFJx5Ly4S9/PnCxT23ZWjMPCHbq4D7qlDKK
el09xwtQt7r6xPLbj76IcbPRT2WCkfOzYj2oVR8RkShhqckzKq2zjIYvYb9QUsKcTfzHQTNNjBJY
3vAvRnHmLkXBPb60J2uUnp7IK+hOmbzUtY/xFi/+JYYMndneXtGLkh8g81NPoYpvDJDBD/MX0XvB
fFPIZJG2vJZYWivbb6TPsUNYk/i94UzNJ7rvkH5f+dYGu2h8mZXtEGzSUHKn+BIkhwztqe1O6j2r
/Xn8LXLPLr5iWHnzMzYgp946WNT4EXFWjG9y5lmUUI1HFYBTKoinKdhnl5b9Pr9MOYi5UJ4iz/gQ
Wgw255RDwx6upuEW00kd3gr9LgbzLIXGZ8XdmYkTM7ArDyeoyVbuX+to19vvGsNyBQ6eDUHptbYZ
nEU/OmrLlxbj8ehVTGAsK1T+6WNvne2asMMWlX2ZWfpee5pq61oQ+Qkt7jRknOdKyyTanmwDac+S
cEQtORhjrp27BjWWVs6bXhIwUWW7C6ySY6Gf1fWAAMupsV0p+Xst/2TJvK7xkswVLb3NshCAM8T8
ImM/a8FWSZptU9WbTMItlUlrBROAIBEmP0TPPpjJi5bfSDgiSM5y2dlAzOauUmQ2DwX1NKjm1ob0
b4H1qvERpRTZFyoDjAm3oaw127oPJVM8cuB9YzAQzdjx6vyT3LlDJLNEl3iCk+g6WAXH77wWZORM
+bozz5p6VrWtABKCgZStQ8aq3s5HYSgro66bnW5FgZtExgfcBIEj0NxNRIQUxGLENz4o+k+oik2C
xytdYLRTFPiwHNGg8YprK1PFk0VAlpx85wLVawQ1M6v6Gvi20hlqxbJrtPSYa+091pH8StmrFMb7
AG2GIYUno421lagwoXXJxhbRRl0wRJCwNpWzS9TGAAFYXMn+WWnNW5XgZxi9UjoEPZHRc2441dN+
lMISX3se1YHDVXs6lc2Ug66uTdTdpqbxc3Y30G2o+XIVsC1G6oRZIG7zVV/LH1IdPKQEWhhmyjRJ
O4iMX5PLusk8BWG+3W6n2DdjxpVo/guTZF/YKNgxKjBBGSUg3fxUdhbr3u49CxlbpBReYF6jMD52
aHMMGZTiOZ9nOHAL094pDaFOL6pFjJyFFigF2IVZ62o3wRNPh7mBu7CV3kK1cW2YgS6LEGxcQ/5G
yLoTo3aXBW63mH9rGxmIBCVD6MswY4gS+cECNWwQmPYxkqL/cXZey3ErS7p+lYl1jz3wZmL2XLQh
mqZpRCfpBkFSFLz3ePrzNfeec6haRPcJROhGolgACpVViczfgApcafQD0yTb1nr5zcuzGzMJbrF/
Ph9S+7Zo91GPqFLbvgOkiaSdLd34sbFBcuO74gWXXmrK6ziAnECWTxvSWVHD2sceGKdoAFB8XI5K
OYh+fyVGdZAE/ay37GdTajk9dJuVvH6dniE8rw6SiXf9Cs7gCcnEGTlq0SO4iKPOkFUDBJ9+FkgP
RfOt8Z5OPMCMhrcmaNyVeiCPiaYql7LcFweAqFrtRzWIgCIadIeUsSh/tHEPNdaoDDL6gJ7re+vb
tJX0KQB9cOI+ZjRUNUFVPW7UrOoc0DnTcH2Qz03gs9MCPJs24LvgKanbMlnjl07P05P2EfUG+cSl
rbkpEKTsqkYzJ9PiZBh0hHXR7jJ9T4aQN2yp5YGWvo+x56R3A702bZPLTjvvlXOzfRkahA5qFphU
uo0DVxE2SNh8LxN1G0nOL06xOtgRvxTmMmbTXJXUHvT6TjXGtTqSqTk8VPktGJ8ztuH6RSuVXQj+
Q3YgmUe++RL0j5yhkJ+gZK5tGGZeMWA90e4iQ7pI9Bp4PcrvU0tGC3Geha3BxU9Xpv+AI4lVoXBW
EtkvcgetMtuVbbVT4uYiCySwSDomrWSFvxK+D9TyQuXfhgTmnUYX9/gr1WbcMzRBp7Ur4iRPM3nC
iDG4utmkF95t7oar181TvYublewCLZFXz9Iaah1Y2dVFv7pvN/aK4vTad3/76zc4SHsZLPT2+B2p
5twqE2T5AltSa8nytStf7XZoVMlgPKTyOxLz3ytLXRWORnnS31K6OzTBQLWCGg2jHoaSRl6OfCPd
i6QhO7toaVd1pJ67EsH716h+DsnNUxRNjdsyuHWUZGeB9G59VNdHukw9AqayoV4Dc73t3+TiMTEu
h9/GeLiAhWDXtEuzb5H2JKGSWGxBs/g3coBq1QEecK32NgSn5w58XmZewHfV2y1wxzscp7fWPVXp
KXgcjTMZeYwYudC9RELTbixSQDrQLKkL/0ejgAgHDgQ5cTvpcK7Psp6St4tA4bcDnZI67e/eAusC
9XCNs4u8196QoCtu+/ZFY1/m7GJxpPFlQsNnKm7ouQ4FPH/pAkBmZQ+rHhGzbuWhBZVR/6Cq1D9Z
z7RvDe1K4xgjX2y7Ha0LCG91f26iG9TG1weVrlR7GBDTBUam/qoLgoBvYA84Ab5jE3iJ/tXQwSMH
7VmYTtdQFDlhgkBdybLJQvdvk8qHE6Q/Jap+G0Z7PwcT49ykwA8RJIgoEdXbZjyvVR0c572tXrfe
O2Y2zXCjDeXWKF+n7BJKEZ3qpwoOlomxR0GAIqQEK0ahkqXex4SUUt5XetiivG3fq0V3W7XZqxpb
G4dvHoUjP834xkOnDm2I8TI2nDVfEmG1HVAK4GOTDG5lR6+qhyP6UJwF9Fjxui78Xeq91PJ1RiLN
Z3uh22jXIn2lomYCrGkXJ+w62jVn2ER1XgN6m3FXce+CLgWWN0XomBQkiRomadrzCBkAxlZUP1bj
RZtdqiAMKrDOYOjKCNp3GLF/Gu1vG9E2T4buqPdrLKnNiWoARnlwGKzhttX3aXqHCozinzsmEjnh
llSxx9G9hocWw4zzf9Rq+N0Ogqc422Xy2ike4+auyNSN0vnfJPK+tOugPGMFltnroIVZUmuBO+Tx
CvBzAQSyTfP74/H84S/yxekrGnqzRDrbGQsgnaixQFNBuVHqXsKaPBe0YgeQ1aTjF5CwTYlyJ+k3
qQLrG+VI+uB9UK0AuQwazMOYmkfi7fvS+i3p4JvT5kDGeCkoccl8VpLHd8itB3cAjxFIuAw0oAPa
Jm4BMJrVGhxnaZHNEB7xuVLXtGv2vXTRJHvJvujSC8dUgFc8JHTcEsAxSX1XjLsxqm87CkKJQ6m+
aBs3oXC7MoLgzgidt9wz1rn9q/YuPeA+MvD+tLmnJrwtmuEuHvpXzet2+jCuNfjzQ4JcsOpf69PP
ITvXmr01Tafym6/PRk30xcnM3jNaXUn3411EXwpJxve0OFPJ5w4AizVFcGoIx9/m11kOYmF/plKW
FxRtJnGpPAqUczurIMejJzQcmorLriAka2NW2EXQw98wDuak01tNR785cdp9LaStiRY4mVT1EflQ
vI/UDQhFGcwgZJ9DIXlTwoA6JcB+SMv+vuI10fZGT4oxs60p3ucwaiT1RkvOj8/N1yejZgn5F4m/
XplhG9MFTqly1trK0p2zic97I1Ofjl/j6zesq4e5+5Qst6ilJjgtqVdeTGSFEicumzyImxwRvuOX
sL+eIF09CPJ+ukYmO6CyE2m4ov0CCwiBvQrhNSCnyMAafrSyQYKmfnIGimSfgY0o4ispfPNQHZe8
CZjWsEm76wkEsPQel9SXw/jcr2nqVNKZnV0EMVuyQtW3AFteU81Lu42ROhsNUGx4QPGXmevR2uP7
Cv28uLa/BcmbotwHUbehHrbmAK6UfY0MmFZTBI3DH212nQPNRifDSThflJ8V/pftcOZIT0XwpsTy
XTXR0ovSTReAvVNQWXYiSvFSi0fdU6nfdThpN+k1QIqhwOBg+FmESJLjddDSFhmdC4m3SPESk57s
bZge1Yp2TJBeVwPkFL7w6IBGNKPCpLBOxLHy9Z6hf7inf3oFcsOHtmHWtA4aN5AQroNr+13S/Ufd
h6By4aXoyEJy7xZFnv5hwvnpcpye/QhkQr5s/MK8t6q4vqH/BE0gzXMHdfUsQxoksTaAqmJk0WzL
uD2+1uaEt9XDGvx0ZVmaZK3IRu1Sqit6d5OXncWjeS+15DgZWLDMYg+gfm7IDZWv97SUt51Ug+Ls
+VhuqW3mlMwcObRPLP4Zf3pdFYK4D9K684NSuwz6WoJ7mTSehoZ8Jv0IcxkNp5Be369eBZ+tdxaN
HVOVQTcYCF/qTYKkh6UPb1WcHOAySXFuorOOKmZWZ5dNDxGujNXqbrDIctTcqx96x4zAvPYKXfND
0EH+D4HgJROKLq1deyc2be2Qm/99y9NV4fOsVdQoktEb3ZutiQafRZ0lP8uRUoQctW49i6YbrRm5
+CmBaDXsfD+GKPeMN74WHnowYDXq8D1r0/siGV0dGHIK4C3AYdLGJ9AHS1pV7a6vaNHAPu2rgoI8
go1WuE1985Ql/dwzCJ9Cg+54sho7OYJPPa0pcDRr+cV7QWU6ovSP9Imtwfizd4ZGsWgDFLIAn/1u
3Bd3YffSP0p8b9DDe+2vCStEetzpUgKixOODJ+eBsBpBHOfVrJDa2FnRCzVKRGXVlfPc/I6TK0Dl
rMP3BEN2iimcG88V1h36VnojP5VAWaAd+Q6MSKq38UWNcACMZjzoXJDjTYYw2qr8CZG5klfpLdqU
tr6N6zvESabABxd4SQk9O+Ef8GGw9dW7Fr7P1FEp8wkxpytE2s+0XXxBW+IKJOUqwD1aWj3YWH/p
a/MCD9V1cOYAglxJeI8VZyY2TCbfjvHGW5G97qirHX5rk64hPW6QR1nrVGZetC2kNjdZwy68gcZw
nbgk1FeoHQOOdWkGniduu2svg619BpVq4Qr+EFD/tE+Ytu9VZs5T4aK8hnLvqq58BxUVvWfcvvsN
sklb85xpXg0rfYNW6fr9x6O/ic+odl7C8i5PCeHPfJF/uLp8upFwauOBXV/FsI2u4wb2yPowReaK
ZG4NsX8VngWPJzbHQ3h+8SoVIZ2r2B7i+HAtby/dZ+fYEtyObwhsr7PtwrrYx7786XGcBiBIpY7W
lecAEi/ja1sFjZcNpF3HH+LrpEhXDonMpws0clfaQ9xbV4p0oD62ON2UUY4+unTmJOVJy5eZ3UER
zpFMcyrk1icKJXQ7i77d6OMj3xLADqyz3sS1oL60p9fEOZUkfZ2r6h/FzE+P1eZ9V3oJoPeuRUIe
ZUqpvEgpvCIqh3hKvylUHEeyEwthJulThO1bo7OqJwkdMw4Od5JfNHje5qmpm8n2PlKQT0/i62Yx
xrqGWY5v3XUllDzEEY+/+7ny1Yd71aexLSu1czNoqUhWOYpFcUVHPQ4cs1nDn0DmejAnYytb0GUL
0DU3ykCnNzQQmUK8P9imRkDOiZ8rItcamgFt2VAdyR1/NUxyCz5YRRRkBAyJVw3S6LIUXpq1Kp8n
diBftihGbIYG+koHkxuxqcz+oatoNOK06wEyCyfHurJTBX1Pz0MCK5GdXy0is+ukGIDuJ3qObgFS
dMdnYqbIrVniK1QIMzsK433vR+izmVk33ihS1tJQ5dRXAo6QCVvKHSK20Zb2Rr91pkzbScrwGje2
tFP8rj/h/zATkbLwCUEntprAOuI5USPHg843+9kaRYOVapw4g2aeVpeFL4iwMkxIPlwi0OLQrUDr
rTJe5razAL8ZiiVv+8Gq92pXeDdhULUXSQrLDZHXCHpVMW0iNtkTecNM7MjCHhqMKa1vyxxYQyUV
g/DCBlQ1huWJTH1uMg///mmFS6ZmRvLgj1dSucdRQR3ObAf1mBOvau7mD//+afS68/R80DAHCJOK
qjV6sPW+U+Xt8UU5d+/Cnik3YZqU4GKvTBsVGV12ftZIpKp1/5p00e/j15gzqpOFfBq6aTCpk8xF
RkowbQRqPM27iyjVyS6DS9uZbiZttFaonm9UHUDK8evO7GqyEG8l6jJl6akD7LfHNv2RRyecpmdM
aWQhC7Utuq9Vybi+chFnBxk9UNkKLMtga06bZfcuZHBm2LRllh/uXaI3bZ+FcXbiMP56VjRHCP0K
LQqrShn5oJPWxPe9fMJN6uulpDlCwLf4h6Yem9UV2H4khkdlA7IY1bzjE/J1GNDs/jMMqrr3fUll
dMMKVthdeCrC8O7xsb9+oZojBDCgnMGPDnfuwPGUYQodWOnZNxvNDPnE7c9NjhDFQer5U5cAZdFV
iN4abWMTqYU3ap7HH+HrXERzhDgOs37ykbzN9ybQcF+evJViWeq53iGnhxeezUJl73USuum5iu7n
8aseJv/vyanmCIEdJACtJj3L923YvuaxZlDJ11I3TpBTyOMWjgMauscvNbOJaI4QzWbb5hyJU7SH
dxNfy49TChV5Ld0Nj9pqPLEQ5t6SENlFGNoFrqPRvtFyPhiyMkQztrRfIwvsZwFb/pTj7tyKE8I7
GUJH0bwa2VVA7PBqkvDJGi6lERJa/b0LihM1nZlYt4VYL1Mp0XXwnftOtsPHkhd/6Tm5tzv+SmZC
0hYCPvAj3/GLKtrr/lkXPkTdjXzKSH5uaCHa6Rw3kqcn0V5CkzO1BvRxt2V14kSdiRVbCPfeIrtU
OmYlfUIVPYNBhbKZgoTgekKY9dQ+O3cVIeINLeqAYx7mnrZc51a/6NlEuDN4qwFRjffjr2AuKj7q
t5+yg9FWmm5MuEqEplW1iTosEFBLWMF8a6ULD6pAeWIHm3seIdbjsImxIeZKAHlBwlM8hS1r11s0
3issGU480NyLF6LcwWXWi3N0HEfnuUt+JEmN3MXb8cmaG1uI7iY1HG8I0xSpgtsOdis62EETnpie
mYi2hYiGcFVrKjDyvb5HlL2FUEbV+1Yut3p+YgecCWZLCGa9abuuy7hC2zyhOwYf78Stzw0szItj
eEGbmUWyr4cbSb/CRebEwDMlbM0SJqUOxsQukzTZFxD1Hdp2YK+hJ6/aN+97DUsR66dToISZhxC9
5otJaQM7LZN9BKy3tJ6a+sSqmTkTRJP5VsmmKTCdeG9PkqsjwlFRdg6RUbdO7aMzp6gpbHZtoldS
kXGFVkKTvUHd4taTfjcVepZadGLxzD2FsOeNfkiF2QiZHgiurX4fe7S16cjn0ynj67kXcIi6TztR
bOajqQwB3Vo1fUrqBoym9ON44M5N0OGSn4YOIk1yqilO9tNb96C8Fr+97xAOj489d9vCttZoTZfA
ok32zWgaqGypz5UunfjunLtv9c/7bhDh8K2QSW9/61tM957Ms+Du+G3PDS3E7CAD9Cojn8jCNID+
FJAyVUcLZIpMTLXQl/USZ+EMCUFsFanZ+g0zBL8BS6QWSv7xZ5jZMg1hQ8tK3K7QGWPFNIA+LrMz
+dbJLouXU73kufGF/MRpayOzfaYf10TlAZ+vg41xBadzBdrg+CN81Ba/yIANIXa7Ig8D+eMVG6v0
un4pbqVv9Ba0n9ra/2Hv1t4WEObxa80cwIYQwo30v6tJZjVJ1yaSjcUeeTj3+PAzgWAI8aujg+Mr
ENjo+6joM7wm9dPxgWcqQZohhK/n1LmZ1HmyN9RVfg0EGSQ4ngQtwN7f44MO9NjYeM/+ia/zuWkS
AlrK8RkMR54jpuz/VD1I3+CK0qxx84UXEKJ6sKueJj8XQItkQrnn2vyhPqCQN70YJ/a72RkTojsu
JcXWIi7hvwxv2Vv8W/9d30nfwDc3imu/NXvl1JUON/3V+hWCGyCPpdJ8Tfb973haA+WDWIya2TdV
xyh8XV0E7+3u+DKYWV+iRXokyaZse3K8lzKQd9bW0aQTgTEXhKIVetB76pgc0ByBhAJO7uPUVht8
iKIsR0+2luFuh3hTZCmV5h7u3EZqrGJrm3V73dS57uZJk19wznvb4486s/Howqagm3XeaIUS70t8
ZAHdffcfjQMibgXP4PgV5vJ+XdgMarmHuY6Z4T57g+sNhDKxV8mz+mbded/5ijl+lblXJmwJTplb
MpYKyd4KqAxTNs+r6sQDzA0t7AlBIfdg3rl/map+amFpGnkn7vpwd18saV3YAORUGyv4P2z7E8ss
k2D2a10xoBTZl5vjEzN3iUM0fUpIctlCHmLq4n2Hmhc8eSQ9TFoIpz4d54YXwj9tsxE/XdLmNKUf
dzmGbh+cqBPN5A26GO+y1mApydD9HZLdGOpUm+ElvT8+LXP5vmioPZShIdk9kCA8G4eH7hZszsEN
+qb5Wd90P+vXE5c53OwXb1h0zE7KEPmLmIfA3w3vmPHgHbFCxkxxQ7pvmDZrJ1bpTCB/9LQ+vech
9BwvBIy7B4WCBpfRIDbo9t4qfCtO5Z9zkawJkXwwr9ZRuyO5DbC3xXAFxg+ZytaqzgB/oPFvn+pX
zsScyH8o27TGdplpKzEj9KRd2xon5mlmwYrsh0hWhskr6VF0ElJu2CpLP3KEso6/7rnbFuJZ66V2
cmBAXzUFxhIkcJ7y7WPk/3wb/st/z2//tWTq//lv/v6WI6sW+kEj/PV/HvKUP/99+J3/+3/+/I3/
2YdvVV7nvxvxf/3xSwz87wtvXpqXP/4CezZsxrv2vRq/vddt0nxcgFs8/M//3x/+x/vHKA9j8f7P
v97yNoOe9u3dD/Psr3//6PzXP/9SDrnEf34e/98/vH5J+b3z7Ff48rf///5SN//8y7H+QYtedWRb
Uw3FMQ6Eg/798BPT/gd/Rw1HNvipKh9+kuVVE/zzL834hyErjon/rU71+eOX6rw9/Mj8h2XK/KNt
qZaumA6V2/+9rz9ezf97Vf8BjOg2D7Om/udfX64CBaGrP7dcRw3Za5PBQogjIECmaRyfA9UcTuyL
c8ML3wqRJcV4suNcFVRlVX3rzUmG7UxX9Penaf7343y+/UM0/23L4vaFlMBJpxhRD+TNHdWop7tC
SR30GLQICp6sywfRLK1svLPjF5t7GGFLqVHMiADsmduh1mBc2LLm89kzmvaJ3u6XhwgPc9gGPm2L
llPKReQguNYqhb5XlB4+cC9TeLka7SYbsEGYYACkY1n8K1D/iNPPszf3QId//3TBwpaLzjpckG91
a7jIA5SYoAC1Qbg9PmNffjTwRMIeY4dTLzetRnoY18gCm7A5VTCttRrgPR9E6h5CK7iEsi4z+pRy
oivlmQzZolqSHCv/Itp8ekA7i4wi70PdLSyv1tYmep3FMPSnOtRfHzI8nypMoJXW4L9HxE98qPhr
W7VdS1N+F7FWIqxV+n0HEXK0pKu8RxYDUdc8R29S8pEyPNEdnHuFQk6T+GOKtHXPDNvwQmgJ/7aM
Plw2fY6Q1eRsBL2Ny8Z2HGvru5xDMfO69lS/d+bWxS5KAmYDvGBlbGMtDN9ljgh820PaW8fX3tzw
wtaTS71RlAGdiKSxuielR2R18CZr2cZmCxtPhdBHUailsW1yaZpwBpO6CvHznG+kZbcvbDbwvFAL
TSg7DbneolyFrtyBek2kbo5fYGbrFCH1qdP1BopOFhzWuvS+WWlatk9aOTnyRSMFOCqPfq6Z58cv
NvcyhK0NMWMpy+tCcrN8tMzbOqyD5iltGun3svEP1/0U6LUtt3I/GDaqFPgfjL4u4YUdxtiRHR//
y0xMwaT3z/GdPNaTFrVFeDSI5J71lVLghtKjObEpwwDF1WWXEfYTTUcHqC8kFJ2aVm12mZlnqIFl
SjJs8S5H/u34ZebehrBplDkAOw2asluo8fQQV2Nwk1mm83B89Lm5EnaNPh5spSfVcVUJFcoEYWII
jTqfXs+xYcfDiamaeQaxbYMEVBHbVmG7VaKP51KKdJnjKwj6HX+IueHF3cMLRyDRk+m2FpCUlRwN
mDdNeXHiYJwbXtg+2s7KLVs2cWVKeANN4qdbHTLaIh6OolrC5tGGWoZIYGS72HFDi0tGe+BjGhWQ
Uy2oufsX4jl2JKN0BmbfUVJU7grFwHSjiqypv102/4cLfwpoSx21WpEG03XqgCa+jTLTEPpAa5YN
LwSaNVaaI8uG5Raa3iC9OWmDswritJeXhdgHm/vT/Q+oA5mIu2HNUPuFfl6naod5XKtXp87mw0L8
IvMVe4AjKAE57XnFpTeikhL5UNZuUWbszAu/8RCXRsxkzL4naEf8bDO/z07s5HM5j9gRTAYfGY+p
ZytM7KS4CKTaAzo04dQebu2mj3Tc2huqOOswMBHQAdLtWxtTxyLtvpMbc1Hdk9ROCNDRM9HPjCUP
ayIJMV3oTa5toaF1fH18XXJheCFAja4ZwlItHRdB/AObVfG6Zmt405TsoGFb8DfqNP9dSHqPddVk
Z8b1oGlqtlcRoIq+27FqnCoCzISaKYRaUmmmMg6RhQgP5rh+o+gJhke2/+v4k84NLwRaq1SmHUW+
7vrFYOP41BfXtYzxzrLRhXOz1PwskiQLx5qELxl08WzwqhgTjPWJOJsJA1MI5DosR0MdKtttRsrV
57ZeVfLrUCiERKAeJFOysKUfq04Y07wV6VSry84fUzhDtT5LeMuV6Zq2h+BNUapIHIytjuDasqkT
jtFJn+KyNQ/0wNJQtiZydBi+4Se5aHSxSWh6SPVF5TC5NU1Id8rQXzKrIjqxScwsKkMITlORERUm
l0T5NMSXpVGijTfm6rJFJTYH+SzJbSXMJ1flu3GFWOBz5mM7vGxihKNTMYtMHxJ/cn1rbPbtmMmc
n2WgRAvHF8I5iNqm0CpUiSUPW2q1Q37V02zdXXb3QjRrRWdg7sDoiEkDs9SsekUDMlx479qfh7Kd
qZPdWbxWqUGaPtZaPBliS1+24A0hlCNZquTeqye3VMLkrHYQn+wMnLSOz8xhfr84Lw0hXjNkcacJ
dxi3l4x3vgvj7kxv4iJzIQ+aC59ACFmts/C7iL3e1Qjcbw7cla2i5/GJBulMUImdviYjV+kns3dz
3TDPbdQSNtGYLdxuxGaf0qSJZ09R6/p1ol+GSWrtiyFZeOvCacpJ6sWxojVYREaIeFSGWq+tYIhP
6fPMTY0QtIbn17E0UYcpshBV5MZvrlrPS5YFlS6ELPVRqVPaqDmrWr+v77VetpMbo7JRnjq+Nudu
X4jaWEFd1+/UgZytndZxYfwYnTE7sfDnBheC1oikWLdtr0OhKEDdv25VhFOdduGtC0GrFRHi15GN
MwI03kolAcscrKyXzYsQs3ExVZJU42b2cetQjNSV0WFzsWx0MVoN22vtQOnQ8KVorB5GrxdPjNiz
i2UIOEnN6EOE71Jrx9hHo52y7N7FVl2gwySGMs3ouvpehnpy5of+wtKT2J6LhzSxQ5/BnalN3cRy
UF6LzWFZbiA25rDrsrxkjDvwVNj/DUqnIvaIBdWilyo249KgwN9Wg8KWdZhR9UH43kaTsnDWhTit
p6op8qBvt2kcHOTYjR9YL51ic87EqSgxJntGpY2BhGZSid5EPYQvdTud0haZG1wI07J2Bozo2nYb
4TK4MiPE0ttKtRbOixCnlhahPCg53LrToh9Be+TWs/zkBNxv7t6FOB1aXc10RkZUmj7iaspsgE5S
I9n1sjUjCn+o5eCgDut3LrI8GS6RWmG4Ra82b4uWpKj5oYSeioZkysnq1cmFE9XKpo6jcVkyLIoM
tZVXaP5otGi8aT+VSL2rde1u2Y0Lp+pQj1E6jshkhIGErr6KpwCudsvGFs5UJwxBp2RW40Z9gCtj
YDzksXdKq2dmxYjKF1lcS5VjtxiHhw3mxpF1ZanlKcrR3ODCeUr7ti/qwZa2WTL8CkflWTXSEwyK
uaGFKLXD3pc4r0eXYWtc7NU6QGezxiN62aQLcdohkx/EetW4zsHwSG/YB1Z1OCnLMg1VCNQWaUE5
8XKsaPIKId7Beg3C4pTQxszciCoFnh2WVodmtWuM1YgLFiYHdXyq8zo3uPC96mQmXH0pbVy68s7e
rn1ln0he8bxo2kWtAbVRm6qpQpZjgOOrlvbfLTtc9kpFkYFJz53IC+LWrQwc6BV7+JGU9u2y+xZi
VO91IJ8aY0tR/YBs797Q6yUMKkUVNQXy3vPg1fnNVvYkaS1F3lU4IWW97L6FCFUUjGgmSZW2pozW
3mj9wDomWXZWiHoBUkCefuDguUmQ3QGJPPPSYOFtC9GJ7daoDRS9t/nU7apevdSNZSfoRyn3UzG6
GIGu5wXfdmbqX9n54GaVt6wPKjLew6QZgrblpov0cerwiLGeFr1EkeeeOFh4TjEvUQ/i12pw7myM
MZYNLXyNtmWHiUhvNu5YR8rDNDaqG7W4by8bXTg1MdEasihE8qOW6PWrWbxzPOf7srGFiIyTsMbK
DEkFIyS7Bfr7ojtYNS0b/LA5flolLOyyTGSO5CDEocqodWnjOJg/LRtdCEq77qxGNzppW5r32G3a
VLGXDSwcmgGKUlg6jEis2KAteq0u0MM0H5YNLsRkT4N8HDOv3ipBsQOB6WxKLWoWrhThvARNK8cS
qrZbOzFutbZ4C/VxERBYUf6G69KNUS5tp95WqXZrMDbuhUvHFk5LpQ8tTRsUysaqJl+1th9doHVw
ivx8WG5/L9QpIqQrqCFXk8+yUIzJRNI0ekzMYFGCBa7uzyU+OK3ex2ikuIM2NtFa1j0z36hkQOGi
rQVU358XKHoctenVNC5I2hep755pPjwuWYqKSEXvNE2uTI15aVvfQLURfwAczKxFeYQiIrWqoLOo
Rw/c+IDOai5fDBiZLYpQRURJRaklI4Wv1a4da/sEwCGWFZa6cMaFCG19DEedtmtcuUjudED7URUs
SlIUEf6EoHg2oo5Tu6pqqBjBgsBV9FPqHTPLXEQ/jXQUajttahAA5g+/Hi5Cy7hftFJEAvlQNV6M
32nljkqC0UNulWdZGi2DLigi8ik3+szpwNegJClPG7znry2tXtaXV0QOOf5ddRwofeXm4FMwwWwr
CaMcefy2bGaE8OwljV1Rb3mj3firJoMbavt12dCH9/zp9Gw4eILCzLErMv1vQ1GcyzCilw0tHJ2d
Z8dmBJsVCWukm7oeyyopyd6WDS4cn+Gke3WFDZzrBJgz6+N1ap9KOw+z+sVObguh2UvUg7vCqtwg
xfVnVVlmtC9NROL7SG3H9bL7Fw5RI86GLM6Nyk1C7WcS6M9SET8sGlqEGA1AEhPT8iriv6t3XV0p
K6XTl7XqFFG72FcDI6zwM3BBvT6nnYThilQ8LbtzIcMNhrKIKzmoXUMN9X6LAtWIwKCdBPFm2QWE
g1QPfN9u7YQlOUh3Yao+hOWyb3FFlCpOQjwJ1IahvRGDPDm88TRzURtKEeWJE8yJ0rIbK1fzUtWV
bLW5w4kqXATFVURApWphK9dhAOJ68jRizFu6mr4Q0aWIImd47ErNUAe4PnaFvJI7Cxc/f1l1WBHB
Sk2lt63uMOVsj5fdqF4mxrAwhoTwdHo/wZvbr7CQ97OVNY2XThUu65txzv+55zqsEnlQ48pV8u5W
U8qrSm6W3bcIL6qQyvPMHuuM2rSfQ6W6S+Jy0UecIkKLvEFPY7+IKtdkZjDB8HusN1J72X744S3x
+RzScB2LMCemb4NtWaUe7MedZSmoCEWSZb6zMkMuXT/UcDfsKVRssRg3F06M/ufrjCIH2Fg0EjfO
mK7t1jS/JaE8LXyj4ikaGaYHGA4jCKdS10qtX3OSLuueKyIMqZUyzMmGnOWSOzpuR1jBxTUcM6eL
F9VwFLH7X1LHsqU2LVwNo8yf2NINuzZOu92i/Vzs/jeyNIyTZuRuYqoObpAY7kmjZG0XjS5ipcD+
yo4/ZKwbP8DGI6Pw53qejifnsvGFTWaM29auUq9wbanGULvri/Q36qT9wg9eESylpKqs946ED14w
1huEl9GgqQNj2ReMCJayrGGw5Q6Np5bJx80O0LrGl/uyjy8RLNUkoAdrLSvcWrdw+lMm/MPiccgW
0QgVRZRPGMLKRLmFuckDtJLCJn0cEmXZeS1qJyRq3qeS1TLvmV3sxhoLmT7Jg2VrXtRP6LROG4uk
L9zIM6ZnOff8HU7xxSnzrcOu9UX2awj7jcYeb6gjr9XJvLI+s1pb01eGl5unlKPmLiBk7jQS4zwr
OmZew7OmquzHoEyW9RUUES5lxSmCrk1VuJbe3OMofNfHzf2iaDWEaPW9sYeX65eulTk/s7zHtUvH
imfR4KJGQDVK9OgTNjKjG9uVgY1knJ1CMX1gq794paI6QBkOwOtsNXc7M/a9Fd3iiIC1sFBf+xiG
x7u0GPt7+MDJuVZrkuk2QVAaD1DcrPJWd4y6unes1NzF9CXzXRRnurmykpBivD+UttxjBBeV1WNf
qlK7lscyi1/yIMDGFw32EAsbg1r71iraod0kClWytUmXejhvS8lGtdsaAv0cQ2X8EhSZasJ3CWTv
eKZoUW1tNGtgzD4JmwnBXgePbjlRp/YsVdVh2tRdqmU/8ZjXvVusR6XotVawMHTtSXXQWBt43k3R
IPMQyZ2BTpmlKvHaHC2/3flK7jvInGYQt+RyUu9VRORXnWpW50VYV5Mr5449nvVp0mFfj2fKQaq2
x/fWSIJOX/tJkeLr1jnOiCluiHUNRpeVctlnXoTeuaY0ujsx2yiTa/H/4ezbluS02WifiCohgYBb
oLune062Z3y8oWInRiAEQggEevq9JrUvEnb8exe3k5hhhPTpO6zDcvXQtnmSHWrrCxCg8FNtK1P5
ly5sh+RYFrKH1hgFO+VFL8NFpvX8yaQjjFdVn/5OYuIXp3YPrhn7xgI+nw2XDL28PKbtg/D1MVJM
uMfWEKxcHKV6uGyDrlQ5ENhRryMsHI4ll3t0Tdg3oQ9Yqy+8VvF6olM/+zwJYvk7BYhfrc7bz/+Z
varRVYGwwwXzgZ9OR7c4mH7H1vzVs3cBWc/OLOOWvDlpZoDv2DfWfsGylv48FHrYLh4v8ejZMlN9
gUWyh2vwMDKMNlNKj43Aw71jnYOeTAhBZKSAJIzyOXHtqWmaoyngWxfnH0uv1mjmcobRKI/FgG5n
kNOaZQfD8u67sqjaUEB1+iK4+quK5EuVNMfO616XZMEEcu0o3jueq8uUdbcqDo81xaPdF40XILJC
dE4v4M2vkHaAMWfWhcPBNdm1xwypGZcYVl9qWIjkqxx/8ta8HtqLez2SFrTupU/IAKvvWT+BOQh/
a2bVscxpj20UvCFzT/l0qY2MHiLUbaBVz/broXf/22nlHxtRJ65qfY0rHDMaUwBRxgsdOHIIzAvO
9r+3uYPL+RQ3/QAmatfdOINJes5Hw4/h+0EV/ffzp7avAWQasB37ObmJnpFvqGm3Y63gPdorWdXo
4aKDSmerYEIeVfMlITYpD6383hqJsm7OmrdT2jYKFqZurPPZqt8Jrf0i/u6dkEIDD4IVdfIFtjfs
LwG0+V+wilbHkJ/hHvQVU9a3opX6EvNkCa4y60P4VjkX/2Z2+AviW7i3LwIftKp4l/YXuPUx86pl
swxFlfRUl24aglcwwp6CIOvaElmczGBwj4IOjrhxPBz7+nvUjEugVtIr018aswbfIbzEfpgAt8Ch
r/+3ato/zt3UQnE6ghDqBSnQU7L4+26sf6Ns8YtPv0fN1CumLtwM/WVaqbiFnUlzKK+4Y0f6bw7f
P17cSd6ki4RANpMpVOPbNB1vIpnhn3RoYejuGgB/mZO5RdrvthE+44Fqa8hwiF53xzoAdHcTcMI8
yq23zKSyYXWvmhp0v23cLDn4F+xKLlh6GDCBaX9hLGxgX+5auBK0MloO3u97dB6fPLYlxS/YZpig
Cz9/Bmnix6Hl39sCdVZtNpt9f9EGEndrzX56Gx998d2kpB49/Gtkoi4Lic4dlTdKp2Pdiz00TwUB
qR2EWy42WiZoN0WY8Dj/4dii7LI1K+AsG7oFfn6zgSgyDMNyFf/WeuNX53W3X6JsHRjvibokcd8W
Y5beySjcjuU9e8iY0X1dw0K3v0Cozj1MRkVFYtvl/f9emLcF+I8afY8by5zcFhfifu98NCL1IVOd
wYEmHAb4+rChP5bs771P0o1XKWf1cCEzszoXsW3fvjHJDslShyHh/84jVNBM45I1iMYxfZkt+VCH
v9NR/MXXJbu9A/UHmxKDd0eHKi4bCNnnHnrMBz/v22/9RzTuEX4DCVTgKUxM9WHZAv0Cj4RjbKZw
73nSNX04Ezp1b8Egfa8Viy+2iX9nUfirldlFeo3uAqlU32EYjq7EMKZw5a2bgwuzi/LzZvtt3poO
CAFIOBUgH45ffZcNy8Hn7w4tFGOqSlvTXbxJvqN39KgS8fl/H6r/XheyR5NFC8G0GgxBkFaHCoK/
Ym1eY2CdDl1PZG9x0qCP0Ivqbdl1WmG2MaVXxeP5UF5D9oCygbbz6g1evqoF2k4h1TlkSI51Fcge
UpZxn2zxhP5b6Gy4lX0DPELR9n27HCpCyR5Sli6u0shsu0so+AabVkLeDeDzfTj2ZXendeMNKn03
BmUd1utwg+QgeaJUx/Nv3v7v1tD/G4/JHljGI0ZXzmdsHT7H6nkMw36+a+QymjMKsZme4wzCruUY
d+vwEGyoCh500o7qKw1ZdJ459dckCrY4z3wFP0m+BVI+qz5eYeU9jltT+FpU/vtQbc187jWyzGKO
2/UHU1F0v+jW3rZGLGdWzQ6PgEiFyIlqIv8qQvBb3ss3IYnXHgYlU4mCLfL4r8bBKgvIz6dWi8CX
+L+n5pHRalgOZTRkD4gDrnGkb4TkU12F7dOSyeyBNrQ+dsGSbBdohkDGQ0SWN8ss8hen4/ssrN8d
2y67GINac1MBd/LCPHC2cLW/0mH6ndLF29X2H1tlD4mb50DVflrlZdQQ04DHvO9cmW1APZQOqWp9
5RnvxKEuA9mD5MIxi3m0xPIS6ICfIum6s9dd/fHQOu1BcmKrZtSITF6WIYL+aOU/25b+bp3+O8Uh
e5BcSGo4YZtZXng3Ny9AVUfPqajXP9Y2DH7T4fnVr3j7+T8ucVJlSU31KE/TyiQvhR0NxL4Xg2b7
tXFgtP2mqP7FxbJHcKwtGeeJDVlpVdSsZ0rdR22k/F1h9asdtYtuQD/U88K7+lTDZkWe53gNAT4L
ulOjfEoLAMaPdU+h8fnvBasFWjOV6fBNehoAR8c/I84dk3OCROi/Hx5AzwR9hl5eQkzMLHNny/6v
VusvJSB/9aF3sSJhgIp6UHxLWY+Jhcv3FJ+HNMNontdLRw6BF8jexSXGs3nTJAFUQCAkCCp9/SUb
4a9+6LDtcXrTlo1Ns5n2ksCC6AxId5pXIjxW/ZM9Tm9p0HJncyguTZRGZ71sqkyz5lBjhCS78pNw
HXYwhK/KcGlupGJ5NPzO1fkXR2uvAbYxAnMAi0d7H52qbDyrhh5quECb9t/7cYMQWjNlsiplQ++T
OLiHgdHBb7k7sUAtYpF4U5UasuK3dprsJYjZy7GNsjukFTzulg2mJ6UM6+mkNQyWNlgjnY89fXdK
SSZNFcMp9ZI0k74HqPbzWG/HtGfJHqJX86QOFjo3l26j3XnObH9Hxu4Y0pXsxcSCbcXcUMH4r2nb
EVb06UOQmOl0aF32UDoxZHbsoj6Dc/mI2e1wac1w7BLfQ+k2sa61qpFIdXaGtfLck8J38Ydj772r
wBeg8+FGPWCXTwssKTJTaA5F4WMP3x0hD5GeabG6AWtJbUVf62HM4WuTHQOkEb47R5nawLmQcQai
1eBpnnaVuR9W2RzjQRK+O0oz76s+GVlWKucxu3oPFMBvVua/bSfQ+Nido4h7UDH6WlzCLWDLPWlU
DIJRDbHNVyglDZcmzjzLk3FR8Ymjn+yK0cp4gYSl5tt5nDO4g3kd1vQPlcR0uVQpa5JDHXiyR7Kt
wRhCd8O+lUvG1teGkRRuyZOcDonJ44/fJdh901iehiIpVyM4IsjWzn0hYh6yH4c23h7LZqyc/VLp
+TQPQp9UGsFQO4sOtTzJHsqGnCpmmqn5FL7pfrl4BFM7Sg7hqyHO+O9bRydLNFUWD19miCt3UzTm
Q0eP4eTIHscWiRls+LmfT7QNdcFk2OboSHw/tui70z7INCWEVfa0UKHyNAhA4Fojcuzi2QPZamBN
SRQwexqArMkHaeqnLmH207F33530yGnNQj7aU5C9OcxIX5+aLT64MLuz3hgXDhjE2hNEJOm7Xq3y
Oyc+OZan7EFsPhZuhL3fdOp73hWQloYiTFQdUz0hexxbl1nmWRpPpyZZzTmuLATA34xyDi37Hu/L
HGW+k3Y6MacEEFf2FfTq37n+/iI33MN9ZzdCMivZ4DKZhD6XRJoikQeTiT0EL5YzD9iIVfcKci3O
bj+JEce4hGQPwQu8VmPVsflUgz1TZk6IAvH42PCe7JW+PGgQVbMg80k0/T4p9qIEPUavJtHuRhYK
LeVBR/OpIYbkq6bVqaoAo/vf2+UtkvxH72SPgulCOVI5wNGaV128vBOzatR547Qz58ho3IL/+9f8
auPszmu1sCoKW/wRMU2DcqFxXfTrfAwRQ6JdMarhJm8tbKNPdd03ZQo4TJEN25/HXn13s8oW4QB4
RnPSq96KRo1tOanq2MW3R8RkOiLwQY3NaZHzclYipTkUhv2xm28PSdwU49wbZ05W+O4cTvKjD9v4
2CfdAxK9UJEf0Os56VQkherWtgAk9Rh0nuwRiX2yJTZJK32CJ6GBUS/MYZnejik3kT0esYqizoQt
16cGzq2Fj1VXpJCWLw/tmL39zhxuaDmbOj23be9fPdHrp5b0v9N6/8VR2ut9Vcy5cAZY+RSbEHyU
t4RD0/B3PcJfPX13UKMwRLt6y7JzFKB1vgQ/hq5/PbYsu1MqIedSweAiOUPnq+ryxQMma8U6HcLz
kT38K+wGNnhisnOsVQ8gYrty8cDDrk+PndU9AkxP6YwsXmfnbArzNqO3jhzMxPbgLwhxjXajeLSK
cP29Deb7Y8hYskd+wUChqUQyZmf/Jn0kXRgVkUjdsWxjj/xqSSes34aohArXXW/0O8KPqQmSPewL
eRPSJKWikgPw0/bBQ9Q37w/txP8H8gUZIWFYH5WUzyq8RLoD71o4NX889vxd6tvrcGy7eUjO0QAL
XqDzp+j2RtX7nZ7gW+XyH5f2HljUBFJHqYNlsNLBdGerZYHXaULq+gSealJda+WdeLS++v8orv9O
T//rl+6Ob7LRql/asUPZurp+LcKu6ag+SYlTBzu2apVdPg4KfjJ5z0bc7Wu7mT65Dp3mQp1RWLdS
wclULttVVFtQ/cGYA+yuJ8BWy5y1m3cuR5KjxwfJw1Q/LlPlQn5dgygZZW58VwdNTljWsDo3sIxE
IgQnU7iQxbBGrP/QRqgZNugyadSVeQm553JDQZ/U5TYuDjZoG2vXF0jIuaXJYwkPHsh8b8069XmY
zQGP8myDdru8C7Xk0KZXaCpaeDI3ppvxglMy9B81VShk2qRNfyqt8GMzj9FScuDOWT5jhWSxLI42
F7/NK1yXJGFT/8eArmoy56sJSQjfupTX4msP0+rsh6pnOPGAyOkHo3KofbXblze02J32alvzHqJR
U+FcM4WyTECcrE4eIxt6CmgFA/sqxU7LioW7LVYlXXxM7sN04dm5iWevwK0ah+0OMv59kXC9cLhx
z01akoY5VoiEj8jCUpWWqYIAbr6ONR974DfbQdSlzVDvJwU6JGs94M3G3iR5CsV78EaW5lJFCdJG
xBKu5hu+1iCa3KTI7PIsDDpVzqqn30areOk2vyY/5sZv7KzNEMsnb2jKP4mRJskTsxVjD74S6VyX
nQdHJTpnbg6hiOB5MsMhG44X+F66aTReriY+q+czgaoxsjFFBi/vNs5W931MVTPUxbCgW3tNQHbM
XsM1gRhh0fURnMTqNHiTgezmrncBWCweMEUo6CTzMp82fMthuNIYjTR65bJPRS65zM5cir4Y+OqU
QTdlC6blLbNcpnsyT/LkDGLUEx/quX1dV1r3sGqo+4Fel9izqBhqEVGoxMJ2vURdI9KvqWX9cJ+t
HoWfiMm8mtxpi257nqVxQpFBWcsYK+ACx9r3oUwNP0NgRa73PXUh2s7EQlvNY8xslxr8J7JN3AJS
yCGyRrr5O+0CcGbMkkT6JYlVmJaimuL2O2qftMOhUdGwlFMbD9OTnEnNXwHPGtW53RLQhLKBDPHN
xwGVD6Fw0v8J++Fhjkr4oQ/R04hDK069Fhu9ahjVjp9FoFJCEd5kDa/uREWZfiLWyvB71FZVuuVV
nan64tyyxDdimmj40jq+xQU07wnY6LVjYQZp55h3PyrralnncpTp95jxUX8Gu9yLAuMf3F3Auw/b
I3CsU4p/PATRj6E1i78qqrftVXoShoUWOEk/2gjb/K6W1D/ZjNRnQse0fU7NnPATSRstPoxSrP6d
A9CdBphEQzcgLd+UiPl1crbvf0qMVsR9y0e2XYah7arLSLPQ3M9jltCijVhEv6acRtmfoZPVEyjk
wQ1zHv8DEH+Vty6uyxoCQUG5Nj51N5g8LP4O4kHsS5c1UVbqDmzB98kmuv4prKsmvLqhmbdTMIp2
vcs2Q/gl4asknwmvZPVBjFmtC73ZAJqILckmkAkUn5bb4qfYPE7EW3JlmuvuI5w1quF5jrNEnImQ
Q1LatV0QO12cGnEGfjo0j2O28B8dNAH6okLL0D2LlRiEEjGs7sTjwZq6JBgnLfeyhcDxuapnDZpB
kCz1q0inLLoqrTXPbRUY/l2IrNVF3U/StrDGDCsCc6CIrdepU5MtraMkKO3U0zDvO+/0V2YzvEEZ
kzqEnOGKt2iCejJ5uwZTf+rfJHlyCNp5+TQ6ENNOsTbuGyWb4/A/q+HFWMAKgsMentZ/VTjCSdF2
gqqCKxcPn7eRxbD4Rd4AybOcSe+bq7Ngmr5u8KczVS5Gm6yI9x5G7UPeWlzTLkfHe5l+yNDa+sMi
fHYPszeDW0FCsib70OFRb19T29mc4oxjHnnqHVVxDhJlH1+6LMzkaVlq1m15HdrU37t1qtG6WOH/
lN2RakOiCDqbENcJXmhB7k3TBC88loaWIuJzUE5kCbMy2bxvPxniWXu3WO+yy6yGoCpHR6vtgcFi
6x0Jp7Z5QfuIbjJvus5mZ0jH1/aWSZQxTxv6Yuk5kg0uPVtV8QjUcSTWB1WTVhaDN6EtIm2SAOQF
M1WNA4XOT+EHS6QCNaiPrH3XrCShdwMGu+3TALm7ZsyXLYLNDcTF89GZLLyGLJvsczyNQf8Hbda0
e+Adm7DReqE68SfrUo/toKDbNp2GOm2WM/6ytT3FSkbTRy4XUd2mumnZFWxU3j3OhsIZ64SY1PES
hkas+stDLxnC5pNo47tpaOoaSFvQUbBRUogp3URrN32nW8WAYKVAtJLTpGF9mC926+lLH2TpbVFd
9imlEg1fyKTH1WsUii74Caj9yxvM+w5SKnQ7280kL4B/rj+HaSSuDANcgMXS9vKnBsvrkwINI77j
CM9hvmSj3O5C13+WJmpLyCE3H1DVQCPJkwCGhJ3xKimylWLrKwLDhic4HS+FnpCsvZMUc71zbQNa
urYpKVQ93/OkX9xj5+kWlU3TTvGLysY0OIsh0IVYB5rDTYJgGyjXFWSO/fTNtBRlWdpCSKWwqAUf
Wwve5zsRQU2xBMypunf4waOvu7pskDuht0AlW8s2MtsXaUxtCwWKz/YASUD2hzBmzaOWPwolyXWZ
poBdQOnX7DoCgXWXJWn04kMFMRiR4dS/khBnMc9osGA/dHFBKe59krVNXyLqTOOTD+b0tKRZX8yk
etBtoD5Cs3d5TmaE+DLuFCubcfjhiRjzTVXNN3irtA+R26B27iaMRO4kN1uEjMOuw1YSEzP7eQxr
0EeRaPkY8oUWioPQ6pPYB/ngguiVwiuGlo3TYf8jXRjifQAO071uJ2CnW4CG6/uM2XX5CXyNbfIM
Y1BfkoAu8X2aWL/+mfTKnevFArqcCwj0P6ej5aIY10Do96JDMPzGBlXlZgo0E4WS2wxFlaqOuiGX
JtH1zdPQmhKYIwtH4omrR6eQDP7sbfKOWa/Csm/DWmGpBGjpXRaM1TuqdbWeAYzs+w/ArNn2BQIE
/EGQplouaty27SmBAoIuzYrJ+TWCVM6Sq5k6mrN1HMWXuTc1+dYItjy3jI7vtDFe5A4S7NOCIYRf
+Y8hbMbwxcIxMfjCMAoLPkcckRSyTdbGYNFGHY+3ImnMQotaw4H2JhpvinGcE/S7+TxXReLj5Zza
uW0vKE68fnQArbzLcNkmJl+cAtSqjp9opvpiS2BpaCrA8hC/5zxo5wrwYzEX1PjktPKsuW6qKSrX
f1Ww/MqTtXFXBxxdO/Sfgcbbio0NUUFFJDnETRzsEsyQdbi+QOhK24pApG3eyrqLNDL7ScOrb8nC
BzjXBlspjCB3AJcO+VZhKBr13J5C8H6LrjNj3rAY4guG9x+R9X7jMn6eQxgzhBZHNNrekNiKrsg/
+Ze6yR4XlhXDGOJkAGF9EbJb+sK3LaZHAYleQuXGK+ZM0uRh27GLjHRWzKD6vZtIl96CNulNQerh
CXWGXS60S2K+4JsRNT5pMQooZYSQgj3rrO2GR6a0C3BXQKXgPuM1K9thtOs5DptoeQ57YiDojMl6
9hqlvRPnpYP10ruRCvYlnWAbVE5Rhd5S2gSWP229rpIzMa2jzxhosv7DZLl/jqOuCy+6G4Zgzae3
9kUfIeIC+g8MZHpZQo3axPd1dl8hZOq1SKOofrcB+hQUK+zJlw+TdyO0PcCrpq6ATGYliyQLG/0s
J/QwsXh1N57YBt52dwYXNzylFev70pCK6iJsRBc+RrN+cwrm01tynQK6K+oiS5eYlmoeSTjjIeCM
98ompzbtIM2VewWK4KsGlZd9qic+PJh+RlpfiLoNirCF9CC2broueeI4ggSdoU9xV3OnkVQmK0Et
WFtMciFJYhw8llgU2GuDlyHv5wEHs6AxH0u5ibm/yBX3ydeYGLecaSK7EB44BuJ6YdSwtNySTvzI
FninTyz05zmd1y99XwmKkieu2ulpBloPEc8gpW9urNEOs/9qe063N+Ndbzy7n9JUklMK56QV6RtS
3dL4iMWfXLcE9VXyPravc1eFy4fezGGB2dxIv21d5ZYiXpug1FJ8zNZ5zhcd/LVJ0IkGTHpys7bi
TlgNcZQIvH4ke6zw3mY6T1CQj4D9yhdrCL2jkrrLOszZyamE3UuWZZ87JFTFurXfawhZP4doab0T
sDSrYVNgX2K33IYBN8MtdfX2Z6jb8NPYx6m4o40AvcC3k88ex4Cad8RBfxjy9/EjlEPnPOUblEhm
4i9IW8ZPNVpO5t0SaADM7ZoUcwDIRRXEn9K0n/JtSB8xhoTGgE4UM/lE6nuEuOW6mZR+RHSvT5K2
XOZKrRbgGJid0NgFRe3gAFFKHB2sz+wQM6rmrpmT+oSNAcMwXm83z9M/07S27yMaRTdOJDYc60zR
EP6+i436GPpufU65bt/XRE9AOs2dlGO+kiZzU16jftvOGwwLtzu+0PoTD1d9s+2WZmXbj7xQfvbr
uTdtfNsAyI0+uiBNXurOMRgNUNsnwV2lksV1eYWzkkL4YRPkz8ZWm/0Yx5xv+dKoNQU4OVzcVjZv
YjrXbls9hIBSE24aXtHjOGGXrQ0b2rLmSxjcljACzxqMfUduRoRV9jQF62TPC5QryCfPO8qLbIsW
ez9HOq6/oRZTI0wzaEDvdKOb6KFdlw7+wnW/ILSG2qSf2Nxp8jyymekTxDu2Hno+ExfXIViy7muA
kwkTtnhr4qYkUytsPscNiqvMzklTmA5Zt8srFjDW5Vu8zc2PNY3Z+LCsw+K/w2bNIcEXNo1xe3c4
yLHOW3Cx2hN0oSp6MWnXtO/XEN2s09BHTJ1tgsBXokavk+v4Big9jYmi7Bl8pTa+ByKchWWYrXF2
DcFIW382uEXV8zzZVJNiy+pF3KZxYoTnkJlJkf/5lnbbezR7Eoq+DkDI/n6augmRSPQJciitcPRf
JNov7quMZXaN4PSOlo9yyddwYjL4pgAZQONnHWL4bmKsIgrsDmT+eTUvEg4wZl7LRdUm/cyhUmE/
pU6Q9Ms0jRltyzgZAyQrVR8Hywt3vl3rPKA0YchyKqOKrGIdfZp8um4/IwhYdH+aBkTBU9rCvPLD
1ok1g4RGPJh3cC2P5XrqF+gVX7ImoMM7jvOJGEyYeUsQYI+UoP0teihG3LWMCHfHpJBElZE3qxny
jnNew9hgQEWN8qUdiw1JKhJr5D3WvW8tUkR3yWQtzaduCoblPLSBza7TlM0xvpjPnClH2q3LN5nF
4JNyIbPpm3VyXM66JiooMjmH981YV7wYAe2wD1vbRjU+SdKA3jphblQYvYyosEYOkaFPs4+yFNoT
Y/Uw1HS8uGpNP4yMbnbKbey9ft66rssNHGJz8O3qmcExL22H8+ZSpC81THXnq2cTWg4im5N8sg75
c25n66b3SegS8XOBWU968pIQUXIHOa8hrye4ptx5ruLvG7wZmzZnQ5BVNxiMRzwqps63AYqrjQSX
1WMHXxIah8nN4mZp/8h8I8qth/DJ80Anc2qC0c9ACQRVcEWxxmxB0BlHVEztWBUQDGMf2WIBeVyc
qPU1E2/XE1bLhtArHoamwB2o1acYQylyboXobamDuHGnZQU1B22MANRFn4iweUpbR9ACajb5BGbD
fO2qhvc4kdV8Gwhad48ZrS29It/uvqWtGNxTL910s2PSd6JMt20t4hiBA83FuvoGIRcUI7VCNG1a
Ix+tJRnIERDxctcuSUWh/QanHfCZyF2TGNY9jpZN3aOp5ul+1npo/6BmTeVpSKV5RRuFnVTAkIXh
fXh63XwSmaJbI/cphrzOX4ZyQnIBQZkGmxiJTt65RJ0ZjM7nYkStOhQpRvULzB7TFfMKxM0J6ahZ
i25GD6SA9FK2FuBwbXUeCmzecZO0KzSgXwCdQzGHPg5Zb9EwtIHP1C1xSyy+rG4Z/YOPcNl9hHDN
QB8Ub+ZmKixbdHM/pACGQRRwXUvC22GGW3n0TOH8Xi5DsraQ5Khg2NwjqUjeh4KhHVNNqPNzDjPH
m2+rYAWidex8KTFER5ZQWdDiflQ9zGauVKKFmFeQPUn/GizaarjKULjAbHIlwFB4i/D2GKTZYF8w
bqPmwUHIAHmvg0vpUzRDo6lIU6Pds8I09HvkUdl+6+vYis9iqMGWk1brDkBAFb0qmqG6gWcvigAJ
kxT0gGAGidi36M+iQdcDPebpLKd5C3PEiLVqco9edFzKhAvR3W8uQeMkB8Es/GYm3bNiQGtled50
7d17oscg+eKqsZ+f56XJmlsqMpQ0JzVXsrkutVhDgXhL45/SIaf9JrfaqeXkMw2ZbDmM/iMmBwro
twUtJrXmK654c7e2k8PJpuMnygQ7Y8gT3kNdARdJGkPjPO8dn5OPOA+uO2XCChQtadivDy6de/nV
KXRjctSwc/QYBpT3f+k2y2Qph8rQ14B6tTxtJG2Xp2qAxdv7FC1V+ncjaX7SE2P9z7ifsuRuDeuO
FFEEpewHXGQ1Lut6jakrK56sqS5gkgVgbuFDoF9eFsgakRuHRBO5x8ZK5G3mLNLw7CNr/5hpNFhz
rpmD0LkW5i8Ss0Y8UV/1ABRVRPZ3UJwP6DsQHhM+FLBv8g6Dm37TZxgvOnMGRE2rAuOQeP7eOzUF
/4ezM+uOGknT8F/pU/fq0RKhCJ0z1ReSMp1eMcZg4EbHgNG+7/r182RVzzQkLjzUKW4o44xUKJZv
eRecDbdBnxsFJZD3ZlG2JBAukWNodV6TkbsQz5Y3I4W/PIC5MPSjj5qPZV8CkpRE7XIwqkMKQGL6
NNur1/NUbjSczXGq57CTTZPvCsfRbWhjJTPkftuVa7InkCrICATaY6Ami6OvFzZndZglqbdcRAOQ
9wCCR+zJEAkFs0cQPSppRNPDrOMLd1qcjaN5aMSBc7Kmzd5yhfkUUK3ch+m5ZWFbVmOxF8totU8q
lXlhECJZYnAwqkUG52uTlwVErJzW1tAHU8l1KAKj6Lwz127sdTnPLe3od2OHBcvVcc0tDQ+eikwE
mbU49Sup0mJ5MHgaz/ATkr163B9lqInvJ71N4mY8piaXkVHnC3cMQNfNz9Yojl+tpdUTk3Wj45oT
PSXqTCqgSSLnwTf70qs+pytHNqC8VZXmUzdMRrsfUaUlLmSbk/tjM1N3F71Xj/qVTLIp5kbU2fYl
T2gjfMyyuc73IhaVQR7cNk6Fy7Hbpa8FUQ1Xg+0pIfcNR3v7lDRCztof0HZfb2YlRn1vUVNL8W2h
cD988tBhzd81xlgbt3VMp+b15GVtD+d91YUdqKlFkBi+W9MV50lJw4pFIhpn3yniO3eHAeLYXkLd
i+UcbDR/6hIlx06lKgTuOOjLuaEFdEUQod2rfBSif1MVWd5dqNiZ63NjxIX8o2OapOdutbjQZerS
GP1C2bNxVZvI67w2xn5M3xsbhoKBRwBQ7dax1N1N2g9QSEppqul+K8AiBtrs6c6kTlEhUtTFxvBZ
u30T3TvUhgK7wpggm7YLY8MYuwsdRP2K87mJndUnzMi2wFLLMB7WuvKcQ0d5fD4rcncz31nJIOVF
mtPCCxqzpHO/gwhsduR2FRV66vb9Io1929n2GDhumRk+e+7abfpjKaqSCCzsTQtMdLtPDYtGjVvR
m1n9Am807a/t0siwS5QUh2EZve3QiMUwK7TY7Hn0/NyJMTkj+bKyK2l1ff9O9sihP6lYjOWVSVFb
7QuZjN6beaanEhYx5T1ohSDJbtOqKtzLKC6q/M2smZjL1dZ5f2GOeOFQqABajlf4usnbbFRlfLFk
nZe/JZ6likTF0F3TloqCLik1C8TVUjMY2cyNEaAe4a5NSANPaW+fg+M7ag+rD8j3mb0VeB7qj+Wu
pIfTj+eqnDsmdlBZ090uHZNGs5OVgF24rbz1jcO0Q1vyZJJvb2l7UNia2Ml7b9vUFbmCa1zaRkQF
0XdNZOfsY/9N22dm5rrNWZ6pVl5tRQ1l2rLXevgwp6NH6S4fEZ/YDzhMr4lvzdRgaU7aoKXMttcT
6nZd2X8sJ6Ht2xqFkN7eHzVaLVK3RWKbrrvNm7LAK+c5D9eyO1rBDb17I7tIVOcCCu58aKtmdMJ4
Wpvqyu4RmPGXKDetc7E10rkyessy9rQVhzQsdOwRVzdt31AZc8rUeVwUzuyX0RZnyx0FZTFQKU+i
bvviVNKJPzV5bRbnpgM78dxM57W9hujfDfcFKtLJ27qSYrmyhNGvX9dWZs3VusZGT81ksXVA7EKj
hx7dSDsk7Xvwee0grkez7OdgWPH6PO/4Clk4bradB8DZXdrcQhwRsZPee4CRb4oJM9+35pzH/XU3
bFZ1oXCqIyKg4h1BT/CGFbf1XonsE0UTg8qT1EbTUx0kBAv6inVe7ugj5RQaOEKPecx8jEQ8o5uc
YDUMq2Ob6LaD4dDI49x5DWl67FO09V71aioMFAJSlX4ZjzfjFzVSZ5udVsbnbe0RhJicdMUbp+vs
YQxETOW+88dCoMEwO1g7KUqhZujY0gAQ48RtdGMnapj3nJ+oF05FlU5PQ7Y0y1W9qVI+EAW4YvGz
NhsvVmqRy4NWZTO94rqOnUNPnOKX6KS0PvY98RJWDrV5LltajrdExZ666BO4ATd0Ncq28TEs2Ejd
25ysXGI1KeTwOI5Gq324OvZMObPJKVh0bXIHsMGKw2nCRvkuA4vIhYgrBmqL3qQj751q4No2QWXS
gaLCFXVtPfgpFDrh15rOvxPQre7GJxLlmHIYCak5PJKNbanhuwPYh8yXHK/D5sdFDT/DR1a+meP9
AqETO59qEW7yAU40RWl/nLGdac9Kco00C+YWxe/5gkR4kVbYOQngi78Hcjs1bXNXUZV11Rc703uf
iXt3+nug9FNFGFk409KTm++c9E6T86Tyb1JPTvVgatTevChVas8tZZKqepN53XNYvmQp/xdCT+ap
XxsJtz2A5CLuNtgEbVKnw2U5GzUaaj2oFsphU4acvvJa+3bpKRAF2OAaZkBVlpzj59CjI8noGZTO
qXhMvFBjS41O7WtcQIswhQxyDeiuDQiX6NjRbdMvMPT/AoRknXATurZfe+E47h4ifaveDGsdjWET
E2bCuiYTowKeGAVB4bJWL7CL/wKceKpjlYGr4jC35d7VeFkMyLXsWipaLzzQX336CWqrwQmvV4kn
QVyUn/LOejfrJnoBZv1Xn30CqyRKbssmjuSeNhfxereep2Ph/M0PP0FmDZY1VPXoyj2Vrh2AR8qr
FvWNny+ov/rmJ/DnaKGHIb3U3cem0XOlThF5N5fv3/r0U00fO28cUDXMC5kamraDhzvjVr/5+Yf/
xQo9lfRxOxo1zZKxXBLl2V/6Ki3nwHRXGz8ebZeN34ygmA+Qg2Tzt2zt4JyyLb/hvyc6nhVaJ3KP
jah8EG3X32QW1ZmfP9Afe+uZ3X0q7qOy1XGnNRb7UnsJdS6vWmdKuPz3tFqD+04Q+PJ/KmFV7lna
ZPfZlt5brDR5iPp0TEgV4mSHq+GXZXKSxvYHRUT057f7r+844f2//pu/f66btUvjZDj567/u65I/
/338nf/7N9//xr/Onuqbx/KpP/1H3/0On/vvccPH4fG7v+wIi4f19fjUrXdP/VgMf3x+/FQf/+X/
94f/ePrjU+7X5un33z5T0x2On4aGXPXbv390/uX336zjMfpf337+v394fIDffzvvHn/850+P/fD7
b67zT8ex6QV60oarxYX12z/mp+NPhPin6Shlmq4E++daR2eOCpvQ5PffHO+fSttCerb0zOOvO7/9
o6/H449s+U8TiIntCQHC+fhrv/3v17r9c4H8+SaYhn///R/VWN7WtED733/7fmMoR9J4NG1t2RTd
sO461aCptkytWWvbNHzGJrqYaDVcJvgMR4eFNrr3kcJkow52FaPz/8IS/p5v8ufQKFcLS5rCoVV4
cqxU7ZamuYjMnRjTLDQos96j1dEH42RSLvvmbfw/HhN5D3HkgyIy73m2K5npbzflVCJKnR9FcBK6
1fu+d76kc7fswZO6D1Y7NDc0FOcXKBenU/vHmBZjOa6Nm90p30ga+bLUpUJ4R6yQTmnYPxlDEh9d
hoybvG3u3E6LF8b8/s5HTZDntJVlHdtZjtA/hE7joMxeeGsomjjJqUJmziswrzYFr2op3pRId70A
oH5uRAH6DeSbwP7lNAic137rigSYhpzb/NIx2+zSVZu9N2kIveO+GM9+/iafGc8TjtZCIQjk6VO+
eV/gfbZZLXUZJ75MwNrqKUluOjdOzx2TzvTPR3vmHXqSBj/YcyGkPL0/OjrlabrYgFDyFmDpsr4C
2Xqdluhv0689ODp54aL6/o794wWiHuMJCoWex0OeXORU5mONxT2tQNt920+ZdyG3tXxhDp8bxAXB
hVyWhb/jqTudbSxH4aRuDbfIquKwn2sE7zekoV4Io36cPcWaUCYTh+uIME8epkWmDPo30lbx3G3D
mduVU/rKcWs73o+Gp7xdQ6+iuKSPXC4y/LU3x7EqtKvwUiI7dNQpA8cus7JqE8ykJ3TkgiluhrdW
MoFl7K0WBdFqu9gqJvqFc+Z0Zo+jetLjbAaezus7kfDd8i1S2IpuwK4qVNSFG7mghrUVb/ufP94P
A3GScXYr27VYK/qUTT4YqFVRbNpC6jGxD5exem2XZvtLPBflqON5KR0X1I/rsPqPm/GbWEZpYy4M
mZghxIX1Y555vQ5lnCCr/POnOV0ojEPnjGex2dHHgb4fZ2rdJs7qaAslQuJfBGfqzpRW+coEWX5Z
cYkFGU38F2UCjjfMf2IoHs+xHGmjWQHXXpruqSmRHqMi7rMc7L591gAwoIWl+oXKMqUCQx7mzNtB
dz8znZeWyQ/PK1zN+6OzQonpuEe+f14MsXvDoGQXtsqJr2aKg+Gg69VvdDWJXSzqdAoHwrnbn0/z
6Y2rhGdbHkAyogokJk/5ephmwEvgtAsj3a0oV9F2iEZ8EChegpCvjfSXpA6YX8aTQtpCeSa7//Q2
wst9NtvIMMO4a62wcOv6EHl59sJW+OGppFC2xraIaIge3ylpeK4SvYwxNdNVzvJiKfLxXalX73YG
mHP3ixPIUA5LhoMFfQV2+PfvzehEPS9bokMnoQy9dR5JvkpmOufpwE3xq4cJoxHeUYQ9xmjWqaDD
KGiVpY6nQog9+Xk30JHakqV7QT/ruelzbaaNYxLIz6kcR5NmiTQ2rUIVNepzZdb1Z5H14HIK2zBe
OJSfH8vxjttNKfol388f2B+q5BgjhpMZFbt2RhxPunZ6sU3L+sJa/+GAPE4e8AkhCIOIowmgvz26
YpVvmbsxeXacNZca0HFAhfDXBHpZ4cdR2E8WYRcX3Km8lt1LiCpZrkNAPvX9VDXZRRln1Quv6DTm
OR3l5Fnc0gHJAgU5LF3buKTUvN6uzpiE8ICcMDeS4u3Pl/kfet3fHYx/PJbinD3mGPJUg64zRDRx
dKmwAw/ytmnAm89xDWYMxAFNQWhS/NTe04QAgOQYY5hPlNA3e5zDLJd7M37Ru+yHE/P4jQjBIA4c
l451EkokeaPUWrJyVD+Ve8OyuquyttS+Z/sHnTl+MefOfvfzaTju5h9mQQJkJ9nS4gf6IfSlrV5K
C0EVh/K3OcvtzCuMEnu80XgXO/VdjDLk9VAs6vDzgZ/dJritEJcr2+au+H7tJl20KqOUWO+0kwMV
rdh26ThtkKvNlxRRSD6fecb/DHX8+Tc3vK62Ip03nnFM5uUqSaw7lKJyIFEAtCynPGjIJW9aQEZ7
uLX1L2m6/Xv3SAhjpLquqU/V12r6S8ts8FJBq6Zns7c5ZysFjb9z6PxnlFMFORD3bjJPSoV4rCyX
Ykwyv/Jo6MsGWMrPX9yzh87xyOZE8DT5yfezCbvFaAmaeHFH86NKqfqjqseXcoRn16UrSRHI2JnF
k70AeDKWcca0LdKtLjxnUxdTNMcPCw3jx9qS1QWpvDzTrbBfmMrnR4aH5uI9eVyg3z9foitzLuH/
hQXoEpBWbW0dXDM19hJJoIulFV3ouum2n7sp//zrU0u0S3zIlvDk6VvcUhMnD2NiaCSZ3mzACS5S
dItfOPme23nfjnIytavqZ9iamwqNxsr2gAJE0Fp9t08Xb/yl+uCfi//boU5KEkPplWCr2HmVmvpz
OlbRvh9G8UIM8dzVoSg+UITwXFefenoqOk51Y/NAWIJ5IdYXU9B7BGOWmkC7bbruX1giz87gNwOe
XPFAEE05pLYKW7coPlfSLo6QqPRdPyPB++tLgsoVGBnTJW049T5oNb3zxeNaRFzU+aw6WMX4CQ4v
5EDPPRCFFEUhjltenCoWtr1I2liyp3O07QMy3egSmn65h5Oa7H7+QM8OZcN4FOTktnVqAwV7IU5A
0+mwxbTQT0ujpmEqy8MYJcPrnw/13EmlqdpYZKqKxO64br459wuRIfVdccMPjsDspGkR9MKM64XF
8PwokitbCCzFzJM1rr3cdSAZ6NCNGomdnKbDXc/jC2WGl0Y5OZWwSyWFMXhDCHlyyseTsQMsXf6t
UbQiZ7ME2fDx5X0zY9BnTUz8OPuAsVF3XxcgkXmWvrAEnnsWD0yN1FQNoVKc3CD5FG1iK3kWkmTI
6HZccrY7LxVmnllo1Fu5dT0K04B9T0bpbTmO2dxYoYdzbgOFwIJoF63yqEUF2uOFffrjaOwKgn6W
wB8Fi5O1tkkBKBNrrbBtZGUH8wpL/QzUtmmcQzfuqxdqoD9OoRQe9XqTDSslr+r7F4V+nIZtmeB0
35XWnlCKlnisX3KJfOahpAXH15EWU8hN/P0oKIHYnkPFMayRqIQUqRqQALKLpww8RJ7nv7wuXKrk
lCioo0lOiJM5nEqw0F5uW2GdmvILta1VBGu1zC9VYv743t8Hva5DVOHREdBgsU71vYAMwjqQWobb
tObzpwiWQ6t2ljLMFWOkdVhbX9P0zR/EqoQ6MycHWYUJKBYAKjsilyAX4Cd31LvtFD3gQrd7z8pN
z68j7WUQxOhMlXuljDmiMo7C+Rn4qewlccwfX4+rHG0qAgUuvh9y57jLcmjMDvkCKs6K4eQUB6Mj
2nS/5FV99/PT9PSWhW+qXOqpiuNUsH1PLj3e2EbeI6OwkpStfHTx8w8j3f8ijPk9L6z1Er0kNHb6
hIzp2dqRgCUx1/ROi1cj5FmEeWCTe7Bw9GUzY9BDFckxshC1uvKlDsrprtJUUoXrOS4OgeTTp5ku
/d+l9XLeWQzIjUIEuqEfOjgxL5yyP86kxidAHBefR0Xu1O7J0HBpjuDJ0CgUMltoe6intWR5xDJq
PiIQZ83hz9/djw+mPX38wx1PTeLUoIIi8EyZ2I7YyHN3aPoqO2/mXr8Qh7F9TlNY0jk+HrqgphNI
9e1kC/fd3AMHT+rdbIPkeyxAxLUHhC267i61tx72aWsuAG0RgH+fZOjXJ6Odvyq6Ur+KJ2eBTJls
Tgob2KsQEa2T4U2b5dHjVmL4EnQGMiWchvX7LYfqGlv3VVyLg2WrSEPuRWCDVemhVVASmbsw5W8J
dAvlD1Re3iUbGo1NumU4sJr9nWF7LUhxK+niy8zcmuZyhqceLsRWyQFNk6MlkWWtN5XqJFhx2IH3
chjnMydKxblZcPyha5jJhyn2urMiatcbw26fGttIsc8YN9Pv0Nj+UmbtSuO6zz5a4JEvm14Vt7Nh
ca0adZfcOyMqdMqpxjDim8BMiQAqyvVTjv906o8QNt8sHuBPFKpge4dLhvCAP4FPXyAEC/gMa6zx
u4zzGTabuZW695ttkug96AaNmUFsB3cu9WU7GADeC0cVQWII22/lsN2UfZ3tlBy7wABnZR9RkSZM
LHRqrvHphHQiRG6Bko/KzXdEaWY70RfaT42ov17j0gFxmFfmBxVN6H4JKiK5bUt0VHoTsY/MG/dG
kjhPwp7sKVgMyFXgtyHid3VTh1NsD4csId59B6nPiAMDP11mCusjdZNk85wEsN+2MgBTmGg0y0ss
IHWaSPUA+WqWfu215ru5FiD1kxm6VW1YXhk22qofC0hrvLy+ir8Wg1Vd4o8Qj/cGwlmDB49R44EW
1DXdxdh3de/CdoerPD+VR9bJbR8ftWod6Buv1GrBkuFjsQfut1xQMFjAY+9pXdEZy+YBsidUMnva
rUXXHICuwkFvi6FJINhgVmGXkeVeQhTKpgurTqbmFeYeUp4B4UvNLxMKhM2+Qub9IXcS4wJs4Jbu
Rh2XD/aS3VnJiqpPPfbv7dVWpd8bM8I6ZZ01zi4eNlEEy1R7nzdryG9X8B37aSwSK7CtOL+ej6I5
vso6JLDMAmxB1yNXxWnWuHNI0RPbQjBcMa66oO7rJRhSEJkH2Iez7LGHcyHqTPtUWUkNKlCszblo
wI/sq9QrbmKEaEw/rxfgmTMQ0ZuhZ7BgdutUIouk0yLMXHtAg4F7d73OmhTjuTucgmJqLTjw5Mtb
Z1ws9tHcoPiTFVpDMIQFntxNVjdme9ue8VFWqG1kd67cSnY25Ccdw90RxVS/8lqo9jfg5I10DJgO
ewgWGfdjuEGKQ5QHgO9R4KHr37WzbnWges+IP1bQEZyDiqscWFwWG8ZFrYf+leGunhFanEu954t4
NRO6nU0ZQZ1MaZdMqt8m9GJUrX1DDRMfDOcp2ivdZ2oHOGs1Qocznq2WI/bhp8jE7AV7dQxns4K3
Va26udUTO2mfLMV2G2N8W8FKmCpaTMtKquWgRfQFZ4TeCQzlegn8+cixUEgcMM3WuP1OsKfWtNo5
AKGbUMPm10dB5e2dERuyho3qrc5OpRkyOXOxJK9Aw1Qb+KWqeRS5ab+SSzSn4Wi2UMdrqxeu36F1
cJVYW+qEGsTw+Zj37nLZeKv3PgYmCFOitzcdbiukPOKZuPD8rMpmZDtwt/g0Z0g9wRDQ04dps3N1
JjKL/opR9/Gj2yezCMs6Num0JkAc/DZLM76vlScPbme0pu+0QL93dPeNdA9TeTmbpTLQKE1N3N9R
QkAov9vMdoAZ0a6X67DBSO9iGlS+pzC43jVm7+B3GjvQ2AHH6CULU3fJ1Dnsxtm95m6nRssaKK2L
zALge7BAuxWhNxjjvBs9tcyhEIv9kGDynZ4NTrpsIFyjzPW3akKJFYhEcj7hcg+wO4ndKy+Hc+lP
sjHtnaMX69ZuG0x1rG7rIQENifo6Wrl3Q9TkiEOSjvKD6w6beeEM3Uara8H79SAaBNIDuCscIXUm
rKdmTqdtJ0rZfLDVkWE7emuFvnnVpHq/KGt42LxBpxx4W94cBm6N13mT4qOJVvnoBZDP4aHKSHlR
AOtOX0W0bL4Y6OC4cK7mo3VhO/SQS9oobc5QFIJbVYzK/cz6GmK40tDQkQyweILGWacOTXgUJPx6
EEV2lkyd8zqpM+BkCQBhM2jnevmCQBDHj4bFmIRjobphL0SVZGEVLzN8kVIJpJ36FJNyzMdQn9YC
IkjQsxA+OnyiDaogKuYAl3VkmBPkJT6YnXA+Qo+jADyVpQO2tswlM9rnRxuPCLiahIWH/AU0RBjy
6Bj5ZmN7V5bMYvCeTRc9wTVdcl/JuVY+3BBEYFoXCNceXLtr+0fm2yttFW4Lr82gjEHRrq93YhWF
htfmLPi0IzHmhL2x5m+HdCvMsCsdbFCUM7fjXop5+bRFnNM3rp2Mb6Mtx0HJy5P5o1BbfpUPBaJQ
Im1YHwO8tCeEUThMm2FIvNf1kfx6FCuooO+tfVn4YwlZM3D6JdF+bSZcbTBpeIFe6c1OuE65Ms7q
NYJIBsmoxSiy3tJ6PzLZMmjylUecrRgxqWwpzM3Hx9z9LDU2QJf4YiqkMasKbmzl6M27SMwV+hiO
PRrWlTLSFF4iaiU+knQWHEUQcT2HQAyo3kZv6iaZIoi9OcUFj+ghjT0SCU+uhw5Rjn3d1aUVKLiw
43scnlJ5PjVIcaIAMkv7MRrXzNptwu7zm7raaNP7dZI06y5F7qUKk7hw2tdbK1HJ2Dl9nWSflJ2m
9ZdhMdyIyqMCHXomZnfa+rcL+U2/fYx69KrMECSKyKrXPdh0O4LzPXSRtYtgWEOt6ADkU22BDym7
owyeUY87s9laF4ixa7hsd7ROpvRLCqsvfw/F2i4QFB5LjkhFOKL8MsLh018Ujqv7pnTXdQ+YtItC
OUAa9NO4HJpXkV1kFw5fA2513mabH/WieOKkHuKdarsGIn+SbNJfSgpQR8EcNGy6dE6eeoRYCr+2
l/aNiccWVD+5ybOKHgPqgbQ2YWyibyND9q99Dd3E5jqdeJ++w5GHXHBDCHTdCTvz9is86w+CzzZ2
OmmMM6cdpvkMEthQh7ojHEUmReYaUt0yv4ZBJtzLZc6N95PF/QjpSlk1Uh8VtLu5BOjr7dtMLh2d
pHh4UztlhjT/XGbIyxkaVV54wPGFGbdWdT7WzbK97bop6UNui0Y/FLXRFX5Tq/RxAgAIAykfuPcg
nmyQasayc4J5pC4azNuq3yzFUAHFLjKJus+45NEeCueYBJiE6dF3MCnMdtqevLu4Xdsbu3GPbPfU
mC6ByriLT7cx+bDmjvMBZdk6uc+aKm/PRLJliHj1HFiYLQ0X3TrPo6887Yjd0VaYYJECzQdVLMhk
2VQq4n1nWXXGfGtR7U3R6dtq7YuvVl6uKPn2/Wj6E7IvBM0OajPYEqvlrlBN9YkD0b4vKwsirrSj
Lj5DqSpTPlALl1br5s5BVQ3J1yO0QpyVuT1+gatRmyQvmsJm1CDZtGYDwo2A34qvXs2N71OiMTMY
oMN0u4hcF76sregps11ogHPjErRDkcifFs1FtkPQsLtCsmpFXgidupm8rejJ3iKru8ALkIBw6h3V
7AsuhL2RUykKHStzkH7xnEbscpKd2e+xkXtfb/IBxZkmMIv4UaL2sevL44MLd+i9UKzj16FtUE6L
Zj45KpBiQa3mVafHLw0o5ZAyU3a9xBUPkPYdMhvcO3V/m7DV7+Ehpl+jVNrjOcp8VajV2O7dEqkl
jiPIqwE3YX+2Uvnf004x9uh3oUrg4ND9aSym9iEzxJuFFAga70Bc5DfgN5W/Vrk4m6a2CuFaIl/U
QSf0E9dejxUu1wyJxMliptQN4UVHdwhxItRUZ611peGkb5lOUGJcrHthxsvVlndN0A2rvka8ud1D
CvXeebQeLz2ztoJeVcsK+Wg27pu0Mj6UIq/ezM0IFcruxH1nz9NrbE5sFA1wNELzi/qP3LAD9JEj
Ge3ja+vCZtPbRUJkfwYtNPE5ttRDrPsZhSu5BZG9TTfiKLxctR3hlGGmvivL+22pDtbYlKBUhu3K
ntwpmI/0TryB1y2YzHoMCHpG6JuZeIBznR6suszeQ/5fdsaAe7aYUYmUCAhcuwZFEtamHUkfTLYV
1Pn6poehGSTtKC7mNR3OE2rX/jKYV8NWXKpKnA1qXX2AqYNfRaLmJqTIh3vceFTORS2jT+0HPEbq
g4IrijzgYn/YhOtS+yuydzhtIUbjxqZ6tSXbtIcWf7msUfV2NdyK756nqM24HZRa78KgD/MVIcn2
HJGg914pkhvHNMqgEWYfNGkx+0shjYfEREZj7WR1r6UY7lZjWFGEFFFBrjrb5gHRl2FnshSdbXL2
Tq4+TCSa/raa5zSY6odupKC7HcmUmI9AVER04ZL0M11puJreh7TNkAoUMMGDpPdcHy8ffYDOBpUM
UcJzUHruZdGX21e8WZ1D3hYE07mdhh4J9DabH93GNe4KHJ0OSA4YlxnKMIe0oRDhJwb0I2uJb+tB
9reisNL7NHX7NpjG/Br7HeOcisRyWFXDWTatTyMYjT33j+UjgTC+pxJV7poxH/xI9/nnKI+3i5qG
4xUaAo8VoRc5haP8rBEi7Kc1vZzLKn004rK+B+trX1QGYvxtRK3BX12XOdZmASwWhYpsresiiISB
Xquk3rTPSOd9ZOaic/BXryEQepdiAusaCBc62rah8JcioGDvEndyw4be3oVZVcZF41oXUzFH58Kt
80tkOd4JmOO3m0Y2qupFcynNxGQ9bkv94CaNugGxcseBoZ7KTHA3IPV0q/Lo6yD6B3iO6yOJR90F
pSzqj0vhIR8odObuZJ71b2BHDBfFlnYHx5xvi2p02DccqjBPo4xCquvcAsQg6hLD/AFmMIoxaNPs
lzFK18BxyEG4lxyszcoG+LNPil9HrPIyem85iAmRPlEhC9axb6bAtgfXO1IItkPR4Jngp0s+EKDj
Hd+ddWY/LSg2VuNdUtVuSBpq3U1xbS47vr5Ed7+inhCOEVpMvmgLw+Dcavu7ZYbmTvZV2JduTcnW
b2bhvG9kWW+w8V37EzDscp8Ir4/2uaiVEWz4qtwsKBOhqkGNIkIKJ57jsOVtZcg9jA3sqQJ9WTZ8
oz9bHLE5W8+VZ6s32sVZMS0R8KwcCccw6nOTA2SsXMdPRUUxdkab4wZOeAm/jDXU+rkx4+MtyoQS
sezIkPyy6BC2TBukPc/Rg51HZOKZPB/PK4ObOJk0aqVmMtUhypvq1oCpjULdZijp59pZPxiZvSZB
lrmRjWpY7DzURmzVSLBabkr6Zw+Dr005X9eiRcYqs0rvS1cb/Sd3GIbbYioRIIoQ3YhDpIGWz5WR
6jzkbiud/dB5LQsTgF2MKJqyMRJxa/G2Qi+kDQBSpnmIEFHHxURo2VyPFFDWIEefpdlPZERe2K9F
m+2ggkHknurU9T2QGMrn9h1YCnTsHgt7hamWlp1CF2MeFtQQYAFRCpurnAqUFWv5elhFdD30qAT4
Fe2mCJGibL7xZGMZnOnxSKkJGde3alipGFdbHz0IlGu4b7s1jUNBKPZ17HKZBXU5NY81zq7l+WKb
AIa7ObLVteEc0+VVoacZVHVUAyEWOReNXa2ElCOR/xiuUfs/1J3HkuNKtmW/CNccGphCUDMEQ+cE
FikutHBox9f3Yt221/3K7A1q1j0pqyrLjAySoPs5++yztvzqZo/XUCv0Un9GMwIRA+8kMNLOAjTW
GuRkGWvXyUjqpXedm8q7bXL2+11dJKWDrtOrNXKJaBKRa+WaOErQ9BtWg37ZFRABqlD1Y1Hs9Gnm
iMwbvPwRNo/V3fuN5/QnsjJIPG/FoB1UYn+ZNtu9sV2Bu44XBNgREzKEpFApiLUHqu1xjCvO7XdH
grlMC26eUDmyuXl5PmQXg6KuiOhhdQO1p/J+dwwl5zh1R8EjCK/t1rLg64bgg7YNuQ+fTqzlZrKF
Ft3WGzu/aNg8gHc0ipc6WYzHq+0CDYlYBjB2Z6B2o9Xz7TSUWe7YT52vcEHox/yZFaGw82oXXJ5o
NEhbSEdeOHTCo3ms3cl4bT1tSv+GhFeO8VTVxnDUkduujUq76UVsrdXt2Xcs7s2IxAIbNxZvxs7L
xQLCtmnnOvJtwQUizPkeIb51ADDWxs+90EwW7cxgqP0NgchcwA4qA05rXwCCUhhDHmTZFN/66hdN
KPNMPRoshXvBxD55FiRb08gYVMX4MGUuGSCZWWk8kVmtv85Awdz9OKnZijDzgWECSO4iAaZJBoGr
pyM7yUbng49ktnSjE+gJa/lxN3ar9TYy+ymfWXZs5LXA0gMYKDOqaqN8q5j/euaS/C1VRfPDxnbL
5l3dQZ1K626q7lL2pN68sSI4tOGsQ6l13JI+h5n1UzsBIQg0Wa1mACNqkdGYTmA2fcAeyVUq29UD
BFEbo03i+MO+6coBxzr+eQNPFkTRCarpst2BL8Xkt0/uyDkaWJCnPcBkddk9qVLv9atQTS34bEc4
txvwB4EqbpbT3sFxTSdKhHMCuiut3SMsxabDTkGl8KEQBudoWqgOdzZ44hmEDZtC4n0ttMy2d+vK
KODsK7dYT0iY8/g0DF2uYo58Y34h15q+Kp4MkGALKmZeOPs2Z+/5tajIC+TJ0ZblGUqSSP/uW4hR
J8L+hu7ksaXs7jhYZP+ywGfGk9YVmf+zzeAbE2bEQstUgxMkm2JvMxNqjgNVLoDIRnfuASF2ncsH
iB8ZBAu/y2a9DUXN/EgP1m5aWhESzNcpPaxN2/l7HKz1JxgU5ik+IoetIh9NQfS7yQcVZ6JV20b2
jtglFo6yWtsgsjZ+4sAmohnUUMmrQR8cqHyluT5ug+b6N4j4iD96ns+URJOVqZSxsGXSCFBJ6f7J
IkQW0p5fV0usZdag1YHUC6hfQaFtgNE1qMZjH5s0CNptUZU+XKBLpSJMNUkMygKUjw3JzVerQ6HX
MGgK0K2HdYDnA8lr32Wtq2Lh9pp7Ag+hAcEyldklfkQNmNbvtVyXae/Kdabc1rjL+VfA+WmALSHO
rm94jotMRqKoRzBevfKJXhgSu/WfaviI6py0fp6eHbr8PEin2SojkyFBzmx/7gsAXWg25QFAy9jd
GEwlhHQ3pT0/VI7RMoP3J9l5pzLBS7sFExzI5hH4uSu/wVLX3ouqhKxt7rtV67r9v+Z8/9FO4jX/
BeC9/Xv8943D/7ak+Nj9aV7G/s+f8frd/fuf/H9xN/G+M/s/7yYegPt/9+q/bTPe/8Y/64mG8ZfH
4JPqjmmyQRvJWPKf9UTd+UvHkuP5rCNhRuJg+q/1RMv7CwuAYWMP4A+wZcOP+9/riZb9F/UvxhUW
CdgzcD39P1lPxNhwt2v8X4YEweocX3mMf4xo4ZD8uxcZeXWYYHDLcPC0H8m61yXs5mQbQUJXbGAx
Sw3VWIudN4DuMpIHYF/i4NYbzBMXmpSLITJk4u/hTK7fEoPmyV2ItZ3cog44gwTacmvu1gIpaNJT
84rgMR462/k2vbx4cgu3Ozkb3PWxZdSBef1LLfbv2d3DkvhmHFDFbedNZ6rp7YlxvTx5+HVCo2+y
s5FrGmPVQeeb4q3+yTDd9IkkBUYbVFLgM5MjF0wWsLX4ZMP0KlSD7NxtlxwrLpNQGEkcxPvM0bqY
UHBtN2uaeV2JSIuFRqo2Lt2tpUuG91oBFNlnYihvK83nimpeeK9p1spYIBvHshbe+wqJ4gAD10IQ
GfKZcaOTm0aEFixeO82oJ14i3T6Rl3W4kvUQ0iPMH+UAUanKk5FJDqtCB2/qPV6Om8KrlRA+j53r
a3BL6fB5O7sRKoadmfEkRlvEzQryChrUkpxzLcMA5CR0ILrgynLTO61E5UsdpYMNs0Ojm/j0s7tt
ttViNgq7H1u5pni9VTpQo0NJCZzZLV+slO6Xm3WbBoaCtXFSokh9Wv8BSsaW5NrFpIkA4FZR9rks
mcbJyEdn5SC7ApeJSRVOYD/Jk/B0GFuTa3zMap2ORabqY9PnClx784tD8w+s4yvqtxNXraX+riqf
wj7TgCcxA5DXZdvOevesp4dCH+to/VchK6s5zMqRuxKH1X05ZFKfSs+G82p57rc2Ec7BzHzr1jFM
88Hcb9IK2FaxXlTacpfN9i8pKaA07Wt1tyPT+59Q2B/LfttDrDjUen3rfUbV7ELzqeJsfsKGpP8Z
Miz5PWz3U2/z6ZEtYkVIGivhrTqqXNnF3FlnA6jufqLNeLLqMaKZClZAOio5+Lk7XdLOrPeerklM
LP1P03EPW2OK79XXrDwsGBRv2NH8fJfPAnIOB8CDszUr8L7JUO/KmPhxpii1nW801aVyVhA9pXwe
AA2FHv3Zq5JD/UzN4ITNbHsBvFPtMFrl/OD3aHYWa7QsPrlc8U6mziXTSGaie9/tjeO6tGA3jVzE
VVGtb71EaiswmV4m2q6Y0XxyRNlOgS5W3uesteZ1mVstC4qJXlaM3VvR9F8uxG9qgMFJwxEZOrjb
gqIGD0Yoy5FMh+Kzu4OjTTaV9n4B8Zf00ZxWvH2bt14+oPikR0ac0IKrtILvZUCeNu384sr5l6qm
dcQkwO+VFLR8E7y5gGH/DKLXQn/Q+V6PeY+frxJZmLdsYBkQxa9JPqS32taWiz1o4lBNdgNjy3e+
cO69aBm4MXwIL3nWnLTOJCwDZ0lo0nFwfszZbals2hW9a46QZB/bxifrhVddjipgasG05bqZWR6Z
q+ucvWmR1zuXJ/dfWu7oGL7lEPb0x3RUf9uwUQNDo08uZ0PsGCm3j4kUF+Q/Zy8MayVLx3Vvuanr
wf2YPnWc/TyDVoo2UbvgIAc0AodzNtVwpdH0UOsXs3egVL3Cvd1LD5xsTkmmOTMai3kFj3gshuUX
DkUzZKMSjGchkezTLQkZLOGJzi423HXNYroJW5PZXhmnOWR9OJMOUz34Okr/Iz1IYbyc06zuCNUG
dWDOqu6NXkbCaHNuhLrkz36z2TtiDqtTl3hIIo7Z/rbX1KULKJcnKsbiIFjdeaXyYzqzRnnpIIYh
22tT/Q7khpnSrAf4u07gcuOt0b+ULuqj9Nwzhb0VCoSRwLAG/0jxyhzXdvLXrF4RLJpGjEdp16cV
DddumPcai6D/LZtkDJkeqIiZy9vaNPx4JmIxi558BmWxhtgbMt7/5srMMA/LskoODEuc0FS/6beX
vUAg3fOlWw+5uX3M82RwO5A7AmJq+rDxe8xmO9vBvGBGqG1/fir6+ttOp3QHXKuDoDbm8bjZYU+t
dYJVxyQQILCC3hSMm/GglH4YzVR7YkKnnhKZlwguzWO9eS9ekp2ZjfGLCfKIhhzdo/tazDWnXcpU
7Bgy/7TTFu0qr3mRnD6hW3chTg1SGiYeHnMY50cHgBPxATKCBIsm35tMEh3WPxZzu0KuWt/nVI4H
uqyjx1h9Dz2v4vEQU5QZ3XQyMwHlhOnQdFH4VBjCywK8MMDDfaJ8g8WEoUVoz9iVag+syRpBUXef
8wDGVBu7lxq5/tSAhwIIyL2Z9mtyXPp82LcTBodW9kuEU+a5IY3E1+3xlJrNnkDS6jB3LDyNarNe
R/1hNooF9haKoF1tjG4hesYtrt3LUHyh2WuREomLQNmON3NknTTBrxn1dFZ4FLKIh1A/uFL4T+hk
NIT52B25I6xDxRFCbpDh7wRDbxjDRevsnQXqZqj1gmZCS/HFmXNAaVZHmz1dRc1HM/Xum1nkexqH
WFr412pifRg5PgLo/N3f/fhDxb2RJb8YB3XB5I1fVdrxZ4sVIgoXzQ7YVPIptXm5sYK+XZNC2KFT
K32/+cSHjKIDezhDzs/aOwGm3vokdinE8hgNxYg2Lz+Qi0Wm1IK/ym95mlZSmjjWPxY57tSo71Wu
nbeuuKzlZ1pzYRaf/lg9OHb1KMmTtdZ2bxdME/vMvDmMSAbzY23VS1PYz2n5E308MP1ql/r+j7rH
mVJeQTlFrnksW+avE5frPET0uI/WZB5kPUddScZdJlfvro5zLprjDSidoNN3yOAmdyl3+yOOlw9L
aJBvhXOTczYessVvkSnNp3Zl5Di3sTabIh5nckywDJiLvyNx7GTlZHTZu0lgcUN4/i7X6lEMRlR1
xovmL5+dyE62NT0Mo0WAgXwaeWC2BY8X0l0bDeCn44HMhThZaMpxGB/va9YhY7U8SubED4ASEMWc
pYetw9yAxSkU3tyFVd38YJcRv1Xu/dDukvQw8Lh4I9fDzAI/PuS6W1ElAepyk2HPgEIf09zbbJg4
xmEpAd3jTNsk4inkA6Ywa/IkmYQf0Lr1aNKSLSBf+gWioxmWQk2xa+by1vX8LLS89BdkqR9ZNjNN
MCpubOS7M8s/zd6foOG6jQodZki7vM+utdL+ZD4DW3vh4dKwjsn+NxjOq4LH768ZzpNsVyLfwg63
YjMngci8/1qMkD8p2PgZNL1odrlHxaStmfqs9JHPsZjrTx40THta91GVy8PkOb+aSbzUtDEPmqj+
UJ11p9a2jU8Tx0YtRn4rxiVsyQeO9mLV+rOH82WXGnPyqA/LTbL2RnDbvucwGFjD5k00d5O9YjXg
HzoIghy+1ZwWL36Vrse8+APsPzRqzHdqbK5kLWu7vsKqYg3qh7Cy+urN2Ab6rvMfa3DyfFdqeeM7
9eTV1e+FAW9r6RoDr5q4FQXKm01/4h9mw7Sinr2Ai5kAxIWyCWsbFn474GkKKst9YX6TCWLrFJJS
3rk/cffDX22X8pLIIouwrWFfUy4SkURzzOaGw7yVU6QvKEy2C5qdeqrBCIbvoXWcR6E2FTNYocRI
sfYQ5Xpp29J4oFOa4rHFw5wkN5aK8q+kzy4uN/3YzX7MJKN8cbJKniGkdjtu5J5wb35HvSUZhf0O
69tk6ehQk+sRuImhHdEM7wRpnMxkscz8n8Uizyl9g4YYJwMYB/XZ8Kv5nLdlgdm8ZUrd28Csl65/
WbNteJwR1wOWmOtXTZGD57iSgWBa83Y0buofuS3lWfR+ijkP1UxXmh+bVZpPsV/6P7wuT2FIGi1E
w6HZbwtjvbkuiCQfwKWnxEBBQmynU0eeYSAt41vvFv+34vsxB2Va3JpKipgNrSJc0WCDRWRfmVea
O81J9SMOvOZUt9NG1oQ79Udqa/3NQjOKJquBta75/S8jmSXUZXXGwoBXoCl1/60HhRjPvubgRBzd
k7kZWQSkU8Wehz3KrWcVTvxW7xpcErJMpe0+rhlHkrHo7qF0B+swYWAlDEJPtINHBFG4jOrjPt/F
dN5hOiL4dHpkvUORhbZ+Yaupmkj6XsFcE2vB1VZO8thDdoz7ylV7xUkZj522XUFusim2QauD7WL+
8JfW2E3sAZ/0gmKAYBBO4gohMIQkhYRUtiEz2gVjSTPvJiyUAG997QT3cDobw/bmYv7/WGZDD+1h
Wt43yu33VaXEa2xTH3C613vda+q7AxHXYpZXNwG6cwsUXqxzIqch0ptmjXsXb22lkjJap0J/RC9V
9+eo/3s2xyXEmm5ce3Pc53pzW8m1aDIIo2P9jl7bfutZncQlAH5u8oQgDK3C3tzIX6TSW/tFpazA
4F1csBNm3d4Vq3kh7ykJnUG3nvLc/pK+Zr+1d4cQESlVMPI9+1Bk94RAHppLAsl6n2RdH6SOZl/L
DI0TkFzQL5Z9JIit5mmtv0YyErukX+9LSsOJcXIVGOhfDBaEdzbu38i19N9LvSufJ1Os8HNKPeqs
/MlMh7+bFXPaYtbNpXXt9Up3vj7JWffjcWo+Z3tI9rOVZpduLseImMCN4yhdzq7g3i6WpJihO9mg
vtuteBOt2h4qVeDCzqj1STMiWlWFW4bjkuxG62HR++TTm1p5wFrkxPkMms1vuXLE4roHCDZu6GIH
DhZGhI7tjScNuhjdtjOeZrZljslcOs9LP7S4cfIF4xbVLuD0zf40iNF4bvXCuFGo2T9Nrx8fsLDl
E0WguTxKznROosz6rRGew/R3PqbmPfchSern2vmVyUOad09y1H+lWC5reTTkLWvH0HMO5tj8VNzp
JwI5MvIZu5rcKuI8fGJvKTvRXC++tLXnyiBUJi3L+d20uGo1mTa/eCJXhIReO9TenF5Yr40srdhu
BIuln7zxxXk13fKPlVgrxNOexdrSr15RizlYCwMjsNheITnSLlTJ+s68wf9sFgxI/mLIL8xWzVEl
ZvGjtyaPUirROXZmBqmYWusWO70OqdxNg3mS1e+WFK08JJZJALBd9K0MGR9MAqG4dXvm4OaWfeEu
R+R30vE8wqE3YsfThL4f+8EqQ2u1tNtKUUtfN/fpJxk+Wkn9X01f6QpqO8jE2t4ap2mfSl7jnmzH
3g3tVJUXHKeLG9uN1B87Sr9jbtbyTmCXGDcsO9OvDNDMDycv6gcomivVg27hiqsqK+sxSyfLy7Q2
y8Z8JdWyuJXOg8j16p09WtICdW27YSqiM9Xdqjv2ptf60ZrJ5DVjbYUTVbbuE6B6+08yZWQwURJz
iXktY9qhdAZMpoV7hoad71tjwrBD9JUX0YgaP20Y0wFrE9oOPxottCSP1paAbJXO0iv5r7RMhU/G
ptuOpyzFVhcIVw3l2SmXlmgj0/bJvtme6kSSNVPSW4ANGs5GnyDZ0FoFXHNsSTr5neqtu15HdJmi
q9Yr/DtYtr7trD3OTF9CMeFyqrSGcTRCwCmbxMx4mulr2hXr0Z5muMw0TIV2bjLzte/10JKGCoZU
Ms71TlM6JM9T4nYHi9orlA0W8Gno6dw3OPl+T7KYt+1769rVogzzihsyMZ55FUSWjp8W7qBcWXEx
4fGZHHnE5cwg+P4YfEoChApX36PMhxN5HF4OSHx5SCldb8pzh8jGYGUX2x20Cjyea72VbDDYecUV
s+QsV8Bjq+MejrJY38vKee7UFhlw1HLl4SWq41wCml7Ww1L9KQcutNlawIc7N7Lq2lc6w3mf2Slq
BKEklsAhNnv2iGEcJj4ykNzOTuY4J38qnTBnyOqJ9BcBY38AR6mLlZcHG7BLiL+sDZWhmGlb1Tvq
RRl0CIvQaxjx+p7ak5HU7G3PPzcCB1mdEexm2r+84V7TzSR1NJbnU8GLsLq3nuQA1s94wcyQ6eIf
ZVB8u22OHd+rY7dTZBuznnJwYa5rdofeQQKPS5QrBtjqsb4feDb88zDxC/BujQ4Pw6HOY/vt2+xK
UjSMHepeXPs942doy2tPdklryHDtkmgiA1ml9s1uZhL5iFpiowMl6LexYhry9KtPGz91/luT4JPV
Ciu7sRLl7HhAv1ucwYwK2UHVQVwLWz2wTUFvghHBEoqnoinC3PwzTM8asYbYIjAopIKq11vjymyZ
LIoXy26xTBbcPvZ59dMfrneQDH2Zh8Nr9183hoHT7J31JWFaY0RlTSXrdufNm4E/Z94bm7w3qelE
yfY5JYf2CBxjP7XrN5joa1rwikdjpRWAL6TWHywHkZCmdmvlcrnXDzCd+ywjgixPTkvV36hUH/Ba
saVSOQXZCN6XzO0Fh/39TE9vc8OM08t9M+gS46gU+z6tl0T5Yo+hYTGhl9q+KUyA1Xg4A58WJmh7
aR259d+LhJAOlMcImvClEN1t3ciNM446fT89YgSXHq47s+swZ8IR2CS88GyZPI11nM7uCanGCqze
5fjpQS1qTXkYSdl0/Jb7TCQ21RKuZa3gvJ5D5bWHxW0ujqgPynxCeaTsX9Zd13KbJAsepKWB08xb
gwaGkaekv4VqH4yD64QVYdp4irtAdQIFa8XXjPj3RPjdjlBVvmsAsMaZLQo0iACh7DinFulBy20z
xd6RbIM538vi0ej1CZe5/9ttq71ZYJ2qyj/YwRHsrW28isYQLLyoOXIZqlJSQs9bCy9992uD+HbL
yA9dQuaR41hdQB+EB2Tia5PxdLfa1ak58CqiULx5jnpyxjcktqk5ZVIynWcZsH/XvTScff+RpU4G
9JilpdXd3V5wFqMe7JppvST5hVF/1M44/hYrwTlz8hc9WuRHp//xcv2b4hx7pi77WBu8J1ZTyDK3
13NbYe7p5LSdV4b4biKe6pFxvI3kyiH/sxHrIx3IEc77x7DiD1UfvjHcGoldA4XJjZeBkoAUpw+2
LvYZbYrT8aF0Gfb/pD/lBGZAjNfeNOOaax0zDQJmxHQWtR2QNRttRRUaYozs+qLK5ogT59D0W3ru
+XOss5v6GpbcIWR7tvNe6y8WOpXzbFonQjD3SfWG7hCUyZtcHmbnvi+zvejGhNI/7nJ/P6OLdqNL
CcoCCiIL2athUntXRio4ls4FblD2v6g5AjSIgNh6hhi3nIp0tZZIOVhbNvPJsd88/Da68XXfkRve
GLfQ7NEOch9A8af0W8/9GDYYYwfvcxBaOHZ6SCYCww5uibF5GDU0N9LM8VioiH7ygzRePfRa+HyC
QKWOxI/XAZJlNKVtGRtMa8LK8F7nzLd2zWrcLJcEajn09CG44cNt/GOt7qku2SswpseKFm/n5315
sjpmDdQvEeY1/dwl1as16w+sLh2xLt+f6oaPLPNrmkYSPzK33S5W0kcbHvComNxDJmhDSeYJhPKe
C6yXsaOphVSBkf5OOenZ0KcfwPdzNuf6yb2a9fgqFis9eKOtLshZVvVsVuMfriDUD5KACTCfLg5H
Y1CQJ8rPUd5jUozs3wx+F24kxDscv0w0PkkFmTu6+eF5EW+u1jyUuMQA1Tdhw+pXbIj5zzSNezLF
1gvUXKTc6QUT/nl0aG+k5ApZNx3oYvo5jpa6uAugaXtkbjd/dh2RqjabykPbXgzjaeu5cYl1yAmb
HZbV33km3mfSzF+zjSvHN8+iEI9d977g8iKN5LXUgBLMI6FzLCI2Qj8thbVbAIhhvPqXeGqo9JQv
6XKwiYjeIYkXh2ZLHXya5CEA53eO5dhd2S5H1O2iTGS3DkEXuSWdA7/xn2uc3/Q0NnF3GyUZMBby
xroDlHu0JX9hcZBWKRAl845hoOJSRFte0+RcABs4VCCL6UcSeSA+pn/WffezyEF2Eo6GWaLP/ceG
PIJT7pZkrNNh2G7nXn3sYAS6P2bZTpo1U1Pd+9ny1wKgImIvSG+PbGMhLdFt4l7TqtuaZGRPu9nZ
YgXVzDzAc/YQz2lDf3e3VBFmeJyt6jjLKcYZlmC1Hd7RtF/HUd1zZDNWxygOMUzoLBH687qTHnXT
gr+WmsObxoeUevpVOQ28pJIsUBq7G3tM3/Vi7XVjviyOl+83q/lQlfaAyvBGUttBs1cYTt4zOwRW
hIULMYv0a4NAdPY3n7GqH6aBMW41mQTkmYQpyfGtlhB9gd6F5jZa6MI5ib2lXK76MBqxbS1zbMzr
3xnVNdlORChtbfkzUwnFo81VNpeUXJPIvwvv293ks2tjCJys5bVjgTVPrTePJhL7SrnPWXLicrD0
HW3+UVbSPtar4Yc4IsFqdfIFSxbJZK63VadhLOu9P2S/KtKJWZfCcsMlmYqXzcuOzcaEvq1TJxSK
B5A01+Ae3uUmbSTS8qK5JgsDzcJ4odaa7OTMxQn1Ldkt7az2s0wcrDck1KSWuW83os0w1YG5bkPH
mZZj3krcoNUm3lJAlAHUg4dZCAofh9TVe/NC5IaODWZF72QMG+befRonn7mE8wDGdR7iO3H2sln+
dBPqBb7SNkxww+62IS3CvtRlnEK/eCgr8xEL43jkV2PnePTq49h39SmV7IllHXEOydSzpcGCwcHR
xx9JtnU7tAzinPEZR9pQ71ZNf+H7+NTnqDhIXBmFl0HC28Z+9gYfNCD+af10KirLflELTVwvz0sl
it8Oq2pHT2b9aSPWi1zbCaNZq4wdgaVaZJfCjvNtync9OKujXO3hqDlewXezZqW07O+VX0FqUFFM
IblnY2Su64BtEiOEyNFlpxx/HGnBv8s1/yDeAoGCPF+8e2tomERLs4SYww/oPlOmSU8GnUjkoVPd
vJWsHhSlIjQw80aEbmlYzS1GGe0MGJTQ9mDwixeSJ16xeX5Vk9B2Vr/5F6pGvEdkPJJUuU2hPzT0
LcK5tvTGudf3Z9Y0+yPYmOKt3WbvMkwdiSYTUjfwKcRnJZ6M+5h566rH1jGafe6P7Ee51nRYjV5c
yNL2f6pl0D7aslk/8Stue6udFJIoK7FuLX/oWuPQBW0PWMceSS+5abNx12v5BbwWxvwKoxhdlGFG
YVIKrrKPfN3/DZE+yvy5iV2jJyhprKmL8tLHvUA1UVOmY7osOEbYlsNQYCzOLc1BbdVu9+b4lDqF
4WE8AKEXD6u3HVKA7K/j2ucHr6yHN0MbrrUu8h/MV8g+S3GY6/16rR3ew9Ys9li3u6ObJ3ZY9MV1
ajC5JG5OeDDuaPSpmBEd+XpjUx8zEKFRby75kfWxHfGXbPwV/bVNqv6R/Z/vxCZDA1cEJ9qwGQOW
ZyqKqRuGyO/6ky8uKhXfI8JCpuk7jfXF0SSzql/49pAaxyL+NIENYDr7Mgg4zm1VtQejy81/6Ib/
kTHr/zvL1R1A+D9bro7N77b5M+Tf/810df87/5iuYPb+JYC3mcCrbBbr7v6pf0xXvv2XISx0e+Cp
WJ8gXf+X6cr+y/EEfArPBwuNknYnEA3/MOE1XfwFdgRaind3XoHidv4T19U/CLn/Y7pyAJbfuYeG
6wFRQUb5d6BJbeqisWXhXK2CSOfBD1GxJy2S2KAZXOAvYbQIIpc2AYnyntQ4EXeps49iMeylOY+V
0WrOCd17rtlcbZWKypXtWpYKFMF+JMuSDKd56cRAzMILyJNtJT8R+nkKS+yOP4tkan2WbQZWWdgd
5dBe5rqXLr5mCArDxvC61LQfCC+i++nOaInwGoBykJSUrdw9ymNhYe38JXupNnIwadAMk11TLmh0
jPvr3w65zg7p6/114MJ1ynEwkNu0xnsh+694T0iR1392NHXtdp3HUq/P6Yoj6J3kykF7KfxSONQG
evOM2QrJLAYdZvBnbNNPbU55o0fYapZZMNowC0GhpZHIeI8FZq+yvOo1/9aLDSQB5WZdsz4SUtz/
Spk7qj73lQ+6DVmG7Ih9glHU+FqYmrTP/Jr8P46sCutcWpiEIyzxRnntDf7653K3a597BEVaLbZt
v6ZBI6i7dLr57lGAcmYFiQuxlMIuKZfpDzGdqsXk1OhUsWY3VskR4CnDNXvsMdwIrRBpDOyiXJ/N
2rHkz0xihHs0lVV212TBVcGBBUb8Y+rt9ENazMKe8KFZ42FE2ht2aF/2sEuELUhxMJoaaCn/4ywh
pNxB8anidl9m3tW6VtXyqG1krP/BcyqsK1vYzbBferNd9+XAW/cltXzRXpbEcuRPorP0kjSbCt/L
0vJJnhd3wyi2TF1R71hWXpKXuSB8OgOVUh9Z7dX7GIFPK3f3OKsyx4eT282nqU8lpaWwO/vBFlJN
f6q847NuUgGK2hTgBy4Zs7gCZkCfbc9Yre7D1mYZ0M/CqvNc631iQYldb2ZS1fDVE07rJMhKiget
LC3Cb4LSEV37WBfdZjwaleNnh8ZAO6Ll811/z2IFtSgBc4xoAp1veX2uQEitz12SEUDaGoSmP6VD
xZs3N22T4TfguwASwPUf1ZDOzblMfWgIOjbKSy6MuvoQs8XI2/Cbyj9MlUMDqMhb5AvlEeR7BGOR
spioNF4tW3T8ezOf9njrPJv952bA7hJpovQ/6oTh+r5hz3and8Dur6JlGrR31yzrDhlWZB14dVZT
/I4bHzNrJvwn91e9vRd2M1q/lUi7h7Vn7eP6zy/dDBuP7+SYVnklp5j/Xq2SdD5wWqSZLFWpnqz/
xdmZLTeqZOH6iYgAEhK4lSzJkme77LL3DVEj85zJ9PTnQ3Sc3nadKEefm93VVR4QZCZr/esfZG3U
D6Fl8hRMOY/GxRgiLNkyYRi5cb0561/WeUVGth7KKyzXw+ataqHNPEwlXTOs8yQzLgnRmuRJptNg
/APjIvlZQQsHsTbRIT6WUR6iEyHE2rAEXv5T6V5FRs+P4FfZ7nFqSIXdtaYRQ7Os8cne1SIbN8JK
svFCKXtiDgV7PYcxB8K2S0GTpQs2Y3jRsQIln1/WT5qNTjE+aIcApu81HHvWP4WjeaomZe6wCu7M
f9CuzPa1ZbgD0xKdcqscUfDZCaHjyUAfoS4jbS8UhyByuGGwBZXJYKLvntsIAHLrmrK7QqtoZ1eE
XcI1I+KQk8hnnKWPCVHJ2U0hVDWeutxRwZcqgpxKbdMv3KRI9A8m6KOz6QrSzHbKRaHzYAGec3c6
cmaGPVNIv8IBk2zVw6w5kPeQBCx2YFKzirSR1SEbv88OIRnnFaw7Y9b3yaB/Ql2o4sekqdL5pHsT
r5u2t5vuMgDN3zS5bsQBO/Jp2Ng5G/LGCmajeZycKIm/aahr1gGTvSjkd9rWNyY/+RBs4qwtR/Tc
fKoj5T5r2RgJY3hyhmBi86iUqT0UezfRJ2nXccnPHiqa0bKM4H9tXOgsHMTW1BgxOgZ3lPsM6/zx
tvfCNGIIY3glWOrs6CiCMdXr/honAajBsOpssmNzIcb+qkyLDpifpsXC4j/NDPc6ImSDuB2d83x6
YyE/ytF2RzwVsXXYwCmVDUdTJjgFEg/c8C7KjYTzfRKQIQ5dF1nGjiUpg50Td91z4SBwQKRTl8yz
ly9vpgFx5LrLpnZidYDP5vkTHh1KXq37TnEAAlmTUxxt4wn94ENZN0BAGO6r+TltAHwv6rxW+nYa
28x80PkSBp2JsBHXVZfw8zhB1FhCYgzVGEGgCRJ2aeQ3qOyxSYE//BDoINJvpWq94o5RKP9sDn5R
3eElkdCt1sJJwsvYQZ2E9IaBqzqum7/P6p5XH9oBvqUhE1cf1z93MAqMp4m3Oq/UDPss0gJRem2S
Smb1Nc5QKr5Zj6v8/OLLAx+Dl3WbRH3IK3iUnTtMe/xNlw09ZgCamDx1XkOVX0X9UOhPDMM+RC/5
0veosVxI6a7pkfNgfXB7s8gIq4GpsN6VkzjUloBZyPsj/dKZ1pA/ew6HgwOvJ0YQVCYJjC4RWbdO
2YGu2XhpM6EOezgxtdUzC6UOG+6cQBMc+q+S836t1v4d7XP2xP5vEedj6OJhfxfgUQi3P8B98b1F
oWlMcyOwzD1luGe1O2R6vL8LMbDXYokE8+SK0XBfxzilHol7GVXPkZEm1ncvD4r0d1mMfNffr+mj
C5qEuYraZYmuwEPOJViFyvffNppATiGTEy+/irswEWBfQ5094xWAsRORLy0aX8eFo5vVRUA4bp6x
rQimNoW7mY3MeUnMtiWs03eyZJcXXU/lZlWQxTLRk94NlxdkYduzPb2erHQsAMkYCcD528GKb2as
1eB+tY7S32sbU71XI1UF8VlaVZsigP5xYufNT07FGyDtvZ915bT7xs1vseEvdmhhGsKL4dgn86vb
s2UVb6ktRwegLVzKUrm3VlV9zWcGEhPcFzwv93YW76siuecUgj2S2ZsOS0SUrOqW2cWDrqmrsuk0
dDazADW5uHoFDyao/I3QEOiLwNabWuLaO4dTdsKYbw9tgvGKTsh7ukxNC9E78r7HMPRKkGRE7SEv
hq1bjuEWJgBsBT/rH3pAJHKwj2UpEWwPL11VjJsQBdfOj6xHy+lvDEzgwdVmRSUs000nIZmbDlO6
2JLdL/aCtgiLdrEWGOw5us9JN1Y/TK9y09tYxj4x6udyD1mor56Kurlty2wvJ+lekjt0M3rePdL6
y0gYN5jj3EWmbwBXGMiV6uk7GtArOVoT5GT/VzoG37pStg/wFceD2zowmFN8e1wdkNsidAdrNI2X
X4dBea+ezWZgYGybEF6ze/x0now5uUfK9FNMfo3PD+MblTNvjfttY9G8yCG+CkR08ocG5mpwpmKc
bAuoZOzTH7FoDsAAWwX/cy+CVjIma255qd8mhoMBQ+bdR+P0D1YqT+Oc4Frn9dWhihDcUciLF6gz
v/whO83S8XdTVALT5e6LH3S/zS4nMCLWP6OofbYF9gVaIM0ax+G3Hc4P0pt4IDlw4FycMg3HKq/C
pzqhmDamV0+VAPC17jEdm0/40NsXadP0amcEdpIv401EMEMDp4zD8NYK/YPJvLxzzZ+YzPbX1G+w
RVMisXM13ESowgsnvcFpOCLzmNAVT4nxoiCt5NB53rfFhWnO64cmE09uFr5OA3cJylJYmbvEYpJi
w/MZC3drGiOMqCHDXe1iwFjze8aIEhoL3jEV2i4ojgdouPjADNgjhFtMoFV4DZKHEmas3MnD2jAM
edlMMPmdwOjKW+AeF/p1aFmXQvCa2xlFlmK2YRtqQy6qgj6Juznx6LVQ6h8EPOkNJngQjP1QyfAT
x0Z7MSf+7/GJ0sjk9EKT59IFk2zlfzypemXVWqlxD5rqOYg8yFSBkZa3w03p1FN8CTlPwNee0FG2
uwD7seb7PMswOhhDYsO1HHQf7qtsdh1mfWPsPRpOqV+7KVRklPeGCC8lOeXqYEQlJVo/j236zGjZ
wrIoqCUT+grDmOMnB/AHC3c+lWeSK+CSyULHy0n8/vzFM6RVHhmF+6acqffm1PWHi6KF8nFhcTI3
b0NsLEX8lIzxY5/m6cIPgWP2LV1McEaw5dxAw2OjZZSXxZRY2IPJkUJVeQPv9vjcpnheJ35NqB2Y
Jnq932NgkWCNe+GTNcLX1GYZPPZYyDeX1jzP7U1oIL36CjJVdXdUiv1wcB3kyp98dutD3g8GBpZN
2B2xYbwMcXH+8ERxUmFu3hvkvjk4xUC0N0n8nYfJHMDNsfHFRYUyaB96OG1cWl5GZzDguVRgslB5
zmeWoH88CYm9riBFBrGj6/2RwuVBs2uimiGPD8WnehFCEJ9s5I4O96ZL+7qPc6SYx4wkckzbE8lQ
7e9r4f0FLHWMEIyNKA5YDzZ2xe+XgkQmYIscdYljlWzlDanzy+dO2yDZJfYiAxNxXk53CiF3/5jQ
cWefBAR92GPLJQBzefAiSNvkFjggZP+uBtrUMlsjR/mk09bznylZSgVmME/j8zQPRUghVwT9I/Zw
PRfY1EhgYaQBGV2CvFv2zySJxEuHAZE85VaT+K+FjAaGzulg0ZFduYM1QOdF3GseMARou5sun8CW
B8fjZzfnfqypRYyZ8t9v7Xsb2+VzkWZhCtA4JwAg/aPKoZ+RYlwaLEewt91EUYbhutrKU9dKY3gO
+0DZnzjV2x8fKDpNic+2jRuxg1P9x7spBvTEYxE6J5H2TbbrnEEV3ydv8uNTUjMWR9iUot5IZdom
D9RZ5/LfZ7dj4UTjskJa9cxUbG+OjT1f106l7lMTEtxjbIgOLrKaIC9F/iwr9E8VNGEYRZPe9+RA
12/OaDXeM2Y8c/+KUk9UjBEHI2IcHnk5TggDWmivHyH6//1uv7dCptAlfIfjzDNNbjpb6UNBztnC
IY7/+CmYUlaLp2xW6mxDeHp27JFj+e+/7kNhzZtBQm4DFjXxJzZpBJZz5l9W8MqrOzgrwoXciIzx
FbLxsn3g2xstjh4YMG3HsKnfZrvyJX5/bqFu1pdEksamcZqjyYL1/79elAfuy+kOHRjl0B9+0GkB
7OgxSj2sSFE+xRygaeHzMOO04tj13ZJHbdWFin6EpMYiPJ/V3PwGpe7wWQJqpCH95KKWI+TdO9QD
5vaY4XC8gCp7H56MMqYktawsObQZE8MfGuZt+xOPhQU4KGDTH6KWFnYr3NA270PRe+llCBm0vC7K
3HQOeO+WwzFwNBfeZlVZfbJj/nwjeLYLgd0hIZATyP7YIlm9ZQ7pyCDULAKn+6I8XErACit4VBR9
bh2gd5N298Wd0PpB8M6U7z0wBzKnK88dPRq6/+mGLUuZA4ElcX5B2fz/90srL1pgaLBBikAxhmja
MHUL7nMR1Q+V36sQiIl84VNUV99i289QhODH1lP014P7fehrKsJtFoD2HsCAgan/fnn2++e5XB7w
tbm0kzauo6a7/Pu/Vv6gLJJfkIyfRJEwhfKVWV75g43kwDM6clJIAOe4U7Y3M3MSeriFYD4itJNS
VbupDd0A7kcU2NfYNNTjMbNUGB+70rNMpIk6FEsoXTiUN9hQFPzQPOwAnbwhmefrmSmls49UmHtf
pizU4Set6R+Hp8t5jYsamwTHL/Fx5CFkYSapJ4arHCiO94tspHM51kPob+WsfeOO/pi/wTRwdHcV
oKL+JLfg/7EYBXuY9MjFaB3z/A+bhTBc3IkzgLQKMb5965lEyx3VoHPwH0ITip1jYoP4bcVdGr5E
Hmz0peooKLr+f/Yu1YE4T6KEt2yR98+6rRhK2NC1D4kPqZF2po3rfT2g3qS1b1HWAgB3NY1PjswN
f1Gbg1bOLs+/CS2uSkeCbb6CNLPvgDH8fTGecZb/Hi68ZH2LDFjLMzmNA4tN8/4CcemMHTcNx6Mu
Ddv9NhhYxL8Zdk+ZToRCXF4ydDGOha4kay+eTZ+AnYWVOXQDXp1xUSkm1xN0MICnAkWl3RO8UrEC
KiFy58YIF0vxv1/zsn3fXzKns80Tlib1nP8x3sOTBX4FKLpBJydwL6ytAGpTGUBI8T04N3vmbsUF
TtmUhcWcxfdoUetu+/eLYKD4x2Ww0DxC8dCFWLg4fLhzmec0lCeWeXTTiWmMJaMguIgnpbpjNWFo
+NhWJCO/duhXJ9Q0DYfgaTzXTDV4owORLu/su3QeYSpgGwfL5aZOel63ocL+YE9GBf81knB2JWN1
D8CSiRwk8X2FSQ+Zf6UfB5xZy9emaHXa3QjVFETZ1LLZM/skGtY0Qoo6bWkg87bFUO6yDaAZPZdZ
JM0je6LcaB+DZyb5GIfdC4Q09hNLxjMOKd6m1Y+mKod7boK278PJRKy4XmdUj/zWyEfE8Yw5HX/u
4BZFT4DSLgI0UZtfR0fqcaN5hVdXhZ04+nkaXaPbrR8hIiKbb8UjIP1tZg62UBgpOIV7EiQRwrBG
BB/uZIapwX3rjEb+LR8s+LWpjrv4xujSEsr30mVELljVI8yEaAB6kE54D5xqHWp0cM60LYvCq/Y4
8MzZTQcSYmzd3CnhG4SgXtVBYZQY/6fztCF/2Hc1BhEtut5wpszLIOwz90HteM+ysltmdKm27zB8
4FNHUTIDjA9tBRC4dm3WaATuaxQvfSi2hARwQ5B2/eugl+l4qEoDKs7GSrCUSiGJJ3zf2itgdctq
wMnXcHeDLDL5SonbWBthw8a7S70owmIU3rX7GpQNfc2cKC7SDzMD4dC5AvZ1RPOsTDeZ9sDgJr58
VjTCTxsmtnFr0Pzfrd9r+5XbP4oeKQrYmM36ozbj8eXKZaGsj1KgJOPQPqOrozeyXAJ/DtvXoOJ9
ti8s1UhzJ8JIVUcU1VZ9WZ3vWmFILs5CU5f+HsgSNQ6ZP8f2Dm8fcFCFt3DK2uTTQ6IK+MqmiSLo
+TMTobw+QC5sHs04z5Odh+4rucHbtwxB1vCpRfCBjwD2l2WfXXWJX+oT1aXunqzCM6cv/ijL8W2o
UT4QwJoDgRWNA2PPxOn8Kcw7PBJzJuNHVFXBw5hGLg6w64OORgYAe8NnwHApQtZfBREIZPq6hbDc
3IjUa8WLyNrM83c8MB3fkFgqNBw/CLoMoeqpSX/LBprJa0nmwnDMEDKXN7EpCaHHNM+jN5jLlH2f
NLr37iK4I9muLEUBTuDVgdrZpZvbl6yAsb0MG083+DFp4GPs0YLpgFIRH4B2HDEsLMgq6Z/aquX2
Sq9nBaD+HuCdVDH+cEg4gMsuzfNezFlq2P/FncnJEVN7948z14TWzw2aOoBNb2d8fxwPJYc3c0n1
tfRbtgJh6KlKPzmtz4DA++Oa/tS1LV6l1K/C/nBORljZ+Qk2hUe4j8F3XzuozPHbU5eVUNjkYikS
bgSekOGma9zGPBLlNr6momxzQNmy1/swMgfrwLw9Wcaa4MQVEnzjubR9CFRjM8JxWKaUxWlajCce
yQcJs0d4t1mznenY8kNjVFN/JwoN2ZHZFzwqD93XD6cplXcQFIvxGymgdTJuGJTCnK0GhXYux0UJ
kXgpcRgwdYA20MhyEGF6OtwPkNMUnXmLByjecHVIXsdjXmLKvI1YzuWxrotxusYqeJSnegrx61vg
g02E2g8Bg+x6a8tAUN4u7ojys07uYxW2ZJK53Ghs2JYy82Omm28TpDPBcTmuN5cd2OBzOoU/Rs29
Rc6a1d+bLMfeEsKr/1wXcfQYCqgPm9TqZ2sbhSm2n7VYLKFZmzi+ImvtL6rlL1QSV8591c8e6lYs
hbCbLXJ5wROOS9RweZVeixFN1baaCpGcOsfL3QTenNL4hQ39UN1EcR8Pj6nh9I+y8oSimzXrli5X
qidocz6AvauZyHr0C0ANjn7owyb4htubmRztfsI1rTVRio0lHerG0Dzhiww9fbFNzSFUO3Zt8UWW
6Ku3dLRzu2knXQwopdzmZgg5Pk6U/OEWaIvKypll0m7DeQw1fHwcV4FAsv67nwd4jbV1+8/fq4al
+ny3F7A6sHk8pnQpKP4AFwrCTllQvXuscL98S8w5G7bkzDAiqJG3EejFSyDc8G5UHbSo/8udul9/
x78HWfKProMHHmBPRRKyNN3gY2mum1YUxViIE05lC+c9GBgfBITf4gHQ4le+jbQ/+JdaeIj/KE4V
JWpo19/qGstlotgVE2KMHxkWCmXXC6PXcpoXh8LD35vYHG4id+kwx3PzUgzuFNBgYfrAsyeZ4R5i
cwQPrq85E71gMnG9i7U1fU2BLge6Lc9l8FhnqeyfbN9IvoTobQV2ajFFMNwWfnLq9ZyGvdXUBCvk
CEavsSPNKNmT0IZyADLFRBddEx+FUB0G8BhN898uA8F7lEXS/ow75tAQ2kszvzMqa35CBxe8NVJb
6qIj/fM0QSa7tYKyrH5bTojwh6SK8UfvGzMKI3yl4wtCUOHZSGbw07GmQiCbB0O+azKVJk61qUG5
Ug1uMP3jA6q//v0R0kJ9WD7U6Azp3AWjcak7P5acCml/N7c14wvbqLs3D3M4iCjGwIWtSHTWdvxZ
YXVU/qBsqyPcNinH79KqY8AcTWBfB89hsnd0Gez9NrI+cpmKBeG8431fTfcJPhTIuc0a2ulY23n3
FaeL0YUnIEW6R0hWBddkTpXeLq29oNyQsNv1m047TM7WLqUyUnfYpQOfAwfI3AnvgnoU0VOnAzNC
5wvxbRt4mbQR+8muuuzHqsSA+9werUwvOGDgLRzjbf2d4WsxnSI3mi9NEbLrwxyL042DWUi/a/Hc
cW7NHD3ccSxTC/JC4U4sMGcgYQOMs7ESRnaAoF9USf/7olENAoUwjL9D3DSBGsPnyVCMU96h2IHo
vh8iIim3RZgUP1leGhOJM48ESGOMKnxDZnRmsSMabMU4CAk6aLXcqYDhyTFLrfkbqwkXAachleAC
J5oWExk7hejhzSNEoQQiVrYLQsFTirqBP698mSpr+N3oPprfKTxi91b2aAm80Mgi3DC6+MFD+Yr9
z7mVt9yOwpULi+ZqAylnGHENb5YnC0kkhMJl4ldj9ONQYtvYMj5NW7JKofuDJ5LZsY0ZiHZ7wEd5
NObWTg9+jG/GDivZKb4mxx6uzWcL98O6JeXa8V0IlUzQA8ZAH5pywAip+2Ke9isgwKQEuVvZhW3y
qJmyWIQyw+658WTcM1/jcrurXuYJEiKO688S4T+2j1yMsB3cXsVCgabD52L/Bb/I0NV1JINxnwzY
W+/otXu7uxCdb+/tTmB+UeSMGem0xHSZMKIpH2HwaP1ZuJ79cTO7pimAH7BSsAUgqP/hOnQNAFxE
+J9gfWL8xuZmNHaNWxd3NjHh7raZDD0dpHbj8k44amjHDSuuxHa6Dcj6uVJuBNwcmh0rb4WhvfNB
QDo8Z3QKBQH2E94Dt1rWk74JLbwabtvJ1eVT4dmiEQivY8SPwVQ39XfoUGX9GTB4zlp9/7rjnWNJ
3nRLvwnK8P5WM7qLjEjl8SlNetpbMw5IzqLMNeP7iX0NrWaMyPSqS3hUO+S3qrllU6kCR0LatS0G
puKuztn9yB6t2dym5OepnWQKyyzfKkL30g5qMjHZUEN12Q7znbOU+qeUOis9uEULl7Ek4aX6CpM1
uO3dKjQ2A+14d4s3DG/aZgjMHjKD1X51+1IayJQoZLIDxsL580SsVXGyy0DX18Lun1F/R28uY7kG
gQCP4CvDSoojiGbecK0WxzWnLyhjgxnL1C39X6d2rZV7/WUZzOOwge2ZPqnBD4KtTBoiRmzX5OPE
JhwwzJm4QCx7Jda+jq80ufABFwhfzC4ZF8Mf2zaOSYgPEXObHHk4UXci9DiIIDVJ9wUW8IxvI8ge
vQVaN+MYW2XPOBhPct7BuiA6CtfE/CLMEoyWhgjO3lXbjFrvh8Zsqgu7oBg8VugDNtOMYeQFdrsp
GkoVUxdqo1HpE14HlEzDgJlrBBcSBkHe9IjZqtGPf/h2kd6WUzjl922QzzZAWx7MzDVzfZRJmKNX
ikFhGoFCY2ORJQcsnFvez0y2nNgEZwTDpcHfEslgKt7na62xHso2IQgJ0+EU0ifjdCyHCjHm0Q2j
veVt38i5uSZttoXrspA6Iwk+dDfJ3G2+cxpoKKTEJGzMMKh/Cxt/tV2uafOQpaTGJYCBVHedV6Dz
8LQc9lUXIgx1jLKajrLPh3sDDUG/TXo5owTG3mDY43arB7yoKPVuqhFhCdFNsmCY30zPGOEyoUkp
LaZPIKdziuK/t1MAXR040cW0BsSdUfn77dS0Cr91gUnLgFPbT7Z/Oj4lCEpQf81z87o2v75P2OhB
nkk/WCjMEiUccb432OvCgSMv1gFHCnEuP5qjj+/WALs02xXrm2VFQmM4ui8llt/Nd26XkV1h+22i
oykBn48qCbAThFfa5M8G33toJ9OebiGpb6MiNV/n2kXutKkNCOPHcFCp2iZRWGKMoZiTXmA82BpP
lC9Ojbc4cXIq2a6k767GohS9+UinYIspEnuLW5ttVB2NMOV7QSa70xbzMQmjxj/g4JNLDTJGQN8F
xhx8iC4dBeTxKWUNxBheUAkphzWQ4BoWbMOUmfwNvjCCmJ0iwdtG6BJOZj431S4N4Hz+p24wwwxq
3cocHfigWMq0krO2OlfCoo6AGxGtxuUbpggdJ8yZwylMslYOzMv47+ySipMiScHv/qqxIYVudNDH
82VlJvFXr3dabD9mnHWwojPxMWPy1U/f6UTaGo4o2qSvmtnNa69xtsKWFFBt3/pGbGyREJnNFb4V
hM5t/CE1s52jcOt4XK8z7GpKillIgraIRGReWPdTh73dmDbwrTG+DtzygpziSt/JdsLy/pMX/TJq
/u8KZahHp+/xijeZ19JvfCRG2FAwOdTK/JDpc0LPDBBRxd1g3pVp0vEUaTG6k68HVsJKxwQds+8L
zPXCR6ty5mLVxWA1HP1CL54vjp7/bnvs9x3XckXY/zPQA36AKCA/AvAeXhjToGN8eFrPo/RKWftE
NnTzQzOdLc+p1NAvqyS6ziEFM45cnyYnCdFRlVlhfRKSr7LPcRglXUYpA3n4ucwuskFsVZfiOTj6
ysL5u8R/rsIWxsRmnEn6FsdaYV7WzkhImJUpz8BUjLyBQ8fEZt9GeVv+bw/Al7i+24y9IPkwy6W9
/TBv0DXYYD+m4b6FVZM81g1sbHQnVtQ9173pNnvYkuHwvOKAK8aX5V2ivqRd3TZ3rZL4Dfx9UfzB
T3AtLsp3fWlKnPugnL8/tnrD7/WkZHoouBgYmwaBGZuiwI9tF+Bv/oDQvvS25jyOvyRURdvG4cEx
s30Fl9l+ZcmL6HeAhr+4MWf/XDgvWPnk0dntdcJUZ1sRq4aApsmJWVyJQJZDrtJucFgcEkZykEI/
/vvH+oPB6nKzPWnyA+CxQoj5UNyotu2EYZoV8QXLAEJ6Rv3WnYuyxq+pZlVf192pwqnefrU0zg/b
lHkgHfK5UQWL8u9SH2ep0xRD9TxMY4qlGynOn1N2Pla8XCnsFM9mysPbg/L3/QNoY1ZhCPUF/0WC
bncKo3K8y3xYvm8GxQ1uqqnsFH4YiPwPAKwYdBpFb3YPYUCfval7x7rqChF4XB48wEOHETnwJj5A
e5WiprhDXYGeJdUjhAk7cz8lC5wxwvfnig9xFR4ZC0lSMX9486UYeI4DOopDmfVFd1r7LYKTJHN5
0oOqY1oaxYjFUknnyCrMx4e1pepBRFvS5nW1xCl1mM4UAe/mHaOHUW4rbJ4uu7GRFYE0E2Uz2QNB
diwLWeKZDBTIqzJjJx2ihkAqnH9sk/dPnbGCf1YQzvrT39cUL/N3ByjjuADHSY4sjisUB8xR3z+q
DvZpP5ZJeKyqjjfabFlped1UeZpek3NWdG9B7hdw+NdVvkpAWmjT88sIxZZ/EEO7MOOxialuxsk2
9UtTurxiSMRN2AMy9cFESg94osHUQY7TrS68hfZPkE/HO6K2Z0qq+UyPd72ulsd8iCzndmW3dGf+
wDpQMgoJ33yVU5BDjaqBsYbnJ1hM9nnU/6pjx0oekVgJ/Vb1ju5PBQnsKTnCvBGwYVgwHdNnJIs5
34CyIwqjgXUpz6CGC4ceRryYjYkP6/ZB9x+cI6+L5Wr1PE/OvQWjsvnROrGJgSfUcGR1ochB/M4b
UIakyyJ0J6Cq+ydjqIWtJTmyxVVNx9I/hm3r+P9k0CipG2dGfSQFLrDBuohIIGZx1eUgF9FZqVlX
GmMTVEXn13GDx28BfWFhg8QkRHVvUQAJe+cjQ9O/DL8ysMINpDIuChYB6jWVWsYR7VIsEGGHYBFs
QmYIcug1WXXnnzOFhJ1cZF03paeVQLi4ZspDGQ/0cmZHzPCRiORlSr1ugHU4vF41gDrPHeNBPiJA
1EgVQufo2KTfeYbaBbniXFkflnCZ7SXb+lzUgHl29bHTnptv56m3x0tmlJroklXKkskUoAmRCD7g
GyQT1MKbCtFI95Yl8GMP6TAEtDYrgXVM8YC5T5j9+3trPapXxckKM8JtQNPk9T1WqBsYxkbyS9Qh
mrZynrCQ3ZL9TTR67pGxMOLLM8wJCcJk0M8v/LuFCUushw5G7tL3rnSWwvO4k5kXLo9NYA2AGMns
OYqIG4mDO4ENKd3uWQYmSfsxTiYiw2pXc7LLA8q+rHvTiasX3KjMB/4HgdxiEq2naPl/E4NfidXF
0lPgOEdxsjYl9fnhL3MAvmg9zkvI8s62zYfOP0YRAVzYWDWEFCnijmJV7lVFdYEvCPFgI2YRRtbF
G0ZcEEPts26HinGp0AwzZsTPy7Iq3vxKpfaDge93tovX+0gY0vJVORFeXLmubZ61qsnWebHBbszT
iEDPvfHbGCtIJ/d8IFVT42V5M9ohR0QVw90gGz0Ppd/TJWL+s21BAtKT0+jG2mKFEEbbQtpGsy/q
1PYOlrbpxsdI+cZGGV6T36zLf+WgyqDwFv1eUhvRT7vQzvzIhlH5gbfJ5G0cSqlg1yXG1D0MgBA5
ymoGgMfKUjlls8HQtvpeRUWbHoh46bEitm1dca8FKerzy5TVi5aPgY3TPgVmMTxmAvfqm5jWDO+n
ZXsqUTfVXdZp6yUzjcT7HsYEwTwMBbTGR8ZbHmO4yDFGfYBygcZ+SuqSRNOM/bmdhDGTYdt6U78D
t1IRr+cmIVmIaSdEXDWRdgAwoZPjCmwPIUSOqybOJv2gUb9hFT9iF4WgR867Ypnq7j2YhfZ+3Qsd
lfahIaOe80FI3jWa0FNrU4rGkfiLpMshG4z1G9YMC2BpeOfCveTqmc3hjh+0VHm3698jmmRa7AEv
sm0zkB3QVBI19WWMxURSb9LaJZKyZHw/3yPiRXwE3jAi1WLMX7/iL5haX4Iza3j9efjg8RKgHcQp
qsW8AjYjZt/GQ0oGaXIinIWE1RVSKnuH51HkPTX/slTUeIxhZ8OWIReet26K9GObEaNX8yttc3qD
ZIKyMFB6Dp/pEyO1sfooumlgOeH/lhA6JKwgmy5WhWYtRY9oLtcpVkuxIw3GpYseavmg80uALqe6
LOGCWCczCZMB2KS11TXiZ07dKm8BRxEVphVrZOq/ckT4wfE/e/Z8P9c/owrgMIxRv9p7H++o4pln
04R7GGL4bUf1gNHmetCSBzD/Hpnm1xcG+eLDLi4SQ19BedX6IitzSrgqs8heqwrf9jf9mVeRm1MG
CAPVHr7Dyob1TRDpagPVYFFTpYPJ6CTvbQYHfuT1nHTV0HMaexz+rILKXhSkUWXLa9/qw/7KrTux
bNOzKKzHu0f/IkGD706dmZcigCnf7MJvU8fInFPKMrzxW0A2w2SYI/0BqH/i5hdXwmT28uTj0A+f
6HzcI97kR6ybWFWD4aN59pS8nOqZ92aQczKe+roRuIAENm1vgzkhTtVfCV3jFb0qg2zE3HwIbRYd
YVFQ8CGjVK6v71fdI7EiTo7TFcF8aueea7GCZDHuhLsk2z/VNa31Ia2Nsak36/Hmu0PAVm/8TvHa
Cpdefr055MqyUVLP5OLQ/bAWhymjW+nJoSwJ+8l5sn8vwc5sxf+WmksFFizsT1qWAKTF/ditEN+B
FWRa5UyTKT4QH4YcEIRHF3EGn6PlfGcOgRkT2tZR/6YMWbgMYxlTXAHe0p5kDFlJ48JTvbuWbsNt
+/sVeh+BY0i4Jk0eeKopAxfa7vsa0WwreNFS4Lh1lpOOKqMwaPCa1qRpZbU8pZbbPlTRElyApEkz
eYev3R7Q2ltEj6QzDh3nciDv9HJ8ItpsL2D+FNHey4I5vVgkvPHOOEtnIR/Ew0HhCD3to9lW9mVF
4wM7xcTo4kCzF0J8JujpgAx3QsNCOLt/qtAmkJVUkpRz6FOLA66SZoU5bNThibo3cTGBnaMlbw3M
0AhqyqjNn9OChKVF1OqkwUVOiuShIxWmfEwjauZTAeEv3CRWN2PD15NDix1cAg0MfXHl17vK8CB8
agku+7Jy7RZYlJTiVRG+FrQTjBuEkufzo1ZL4ja+nsvAaMQWH4DnLBwuLd9wLrQVJMMO6fXcXSBL
bZqDTTLM/NLPJIjtVlnmfyh6Hgf8QScVK5WwNn6OT80Hdc8hTutAS8rfJw5DsG1eJHq6+Ptq+D+U
vddy3EoWbftFGQGXMK/lDVkUrUS+IGThPRLu689AQff2FhUhnvPQuzs6uqWqQmZi5VpzjjmzLP7T
cplV1BJdoW3T4pDcGrx5tfxnnBGmOnSa0nJPmqF4e5BkzLeerpXL0tTzrxVE32ZAUgj74sixksGz
3oo2L0jKzeW32kUyu1qUS6PP1ArE5ezWCv3xhlhPhxh45gnmZhi75IZ0veQxVhkhE3TK9WHT28X8
/XPbuAvpi+tbN+Mduta9sl41TRYZ67jyeU6N08zvkqt3vdIl+YAjKWKX0nfkmy5TjwZMF+jhicYy
YT+WqCbvg9/q75/KcUx2DCp3HU2mOxsO/vNTZXwpHwyGODHtx7NJmG3QbOnfjgNqyz6+1HZLZ2Is
Y4VEq7+q6f79sN51o+aHNW9epv+e7SKX/qs/VpcjFIMmPVc0EYfj6HjVlyZwQxiIIyKVO7Ln6Snp
RE6jtKAmnnldTtIdFi+CWlbatWGbOpEW7pvMGeDJkIiZbO3U0n2wo6Whb1q9puu9HK5BOunqFnIZ
88u2Vgk4/MqwCLBPZf8iPEMn5RNLc4LgY7bWf/CN5+X33+OU4Cv6PigOZsUm9rd3h1Wcwwi2Cpme
g3BgeRKZTu9m8VrbQH1mOK/QIYbjZ3K46vgl9trOK3X1E9wc/4eCJFlepbbMv/dVZuv73/X2tTBJ
Wp1CkRMGvfd6UeFpBrF8txYyJxfKT63552VnZqSpzxCRhr/+31/xr1U1q5sMVLSexppCqf/nqgq1
jiuX6XbnNtdDsSkM2HhhR7tzH2ktAtCAlzMpFZky0aBZFjKtf//9f72x0EbQ26QHRdMV7fX7n5jz
AbvKaMF3rAiJ2pEngTJQInz36cLPvbYmzpTclioUENnGikliE0rvrpxEmNy7Dtr+E+Y0SkxV6vzn
Dz7e++4THw9XEoNS1ruGnPBd98n3a2GGpi5O3fWI7Ai6gKtwbatoNv1diPxlcESyRhJIY48M+zKp
xZfFCxuCj4eJMFkZTOEuH24IhuGIIfNq4l2m5fF0qSHvaKcxKWg+Lc/631/A/NPxxqZ1ZouK7uqY
OEznr007jGSmC9R/ZxIg0nTTGCKgl37lsGSppve7mggl81JeizqpW2OLQMHqYUwCfmx+ZNfNFaRJ
x81Gpv6Mc6zlp9+b8zqqEuhFxePSVkEplU5PftZiuo2E29Z75LG8QhLavtmZYCZ5brggWes2m6L4
Dp6PmNug89tnAjVin9pmcD4qOd5vYiQd4BB5ktxRHOd9TWRkEbI9t5ZwCDP2J5kqab7VjXmcu1qa
yKoTmXUflIPefFCQ/bV8PPxfJsJBByLT3w18hae6mmqHVGzIg/2vNqrT9o63hcYZbbKwm3WTDGwq
SIgWQZwp/yS4m/aC/MhaMG/k/x1ljBJcS7NmvycnGkvq/ZvWijhB26mOD61vDvFDL/D9MvfVZUS2
GwLPM1Ipz9+EVWNCtWuoH9a+OZbpZTR7O30aatKAv1a1ylxCg4MO7eYiBw/rioSCgIbkXs0axY82
4J9DGWYCABZm7SVNOK5pPMU/D6gs474vaNDtl8ZAboOBBTdNWXZ0HVlFb78FN/bItdhEVeg8tFYh
pp0G6yDYOEGbfP33lrLfvxWYkuOclUg7SGzTMNv9+ZHqCoFR2NA/IrKKd86ixNCKlmw/X5R28kz0
TUwSXdczCdh2uAvlKWhIk/KjNN4qLhjmgdl1h3KeWAxCohYdPDkOnF+yq9zuYRHZ44+aSOsgRxm9
+eIIHfIhoFhfRLDBIEzrMF1tkp2X5UzvZzEcsztief2VcxXce4NkmGCNs+92+YuWWqlVEQsPyrkH
FekKenCGijGiHWRoftuMo/XUY4mlvjTGFiBkEmr+Zpm9MKUZGU30GMiHZ3n9PyyC4a5RdvJJ+o1v
3sBWUfFDQeYcgomYkeY6L5uqhL5H82y1TEOEr/Mh5NAh8l72YiiyEOsnOWC81GUIKvVcqwJodIl1
nRQZEzf6jmR0/6Oj/vrY/rdDWGku8vyra5IiZ35v/PlY/cCqLTao2NPs6fKnohwm89FKtFkypxGT
fCuu6qLlRFx6EXZlRh7cyQqB1Latev5HE+h6dHtonMMzUSleCsB+1vZlNTOd3ZAEVkfG2oBQVBCg
XD+FiUMvtvYRFXwwPQSl8eem5zqIlUx6tFkNE3uM5r5TLzftMLZKieAYcJ1Px3WV6YRYnJ1BS5Ng
bc2MjAebUs3mguL17OlFet/HDj+ydzVBBzEKWwDCs92jN0yezTKEq3NURXckUdXxr3KqWTIZkpVv
CbrF8sJkyH20TL2qjuhOzNcEd7/L3zdXN8lkdsmRVGBaxwv0JPG5iD0OcUcaBC0KlkJxrTS8zirf
IvAr9hbjUaI2y2cJbQ/lE0wvlOP8i/UzSYE9nwEadTHaKOvSaFPgsInmjxW5nt09JLQCy01ZISqG
fQ5waTNJj5dc32tme78U040z+9cZ3s399euu0aaQT+M4Etaf49um+IXic5Rbi39Gj6ooYX4tHydJ
7NF/tttgXp1JxuTYJ8SZX3QxPCy7c1QhPwBNBxwaieUMhymwKq8HgACI/AWbz5A8OGIAMKTlLc7S
rbRB3f1aHKyLY92pDKff1hNfeNdordC/aMq18l9JOKvylkc21Ra7tpZZpqNKqxl3IUdtvZMXC36P
rhN+/5RVAzTqq5t6uUSSS8PzDCud46AZ0fvR7osG26FBrbnTbUpYcPqmEbNafautCXrqGEQ/yyB3
8k86haK1k5r4gtDH847LSVVZJYtF80Ie1sxWaM8ymyMDzGsVuxxgi8NbwlXFhBNZmrj1VeUbc1bi
7FZZaopeYODYAjKmiAmnQP+BbraDQ2v2nXmwc5hqKxzMgqBw0yE9amWmnXsE1NJU31qD5fHABd0b
D5kZ0ksOsO7y1RYjT5YT+HmYklbrXhYHSMfGGEHSDjnxcYt7JebElTsnUm70GNStiw5QA010W1kV
gwX4b8BzvhAEx5m22HpMHMgjqL8xGo+p384gtR54p2Mbn1PswEc9j0njnAzjMXWtam2qyYKUVBoo
1y1nFxfhJkX5gerHvyQ9dJk688yfgSHCdcOrZNuXYpbslA7+AJNw9USE5ywayxs6+tO6NQIeTWKB
5ivBzrWpbIHltMnwCaGxy81UNsGRwVmwTb3av8jI+TkhHd9lbt0iTx4ekq63YCwL9P9V4z5OwaDQ
pnnDqZK2fw6DQbsFfo4KFncuAzkw8ABLpgtVMozmxlH3ZTMSVaaNI/AlURRq7Y6mc0udUW+UXxyA
N6ot4z7s+nnUbVpPaQCxJqWvvCAN35o4m07EotUbk17lNh+t+lYPpxAiuF1aX4wu0r5Zc2Bdpjne
WqtiE62tCG/LvsKUVrXmeTQHax/rbOVVp/X5i7LG8Sir6gn1b43upA7zjV9W8Vlxqp8LIc1dx/vq
UkOh3I+5nyExyaztIAJjV+O4MVaRpt6Ic4nWzQwc9ysRf7FQyR3RIxOCQBdfrf3R7c/KVMTH69yE
m1oQBkHzxN83YjglejxswykNt3aU95uqxmE7axy0g1bTgiLKOzU3lO/kbHDj/M4hTLO9BotyEkas
dpRhzb1ojfDomZRZWjpo4PONz1VWBHcudOOdZyI05bi9KUT0iQCc8swbbNiSIwjWyImsibbRlO+0
EUnLJixsJgtYrdS2xkMLW9h81tDGr8fQiXbcdYJvU5+ka9Hr6bMqhp+anw4geKhSYzf/ipVNGze9
Qy3xCOI8NNajLz8nThccpB5C0fVyTht+58balEM2reqm/zShIl4F0Agx9BIn4gWxi3ZwMKe9Ggsy
hhTqCvJNhgzrWD656brGBfykk0oAkiiZSNwLShOX5+Ryn4q8dSgZmKs2hWcYcb5NjY0WzOQ1201h
fYDw4bzh19M2Us+8g1eInzUx86cmljbA92q8zQX0Y0NY4q1IrPgZCy14v65qbxhbxZ9joRyiGFIj
P1u+AUV+UF/h7ZrrwCxc0iZiZwPHyK3gNRFOkTucvLhGwXoDmhYEaRQ+saxu7dwX2Kn7TYhO8QF9
AZkuPQamJjU8cMquTrhg6eU/ddUHP/rIugc+7//IYmf4JEsTGrnShy8KdrlYm3bvbYmx7svPSkuM
z/7k0SCgyWOvWF/xk6N33g2+VeNsteLBxxG7JSUg3JQJCDQVOnfCoe99MJRFRjPll4aPAJwzKYoo
eIF/x/tR2KCnU5Fc8MlUe9Q+0xdItBKjj6dt686ZnvG1pGc79Xx2t10fRmewUIiK9Ka0QWUnovQO
jj0xBCXQi4tNGUsnXuXkUuMma9vqVxY4wV3rMUHS9ao+QQp/saLK/GRSkaRFn3PtzJstuqJ+7apk
WqeOP24qc3yEyeK/0skbeNgd2s1Ebx7JwWg++XnfAbEcg08hqGirIoVOpQSwxX3ZHrOm1eF24ohq
RAA+BT55R15B0uw7l0iOcuwexyQN783W/ukS/8x51HlH6cvxYI6Dd/BVQjoNbzGHqVU6vCVOvmvQ
Cdz0UUT2XzHoX+1Kn8gYU8TrYEpNCS7ugifTRK1pyoJ4i7bPjJdKTvolqLTuOffi+tnjTf1ArlSK
nwTd7wXqGq15I2++12me72Hp0v5gG4BVcpJ9qXuwhmzEqq4sTBJ5uvEzfPOeNERlp+tylO6TEdrB
zvcZfk4cJ1RZQfzmBe30eSoRgszq63Tr0bNkReF4+pKTSUekHFmsbhs6xEKIgsF8T3x6XvaPynZv
XWyeRxPH4SdvSNo7ECrxvp0o/lnc5p3EqQuanJy0zoARtOJ6293EkfRekghMFKJC4wWWS7jTYml+
V7TCyRUsih+qUe7ZqeoiXwtjqHcw+/N1SfjXBaWFtSbCwd1Rm7TrVHQEhURh166mPiUl28q+ZrWW
3ZC/R+Kb63viRoy1tUo67k7gYeK9EfbYt70BLNVQdheFRwQ+GkGTeRAGn6229nagWKbPRL5rr0kw
VevKC2GF+9n4RppkQmI3cdPbpNJ6bcVORuqWpc73PjUuMAny13zUzGNWEoy2sevCYy4eMDDPlAo3
9LbI5aDNGe/0ONNJ2A2o63xBZHhviGllgDhH9e6qhnQJPb3ixsVMUgvVXWKm7ReS+Ir7lOCdcYs7
NQq4fiTtjtxz95GUNZdweXXI/cLa+1QznzXs6zIwu206EoXcuwOXeB0Gfq7Lam3kHOy8JksSL53m
AOpz3NhZW9wk1KIrZRJ6DTKXXFCsLbvCTHdeZoeEXzDIH+REHd3q2DDtJt7zO10EeqQnHdl3S6a1
0VxEGUG9nVSHuEiryHHEa7HPVPsqmTDuFc6cIyIub5t7oQnpBs5eEpavA0cMBlnyoiJpt8nabmVz
0rPhDXiGfUtNcRl7zgU0C2JX2caxDPUeD6xD6Uz5uUa13hxaGI5fuckguh7ji09xtsYpVWwdhrY7
jxTiXc+FiggZy9mYdtC8VhDQL7D3tDW9hfS26BpxYV0S9jq0Ayn3No23Aeca7zgjYhRX9M0vHIT5
3nXGCdp04JPzLnFyjqb+XQax9tnOxIttJG+qUOZBDYDHVhFipWeVxv3syOxIPKPN+zVJVH6gdnXv
raSwn5CsRhDLknqXM+MiHnLgRkBe5x2dKLkimTb6jlNL7gmFI1mA3CNvFY+E/rh6joqqtQkYqcfh
gBcAgCE5JjdFqC7w9DQa/Zl9xv7RXFJphWcX9c2D13b6znYUSafJUHuPCI/q8RB3XXSrWYH1iT8r
gQzUmMyi7VcBOnedQ/qkmLDlSbQ9iWGVlqtpJb2B8nLQ9WNtdXNsL+mJsbKiBz2yq0uJ6GY7VtVr
ZDmc0BVexVZm9rqsPID99qjdN4VdrwQSEuIl9e5khgnp0lRBzMlz85nDZrqNAbatmi541TFNokOR
pCS5xZvt+iDFGQqugfcRuZOTGtpwjWwqP9sZXafWgWTqzsWLKFcXHPSuLSHxg7fXO3JZS2rP2J0e
abdl33UCDV7zjGy8Mc+8M0iK6Mn0KivDRISNNta5IeQ45w4KlvAXdAPRXmGkePNQAt72supupsgQ
G0Cd+c7Bkj8rIrJqBaCKHEAr67Wtlws7XWluMEcAQ+ArI590tpLaj5vyc0UcPZHrNIN4HKRE4dXG
upFIjDF+LHkP96eOGe4PUZFyYTjRXS/H8m3IgYfDXsi+5EYoKbapGwj+AG0Y9fD0TPaKQ7rA4KHI
qb3OONtjWJ6mqeUN1qa3krvUC5Dn5qQJM99QpTvfKrzYjMJ9eenCGC63iJqvzHjSV2GFhs92qMUq
DzUPPGEwribJB64GE/U62ekgB1PNeRhRKF9wbg1MOYR7tHvXvakVbo7CNLBrZ/V0NtymJiQodcjX
M+szw9Ea+KEFwy/W7fNIgsxmbPLvmj87GnNLa3auofyNDJpxQ/ZIwLiRHJFnPXPTU6wJfePXpLa7
k9PhMyNTrUCAuumn5EsdOSFqyaY8Bxxi+Soo83bTGi3P0Oy858zo8JdHgOcQqZHdrWNt29IXBjM8
DVr5CZRL/JQYDvI/SLFrmtelu0pVaO2GWI13+Gy6Gy2srT2UglK9TgkpYz5Gha3nxOk2a6n2kFm1
JyssqvAhUZncYVGoNkHWvIyR5u7tyCEOpA1/lFXQPqdDFn/FQeZtGiRea3hMxhoHYXR0+kxsmR6o
aEVuC+1CB6GG5ZRzxmhqj9sJb+QptFBebYMkzZ9kUnp0xq6sQcSOvPuMyJbWIetYtQ9e4+jVN9VB
bKF9klremRm/3WKqSYDXBZ0ip5LeIB+eKJjI39de4uUk1MwYNA0PUfapT6ZK25WYmDNk765GtHlY
Bd029LEbbvspNr1DAjUPmWaZ6iSFWBGZKIo7Uvq0UBGWnt7UE8Z4jnBBUfsncezuQOTPC74JR117
QoxRPOtGQ5y7LWqRPxNkQgTNEFmVvc0HzS1fsn4UN01ncaWuPBydDyRm01GpaQYOzzRPaAeYkSyq
vaYm7zhBUw/IsWlD+05UoWee/AQh+dGJ4/SHwW+0rRt6q/ggZKSdA3PgN1uAEgErxSDSrMsIv7o2
PCOXsMlNUlYQnmfRO50jDAG0mFBA+u2pMHO72JOiEeSP7YDY+E40ik+z9FgXXK4TDDYXjJBYlDvV
tCndWhykOcZwXCCc5xUIhV2gYz3e8vZuX73Jrf1zNGbzo7w2YVK36dz14GIW5kdGVfVlIScM1/bR
dCUDDqn7/zdIBhlSyImahusN0XF8WjsbWQZKG0bzhGG0s+8WaoYHlMS4IyITDNc6c66E0Ta2xdnu
4Tk/lpPm1Oh4ymE7+BAs5U6Dy5g/S1zL0xHzgRlvyCynGU1wDO3h9vqIlqfeop702xWp53a2Aw9O
p2nBKCFZpjkXxdr4dQa/xZc4IKyFnOdSgYgacNaSEtHZ9IpENDbVzyykb0RsjCSzb6AWFAcTCkM4
w0bxYKIE409b8DIFsQPyiz6queW9cCP+3emfQzj+MzSZ+6c4t+1ZKG9KnRHEu+lfrZeFUDQNj4s0
Sgt4id0Gs6ho73UliVcN8iLCSBHduTedRb/hlld68z0i62s6IHbLHJQD0ixPPjpmpK+UzBpaIY+2
I/OSlAb6XY3BSDvAOXHDfU+yQbP795ewZivmf/vaMBR4e3gkg8BZYTb+blwxTEYPedOITstMmuBd
TFEZmZNqV+ENd+9lZBn3BstBXqAqq2FbMRQfvhB958S32FA9SN4zUq7doJVknm1UDNL2eLlw9E2J
Kqb75U9mwdrZbdBXwOKV8tB5BVKmfGtwAm3jrusBR9rL1AG9nkPVmOOMVmR4GzGW4ybopPG66LdN
1Kxql3g65WKay9o5Wlpn3mqkohJC66GtaOAOmAwdq0gMPd8lovlHMBeKleZqZiZ1VdOhKwzyg3ne
O0IX41Tm1Cb0IRqWmss9950igMGaqxdazdv12tgUVaQzCFm61svRHKtA1zYkqfU+afbBPMBZtAla
hDjlg/GY9dd4F4kDICmG9wbYx79mUXGp50VbQ1gUdE3qSx46eXBDV6xIdnC1NWZLmXS7N2nRD7rv
4nAW/WpIGcWPKq+Qos4bjAA4u07kvQDIOtwvyupFcZmmJWCRtRHGESGDAzXHIddwjaCiZuJrF4V8
9VuOec2QpA3ayGqw/naW4Wyj1EIFknVlaJygcnBlLBzhJBwirhfvGqsYv2C30TAqGKC7Nn2tPnU6
DfhjK4WWb8QA8PMWHQSKJznGjKWWU+bfW0P/a2vMSIl5sOhKyZN7v79L124mu528s115dOatKFXZ
DXk4dXLUBzsiYkF5D41uu/rGQAf0VLWE+azzATLTTZdZOU0QnLj26oOPNY9l/tix0PU4bzB5o4ya
V9Sfk6hklFKVpuOfTUHq1q+GwU9BjhfImfWIDAvxYBqr9ptB/yK4zxk5kugQl+aTqQbe7xYh9IwW
HT9xSPw0ZGbtsNcikHAr2XKt+veH/RvNwUfVdHBqYOs0nX3x54ftoqGb7xXVDRGXKn6hRdI5aNG7
HF1Q0FPp3CwQjiX9IzHp1dPxHMpXdJxoAuxrEsnS6cdrgBjwt1b16mRboA/6b4kQ/qq9MAmT3TPP
cmr4LmGSXoi3qet1R9XhHxRFcr8hf6ea5iuiX4Ho8ep2H0jPEOui0U/qKkAKK6wqR8mnK28a0yzo
VswHIh5K0uh+9kSv96uZnvYzx9mjNpPhTi/sptq/MbkeVxvEKKgDEbG2PWaXgK4FUrSoPY7JZI/7
afA0GiPALsJ1oFk9GcV5PxD3LpyQyOAoa9IdQfGkHZtejn4Z0U207mI24YoQd6HdGnXcGdnK0KpG
3cieHsJ6ilyGOhhLODwjOisfSUffv+o8lLeaxUnMtNCy0I/++Rh7KAoM2cbiFEB5mC6JMUzxsee3
AwBf6T+8gNkRHllcgwfWJrVKUEJve/j3YjLfjdY5V1lG6NzQJ0A/5Ez781M0UZgjRhDGeVktcUFQ
3ynQy1LdWUSz2xtHUL6uMVazdAIujcWJhKf0bWLmhnvLy3R3rcXcwcmipJY6kmcTpxc7amR5j7yj
flwM24RdsN2dRGMytIq9BkQwHq3ym6kwsZ4WUEXW8TK8NZsoIAoJ5CNJvrHUvi6OmCXUyO6DfLqb
sgFZaI3G23hsU9u3z5mpdeMHPILrV//PocBPAxsSKQu0WTQR0nxXi1Al495MQudMooPI9ro9mPtp
nJNGCYovTP2gR12i3xmDzuA8633duTRO2AWbGI+zTozwDE+li186Gx5/SdytifigoQ0AZ+3GER4i
zMHkorzmLAktMIoWfbixGyp++9wltrROdf4b8pJxnGW+jhkBC3sX3IwMJU+arrW0n4OsF/yYUpEF
8u+18TfsUXJWz2TOeYFig3s3zFYktmSRPXb0RYokPGiqdh8GeyibMyW1MZCJpEhqRZ6dHYn2Hn6K
wcItW7dQF9YuXDnCRzioZoWzJIMxK9uYmaDq1W6aqIQ3ozBFIT44Hf9+w2guqk0NFcOMuNaNd6KC
2eUC08ivTstkfca9ZzdtSWIJTCt7cHeFqPx2RxOTnNZiYJi0wuzRhjuYVHm7L1y6jZtloPvBzzmv
l/+tJw4vtEDoeaUGlXAWBL0T1gR1xRmaGeq0TNWhazX2vRcEvN2XKfBCDFxKbU/PkvJYsTQfCCIy
Xykno7nIYZi7/r/Bgv8lW4NswmsVvRn/Jj39Pci69rD1YcewfzNEJw0k/GfLro0dFuRS4YoNZH6L
yLcIzjFsNvcUVs7Q33aap5y1C9ZuZvWmk9yqQj6VRGnkwcqr4A7uHPq/mOmqVkwvKWU8fQg5O+E0
UTLvcuiAvSUj4lUjnFjuPaqp4kzWBlYvyq86NFfkkjjm9zIdzfJn4GqCSSBXyI9erDhi/nhCc61J
MA/KTA9ZCsXJe1i9LY3BoxnSnxRi45veg6n0qZwqh8AB0Y9MiIwudRnuh2OOm6ZDe8dlqA5w8XjE
VhmPPN3SOCyRaaT4lXTMsth79aTouxfLwLLyTB/DGnbg67Q7biN5RNOvn5oDapJEP1fIq4Z7Ju7g
ZzVAn80rpXutbrhies2m73N400yXqtnTNzKQxG3WV765rmo/9c6KEJcvLYwUbctwnqk61qBYI6w1
rrrvmKbt6mS7oiOY2s3JAsCMVW061iw/r+0GO7eQQf7sF2Wk+MPHLF9FoZaPP9pSGwzUAP4oXDwL
CUijoE6FeYQCyJ2K+DiENE4l8SovmtpmMLlTLQaSJvPhRkERjb+6kTNyBbtWA8nV5GLLspq2FvaD
CNRpVFRrDTBitrE5H8Z9SDgT3zNVRc7EM2cJHYQlo3ybBBXenI7PpSF2iWn5U2okJ3coR7GjfuQa
BEGo886R40yMrxZroqASd/aFyHyQTMvdEMJzS6+0oQ/yYphTH1xmSWG0RjgvorVLUlrJRJuB9Nnn
+Ji71nTXtih/fIvzDSPAWhQ2PL+u0SvrJpIY+Mi5isaaHDCRHrrYaupD65Vo3zOHHHqSELHwsalt
2DSk0aW7xKF/cuQUFliKr3pq1CA54eeEit0TCJS1+2iyTd65QVvNuuZovEeRm8cH9Go58LCxCaFk
xSibTknTeuZ+scga2CkRBdF/hZ4MY/l57HVSUn+7ZKSaCHur+4GZl9+Afi6MIU/fokmq6BF3WGau
8qwo3Dt4nt1Hb9W/9M9434kj0mYe2Xwevis4APul1EQe/Owgx6eRFk11L7nnPwltDiyE9NFHB6Zg
qXht3RzSjK/348Az4WK0tYnvNUlKJsprE0VCVzTfaWHejm3A4gTgSow2/r8k+0QnpvgE+dLtjove
vTQoEdZu6cuNH+f2vdULuYPiVGT7gr/uGR0M9+PaLbgA/fvgf0c0mA9+7iuWriP2Njj/3xcScjJL
qq/OOLlXCxex7oED/iukGrWjttxWNA7lgT4l2wZcENLcxTVXGWOUnHRXRg9yrJrxYFUD6RmZEK08
AnxxoCOwuFD/hgPEQmm29aFPpy65x5tYJo9pSn8/D/wo+H++BJtgqDwgTdwsdaBY7+5LtdGbykl8
Es8F4WTHqU3KYl9R0kz4cYrk8+Cyw0kmpzXOZhwzAtMJSJlu67JXdF+LCdQJ8wmbeo8tqm4ynKja
KjTzRO2aUQQnh2CeaVtK1wW9yEjnbYGg0b6ZPUJXJx0yK8gBDcwGosiki/9tP7ETf8MT8msx6Y0B
f8WktZF1Z6N4eMIoZRZkSI1lQZZRi5dpS/OrYeaJbO9NpAR6/2AjORMZPH3b3DVJVogP6irjzxbC
fItxTKS1UkcdC9HrPcqrH+1Jx2auo1GdAyaTqxEv0/qsvkV5Rvgn94EqOjETp2Ysa6Xcle2nunss
27oHVXs1eE8GST0XMvoY5uQ6YusSHZeEm17XzJ3TIPA4vFjMxS8i+xIGAyjCaUX8e2lfl+7/ahok
nLjeKLZmVgRvTOJw/7w+lJyzGVQOgnl0vIoPvY48fo3DKjC3kckRsrIDLSNdJyDeqKXtLXJjv0Ch
49I1uwdI0mghY2qhAMZEVDuEseozC142Ok45+OdobIHymBj+ge4gsZWYAG5UyHmw8dugKVf4mOio
1zb4m53VchKsXOKQkL31ZupvlxZxnadCHJ2kCZLL/3fz1eJmqwy7NR4DyEZy88Evc62O//vT2MhD
KfUMSYISF3Xigf+wD02NIyzmcP5+bEsASUaZmv5eL5X4vHjzq6uNquqt0JojnuPgslgWtVFxn7Cv
m0P1DAKJ8aLF+ymvuAlviBdrb9FNlFGFX6AKsrU1hKSbRT6oUHQzpMb/7p1KKGfyoPyBWKDGCJpv
3aQsc1tI371fEhyLa+zIUkpFvT7vlOudd7BGOT5gzGxGZMyMi7ay1IrXmUYEUuBKPUiUT+dqufoU
wsOov7x4l24DYBseGNRLXsWAMbPhm9EgybNWcyd6HqxGibJ2v6EIVw30AgwFvTN3KmPkc686zPiK
ZujAn1H2DXI38OAdYsiKCwC8x+smWDiNvguL9JxpfuNeYITN0JQrh2kpkYjdwEGySK05B6g7Fw5Y
jLaBCdXiegsLh5vZUnMtNvHFMr7QHZY2yQIXyzHGhIQNBzCE9h6ehmS7wDQpW2eWA62b7EwJXDWv
vtFyOPYld6P7+JpTuQBKmRB6SC5Rf2X5efmbpxIDvdiE1jjQtqiuCb5LmOiyXJXw+FqciowZMya2
VbIehRVpFCtBa+j7rnVoUPTU0vAqjIlXCD5xPppudiFciiQa2106zLmoXlrlBQ30vA/vXYYKDlNd
r2/YZrhnE4IXrJaXfkq9Ud4T3U7rJW8RVW3LfnTIwqBXMS9mo0SOuJE0qdC7IXadjF+ZToH+nDKO
cDahEyj7aC/W3Imh+W0lXR6nljC2bjYDDB/ncyl9+HpFWEBSDoXoaO+UuKZn8aSyb0xh2oyZaVy4
zRa/VGp0KyfIGLktqJbk6hIkAZnH4CIMhnBwfS10Vx+lHyYTnuOsm7N4yZd+jYRptt9CHAxfLNXE
itEtpj+4EhNvKF60OOLyK0Nl6WfbejSbsRdPKk2OnAXeNyHQEnegVHyobKdubCbKWb/Fysi1l3e/
R/xBpgIiYETbEA4MRhrLM3IxripYldgwDrPq12DoywP+FbCGy2oBd+a4FwXX+LtGt7G+ayuU9/vY
GP3ucSZNNK+WcOdGcnbt4BkMdNvzBKUBivGii+9wIYsfedxLZKx1Er2ATdNImykRZK48Ac7n0Pt2
HKz9vne0o44YPD85Hd3YDeyKGruXS+THPqd6iNe/T0juBrOxmkR7/HZFCNmhNALHeBoApbCmru7X
Ia8TdkNThbyXtevp4fj1vEGWNUzW9ewV7ec+dxiD5m7gLsWR9ZLpslkzy9E/EUdDQ9uBETE+9Tlr
6T7AnAwoQrrmaEOnDdJnG9ZIcK/3fWejU8W4339zmJiMa1aJtH4tvCS/RUK+cvPxVGCgcWFtoYFG
RDSbFRfPKoHqqeR3nVvK18vL8uNZeJaDdRQG+sDZUJF/W1gNgWserhsWAfeGEM7oFIqD31XRSBtL
UiTWY2n6FzTAg3PfD6QNn0PbwnMy+LwtGTubXjG8TdJyCrVqaAXVn7PrmeXUEq0G5Oys61dYfbjl
2cgapovJn2vexiX4wpflMpBcY7EjpXT3lhzc4vuIYKe41TSL2EvTcVGw+PrQHYxCn1drb9TKWJUW
IjK1RgZShQeb7SBnPIxpyVWpJw0MWr35P9Sd147dSJqtX6VR96xDb4CpviC5TXqvNDdEWjLoTTBo
nn4+SnX6lNSDqZnL02g0oJaU2pmbO+I3a31rWARy4g3xQifnVAcmkaN+7hU9noFZjd184KRwh4NL
v1GfMRivmmOwyLXk4PCyzoGs2WSELyEP2c+ebfXxjzOnhK7NEehYPEQ/KBQESiT6hQO/st2x+1ua
g8NV8EKtvMA+K8dg/RBwiQ08hsQtz0emWFIPfc7YkrnoWnXHnt0AchWJ/ONQKCgkB9TIeNIbX2/s
CAZV0Meo5heLTmtDcbBaA2gfFm1dqXObek8cLJvPwtniJFu5+R3vYJh5Pp6Ydgd8dxFdXsKYzMGK
71xtXvSDTrpUZkNk0DhEEqu36kc1cDdi8G765wpBTxYbDtK5Yz7x8OwJCVb4DjVAlBEwGIcnPlet
AtkCQSSkLd+QPvmCiEd1NEY+1cp2GqBN5prkOf5+TfI/Pk1EswM/WJlvBG1sH6PtjJ9vyE21mkc6
Hmc8rBqBACQbe6NjgvsFN+3dYM23k/oSohyB7nqVrc012KPOuwX8vr0XyQr+JCgMquSQkI50XvaI
xFmfhWwhC//L06dpLSNLlt1y98N/nRkgYKPMGyuqShCoq8O9xJNgwezeJg9/uoi/lyk/SogfJIYf
MeGTzvADSReS78tkxeJ4kyLwy/dV5xT2reLatA+d3/d/Y661tsbjr0UXxlHT5TqCWhZwi/7aXVqp
zqmlJcPpjyjwgJ6Eh7ywO9Jy8mzY5FZTm8SUpMNyqrULuXVYbFuEXQq/KwzoYi6xSgLlRo5mQ0Sw
5sqwzn6AyH84h5pRGBtVVkmx/8ESN9AMUxgJ2R3GblwANvfMfOtqNZr92gCUOTjo00pU75uX9ccl
vWwLmfQ7HOUHkft7+fl/fiIZDv/8D379ju2dlXUmf/nlP++biv/+x/Z3/vVnfv4b/7wQ730zNF/y
v/1Th8/m8rX6HH79Qz99Zf71P19d/Cpff/rFrpZCLjfjZ7/cfg5jKb+/CoiM25/8n/7mPz6/f5X7
pf3847f3ZiTwmq+Wiqb+7c/fOvn44zdzY8H9C3S/ff0/f3P7Bv747b4Xtfh4/fjHa/3xj/vm7TVt
/u1vf74O8o/fNFf/nWknTY2Br2Hbt1G/T58/fsv4HYsX6xKGpRb+Tp+uh/NbZn/8Zhi/M92ly4Hw
6WJj3gQOQzN+/y39d9Y9+PmpK3B5wob/7f/+HK5/PMI/3sD/mlT5896GJGfT21aVfCEbUTjtxc/d
BW3lxhd2EOaTeXpQarB20zzLv+li/J9n1gyiLIgBoBhJh2Bkg/Xy53+GdtPQ3LkgzAKN+72wxgyc
xqA44fypz54L6EobJ0nr3FhfNprDqgTHtSHn+WpxahJm2FCjYnVbXQ14cBrOoUXAPA8tF5TrkOnm
fN5a9nhVqW4pd6vvz2+Y0CWTBfRwB1iu8ts62Jm3N2tLd2JFrdZGQ2kMz6vT9tc94fXp2eCuiQd4
c7FuYINvYERU6Swh3ADOvmNoVYWVJM2dk6SU/niSe526zonwYlsBl+VSgXh3kWwXgXZAS0QYcZfY
NYF4KTLKvK7HkpFFgiUmsPn2In0K1q/Jm7o0MvMUJIqWCVKyDTuPzMEFoceYcMJQUYs+hD61nI+l
l1sny9DbJyaAstNlwoDD9t5UzDhWp9v0t0BKQh8xmwM0KFMMvIqGiEzFdxMqw67vq9VfwQU4tnuZ
WWMyhN3kZDetrU1wwmDE7S1ynoCPsoPB+CcZn4SiwxdHgViYl5oqzLcCMkoBsGv2P/7yIfrz4fwr
NvWXh3EjdoMYRpgCsWKz7P+yKCqqWZre0mObWIcAQiIafYAr49/oan6RgvAwbv8MeVIO1AJGDt9x
GX8BcmAV8nEvDVqEqnE6KYR3SzCKGTfSHgABQ4sWiPLPoPEAyrWs/HxOcvE3r2Fr2v/f/fLjJVhs
bh2gGow+fiVLsrlJWBG0WuQ52XCB4NI6ikHgh7GzFpyAa/7NB/BnYcKPf49Dhm+cjyKHyjZN/cu3
LG1rLmw91yKaaK6q1ZF41YYiqsnv+xulzS+E+e//lseqTycKhsfM/XUV3LVZIgY/T6JF1kI7ECw9
PGmLwu2zZJqUIWG5zgrqKneKkK7gGnaP/jk1lSj2Fn3J+Ux4GvVj3ShoR7zuA5o0GWC6IJxTTtKR
lFJphxGEj48fLbAld+w+GvrVobjJ6sC7yEkZuPzfX4T/s1vuSn32cuw//3Hx2g7/2I/1x6vkdvn/
4NKDsfCXz+u/XXqXTT+9Ln+9577/hR/3nGX8brDwQoljACygm/vXNWf/jjDAxG7P3BqcBTDxf91y
nvE7y0yTBGGeFlaQWyjCn7ec4/3OfDOA3Elogu7pVGj/i1vul9hXblAAEi5fiAQTAyzBr8IcpF+9
0fs4LTLWTGqP9kp9GyXAKWLmF/E2VkBCYWYm4NjHgVUZDGVhv7oC008sE7P/m4Pul+0yw0tejAXX
gjqT7R/aiZ8/j2rkNmSvKPBAzupk8Ac3DQHhThi57aL7ShE/vCiS7kgbh3Tmh161ILX15374sJlw
fLn48Oq/mSf/24sKUExu0U1slrdZvLFd4n85JOjGyT8YtCTC9bM+dqjgUcCmTfKOOMIqwqUaBi9c
zWzcyPw+hpi8Q1MQFlM23xVK18EXwAf7ux/Vz0cXbx2vihp8k3Qy6DZ/vRQCxvho4Pw0nqXGSsvs
Vrvip8R2M0zHxnowgSu+2V7eE6VEHNO7rVLs4Qkkd8qFpecQz8qhbqPKnJslUqscnXDJ/Vb/myOW
wunnKoeXyrDFtV0uBdYzG5Tn5x+gSXfDuhaXEWjWJN8RsJE0sV1M+Te/YjQdkYNh9YfE0aVDgrmV
+uQ2z/RgJvU/EzjbWt29b631F5tM1hvelAV5nIw8uhvC01FEG2krm1t2a1jK7NWwaIbNbk/eRncr
prY763p0Val0JmTFg56X0WiqrDz6CdGzEQOrwY3XoXae1MD+/EJIZGUR1mviHUJs8nb2pGmivHNt
RnzhgvdM39PJLAUJHpk1nzgGS0QA2X36OpOwORNxm7gZm0Glw2NcQNoD7cQsjrdrKahZHGhnd47s
nfYYOKn2idpaYPTRhmU4bXW7Qp/s9kHsI4+/8bwSmmThoO85LTrEqRFCI/XhD5X5jl9ronzxtjxa
V3OTBwaCxnHEiKaFSYBOLpT0reAdCbNjTAW7E/TsUDfaqVuQmKCv2PZiA3RLHSPdm9xQ713LiFuq
oiq0c3TCB2/7rEeWPpD+1WkDfrg8k+O9R/RavU+neTk1MSDPO8DfwSdXnwaBQNl+ephFoPesLUx0
50HOmxKxIUyxBkJCL+hxu64FJ9ul56sZjJtSU13XSdpGaaHRQFTYJm33aGrB9ZxBRyUCo9wnG729
gxharx/0yKRlMofZPvtx5qqMkmEu9svSH1hFFzttGruj2VvEaZIdgXcvyM+7elAnZCieeu57gPMP
zkBGKtIWeDfqR+aTzensB0BMiCjGT+Cf0idEXW289D5WTY75vdm+A4jcIbmJsnFedsjgilDkcDp1
NAhnSzHme+mUOGnTYRZOyKgti/NGYUPnPwdkw+BYkfy8LXaRvU5dHc9T8ILcqHph7MwIwCY5qY4R
tVVkkRc+YQnOBCW+6jGlDVfCbrEKFm35bWk6/QrJfHCLVAA85JRbzpuZZkV6AlUzufCaQX3ISiNL
y6yxbexs1WvXePrTa0st3onljDpeFxd1AysMNlpwAvZp1dlMzlo/8sb5nLQe8x6VidjhA3yuW/eV
lc/pVv9fM4h6rGvjPFlVfxibUuwhxtpz6M6Bddar3Dor5jGCEV5CD0urK3fEc1v4/fSNtGVj1+Xj
q8YFcN0btUbcqdbug9SVbpzhHfPjyi6bF0Gy3WmP6wBIvg4KkGy/MZ8OPd/oZ5kb1YtNCsoSucPi
NWxn8jk5s8UkIftXjtJjobOSCTOv05B/MXFHZIU4LDgMVHdDtMzpEhy1ZUadhIMmLfYuVa1zJHE6
xZoN58WJg8W3Pwx/2tJV2qxv4CMsWRr3vczrG9np3lc6931z0gKAjYx6yyjkMememKpitXEbbDLn
BhOdGatplfpnjNwM80j3Y1BhB8SEyKuFQAJxlqzQtnad7+XNhx60WvVkiiltB0b3be/h6GMgFWtV
3hXoWnw0sAfXQU5EQEU6+G+psUgTZ26i+sXfJSnk7MdUMqo84gVpnfPJWRmmJgL2ydFfhKkfoTeL
NvYaZ+mrUA4BoYIEHyezoYUOzncr2JKNLAP5chaox2SuhvwJMX/RLmHTugsaG823x2+NXrjFYSWA
J3tNF56fUFr0UB+aoRRWQOy8bYeAomCBsEdu6Dc7REnOcJL4eF+giK4c3Ieum6Y5xsJozN8MLgc3
CozGmBCKeD0ZnGqs+mMxmpn5qNk5oD424J7Fq7WdImroMqdbFiab8L/lKM/rQ2/3S35DR21OF7xF
huTTUs0WgZzBBk3WZwqaW9kYvndZ16Ra7rDeaM2nAJdb49fOa2akBCpL0meKSjRnAzZUFu12Mwb1
IWdvUJ0MgZE9YacZynP2Kb5xOvT6mF7mE9jHo1WSshR6IKT0B7IDCBZJNbuvLxX4bPNemwK/jDdn
qHPKkeXYjwhTvAzZ0BZGm89Ii+rQ62qtfiHI1sotFgyL5b/VMIPXqyyvK9oGdE68nzMi+ngbKAxX
TGWRZ4QtAov14C4jWSpdltbdHk5bSu5uUiGHKmJdn7qgiUHbArcOS8uGRpHrtU+7j/GnmDFtpf6U
HKVbyAz3EBfhp409aLkYJxidp5PFcXJpdxORjwYHD16JwZ1709zx+bXyL8qxAXKpsgC8n2TwptLY
TNzqEoi5lMd+JrwDSQKTvjNw7OmMeC2ZvepBU21vPrkEEydXi9m0jRcZHjR55CY0MmbYkIjNnd/a
DYvZIB/64ALKvIdrHk9+QnCLxX1chFOPyuo+cQVT0O0x9bmdSnp3Amuwd7eHuQjy+VhAxQaZimLb
PikabFrngFCR77cu+K3QBgo+RI2GBS/CRlkwzewKR7v3V2UlV1oWpNmHv0meLludOWkILyW980bX
+EaEwIVuna0emIKmgt6CeaBK9EjNyTO78o+K8E0atfzQ1mq3eq0elZkWqjpFMKN2KkAmLYqT1m0x
39MzRG76Ztj+Lu2YmCeOzfjiUvGjFPalRMlx6Mbi0lsd89apAWV3eEj1BG2za4XGtI4HCK1xN4Gj
7MkRhCMQVPaXmVU70v/8q8CUDaK47MgmioB6Odv4d9VVk3UsnrxjUA1PbdE+yWBebzBo366Tx2bf
kCy7ktY6Zey9HnQOvlOrLwC46ycEXT15XXHO1P5xMXOChcAaOkSmudTxREYmuP/WE9ceTpNsevpu
zpAyvXaGxYkcAC5mUBBdXBg33uZbmICE7O3Bbs/MKUCcRYqpf5tP1beFhNcj06nkqzAgEUxd4YU+
HAX8+euBCfRQXoyQukOG73mwx3Gukdw1xovZ7nK/GA9pW2z8+lT7RqCTi+OvLV9ts9L3JKI/y6xZ
WOORY9aOLI/wZF7PRREcKLiCvWjJx4srzxi5GzVwNS0v8APUPctB0bJjDPa57jx77Qjpc66Cb26i
/GsYuokIfdc1kOqN4rz06jNLSB0mni4PshUvC9YMVT30qXnALL3sW2ecb83ybLZr7kS30A7o69qd
tLoqbpaZXEeteSjJF4v8VV7Tg6YwDfho6I7y0atV9X6ymz4sfedUNqB68GXusQ+fCmXtHLM3zhA+
wL8OTE5RxmfwSaLWZyYoDWXs5koHY5Et+dHqRhsDsc37hqd6xrLylZHHgCVmUMfK1Xbjqsl4tu0S
hSL5G/rczBEynsuSbGZgDePjAoH2jsNAC1lJni1+pfbBVEzUwHZ5x9T+SpA1k4zvTkvhsRJdRUXv
PgWEMxrMz5ypYS09ZnsBvgR8X/Wud7VOBt0cVgVFI49Ws8cQpF0EmoUyKden9wnHxoUIasIu6iJ/
GQOH1Av5NCEKOxjMr0Iy560r1XaSS4q6ZZ60uFzm3TTh70qm4BxFEn+F4c0F27gCE1g3nVqGLS+m
VF/CSYOeFPWrh3daaDhXkLPfQl/no5PIC2Vw/tStuCccRHsyWXPGZWC8kb7QXpF7Y+zrOsH91U94
mtc6dktjvlkWt7tuPc+MXJnU77hTgx1KamMn5/6DsgmP/WoenJysaFK7I7/o3AiNARui4rEe6tsh
p+kLE8DNYcGiMbYQHJxVXfua2eVHjucN+hDSxY+FrQw0MRdUH172R3214BEUT0tjsEEmWubYWLN1
rVei3gfudE/jmu3rVrtC8fRhej3v7sRjj8aqOQmyGlTiQhl8xthiApxg9YQCZvIS/H6BUzz7RBzF
aTYbQQzc6k1R3KloG/fSjFikZCw1i8zE3SfKzB7zUVVHN5jkuzs586ko8pkPr+7kXL3MdMOaFLPR
x++eOhaSm0S3KENNNM8wP5pr6jr/WiZTf+r5VRk77STglmnjDqo247NxHIxnxEoBGvquvypQZj3Z
0IzjyvXl1Zo2wc0oxcUILGln01vsLeJzHjw0YOdVaXUnHTa0EHFegb9/yOHgpxV+lrTXSUeUsjmu
Oc1SytyGFEFwC5pZwnko8xsKm/ykJR79ArTBydqaMCdRGL+kxeDufMg8JyXXSDyi1sGBvcwPQ7CQ
e2PpmdpNJBhscLXsyug0bK/qKi8NDkRnEHfTLLcxh16R41fYdsiQ9haGtxsiRA04DnrvagHlu2OI
vEamKuoQcRGo0wb+CrbXOxMZ1JUQot23zVqfrw19abY01WOaF9/6FrtPCPnl1egS7aZBRBMpiUks
BKQK6Z1kMKzN5cjJjFa+bviQ8UHOPzNtglQG96GbDsmgqXG+TCd4cJjH12kl2TGoJ8phBFW6hyUB
Vxz6isTpd93gQnBxWODhpBZAqU/4GenP3ux0R3RXYxu1HTHSHx3G9aOtnLN+JrfBqr087otueELS
zdNHnJoA2kTmquJhNhQYD/xaj2AOFvKREfDA4lt3agz2PgUXBjO3ukEtvYIvnMqbZm6oTwLvLCfs
5MRLXUhaNswUpBbNfFlXziqITCSSjfxcjM4owHoAN6MiKQNCv71XZAOBbmG9tUelnYaZTPOI8tkP
x1Y8WTAf40qHQpCyT6U5A27X4A6OQCr2b4FWNedwL8vIQMIXGQszujAlt+piGcrLwRTnmap4Dzu7
J1jTb6YDcUhzGGRusScvMKUdp2tK0mzE54iOXA7emsY6nquY6ZWzg261XguZns/LykgK5PNFNstz
s86oSdtDzho7Rm/Cx4RDkjgyLGGh6q2J7O/ULx0gaBMoUPxgd8ZK6nIXtECw0YzsF7PuL4o0qEaU
O7l9yo2Qh3mu58+5Y77aWuKc6q7XvcEzAWYzDB+GzbiiXx6gRELBcA01dWQC+4Q26W1wT5g0RTcS
MMfY4cbTR2AWpjPGiIia/oxDk1jjkqI21ACmwdLJ01HfTS7dPBt/BhclpDObZgKAVZvuJuf7nGR+
5qdhRG7Q+WEQvJINATp/0bYqmPelSC/W1JljyERfTl4pgBPpyPPVI0NBLqJAvUSoub45vvtmNNpy
8FcfeAWVzI70noyvODIPRYwMDHiIey8AH6y+rHG8ANQqzmc7uMbo8WQ1vGqK+Tt8RyEiteusm/Ag
4IjRDU4W7m4WfHCnyEzFZZ2ekczy3NvFnYCaREbrvTNP8oDdbgn7IT1WdOq2D4Ks812K7qahGYei
ZjuSChWIF+JL9FEz26uqeNYmKw4qpP6TfuWNXF5FgoSsNNOjwjIT+usaKn+8JgiUPJLqayrz82Up
9l5r7kAp7xQHtb6496gTPtG4HqTs2cLRpUW+id3CSlO4bCZShmU6yVLzaM/uqbGJi6kQj00yv1lm
AK6gugautc9mSFlj+lXqZKwG6Y10tUtzmPcw3o+po0XCUDf4lXBqNO8i9QgebuyTpibstPgstfE+
XdpXZ7wbVXDbdz4B6AawMZn5Id3o6TzOF0XfoRNKsQvYrR0PDumWRsYzAzKlq9qor1LMFhZZ6V8k
a3MaZFJ1NUKptSdAwLYTftNtPZwxvlDDIek6t72gCazPmE7on1lNclaMjdJ6XHx6A+C2fTmChung
jZmGo/po8NPgM1gHkGCEAbdNqOwyuYL2Rw0D8RvvhOPiwjn1BjM/c/V16B91tqHf8PN01DPT0N/o
a7fMe1DPjfs0UK5Cy1obS8PWJQVvD6UIjyZToYOlszJCbFO593qlWz2Dv54RVAMAFTliy+YwdtBj
JFGbaLqGoIqMFqpBiqwXDZ1aTqqS7z7LQBZWvGVwMo5UWfFGwzRsjeY4e7sSDeODO2fzPVcB592s
DQDrANfiiyE0wHnyBSDbversggmCRRtx5Sp9OmWPwDWIDxSzIdNJ/a6ko1eR4ymWeCjbboY1scY9
bQLZoTw63hRPYvYvZ4tnLjQaknfPXdC8twUTaYi9iqyKSx8icXfqE3DhnHTc4C9Bs+QMOtc62HpI
lVXXRaqm+kh6LnZir6+GY0ZC/R3SDw5ZkRbqAABCrntLlC4IlDqQl4zB6qcWMKXazUaXPyN2y9rL
ITGK4iJPhage8Dfkj2pxtBa6sO18pXSOcjfIlC0JJnDMSoLlaxIvGDtnHLiphmpTFeJGlsW6nq2O
k/FjzzjfgThV640/20yThkET9ambS+OZuWBSffnQvM6xghApimnT5i5hxMCeLq+HBfXtUKbHzqc8
DU2WhTZlhAfIsdH09ZWQHaFChC+yiAnUW7PQnKjj+URNxacCO71E6UhHS7qR7j7o2NQ3cKWZjnsj
6dMrOvr0w7CW6gFQvtYdHeBFDXAxv21pI41OnmHhZcW/EuJoY5gtNBFzAAuqYgdncJgMFmHHTlnV
kQGZEhjCHJRkdmqe9xDYPQAju+xxPa39hGdkSOfmsi5s+RqMkiROAugMirus7ghhHTqyaix02idm
48kmRnGXkUoKHn+MEL37VaSJrHuVXQ+9cJVW8s5gXENop6czz0vhPZlEIt0yVkkiwWqATDR+7PSW
UrM3AW9iklYH0eIzM9sGNW69PhBZVapQq6Ym20IeYMiJYa7eOrmKLqongy5K4kwgp44x7oPwADhG
ypS2G+kD43J0dEiF7C3TjUwl+L1efjavY/MI6TQbQHrnJQLq2ffCwF1a0E1p5ryAiFvzCEw5so6y
CRpxw8ahNfYmLNP+tFSJ2+4N5sdtOAedesZcRVlqedn0AtnFe7fltCwhanOu3VHZHNB0pWuMnXm9
3xL3AmhdespUK/HbuLAqJof21Dr4LPy0i1DuTffTai3GGSq9lg7XkhLDgN55ySdQahRrmQcANwwW
cPg8OU1/KuHoSRSGePPDrDQzHZvdDMFT8H8TEkTQHZLh1MvNiPiR8ZFzLkUqCgv2mnE7eAhSxJxQ
kAGZx6MoEyNaazugDfJIE2jht92OjWHcdLoMrlbfa72vlfgo92CtY/YmyRMmLxjH8ZMhMp6jnmDR
akcISV7GU7siaJxTTh86DEccaC6hWjm5y0nrkTmXwB9qRENOkJWiUhiAUDOsyiiDmIxUkiKOh78G
t/xa6fZK/ZTnoFmoZgfm0+jYrxEPU0KrfOCJ0/0JOAqN7E3mdF0d+oNBL5CbU3lhkXP5WAndEpwG
clmjalnT6UJr9Oyh9Iv6Fng5rWc9ONf0m/lzWhfNG+Eg4ro0lkntl3ZD/QnsyWmoCo/oYcUiAEQn
/PFHF7kRPz/VGCLC/Qgbruj431wkWR7qqegN1l7ss1zRcEOQIn7jW1ID5qlbXb/Hn68PMYQJ9ViW
BcJkZMnGS7FO3X2bWGwqheN4EqycycDehMZjhDmP7TdVjmZ/PsjFftChNT0po91eBblTn9Wq9A8k
qBXl8Wq2D4NWB8/IytMLKNE9Ku+NvR8ZeJXg5fhZARhXNLx1QyHEk6EHsAeczk/vVKu1n2vdsYf0
Kn+dQ2KxvesB1+hNNivbjurUYBZGovya7VqIXHzUU7N85Hg2uUmN1tXh/Tnmm1F3zJvhgKgqLMyR
DQCZW4y/xgKXKIFbzQOQEfcjkN7yyfagmdjRSA26TecncyR1w6sPwqWliavKH+aDT2Zlz+ImWT32
DKm17pVldu2Z1tI3KX8W46Eheb6mtM75x8oZVxv/rLWEKsmsNnRI0bpppxn/yGA11c63PPnpgE5Y
ae5IIIC8tPh5nNu4t0J9xBUfblidJy4c3znQexRXgJWLrxW7ax0JoqwoaeYMoZRmiYRVkKpLhnAB
K1pMLzrJUmnuXnI6NRjakYAzRhF6QUuIczZaHAX6RJh8pT5pyifgUc5DztVenwlf0OqZFYEokfJM
9YrHj/cpx6B6owXK/wSoUtdx3vZyjdnowPMqjYm6Dw8yYHUHpB7wV9u5n0HevaDAtlRY4Qxjww0B
3t03QnKMGn7q+HEOZu5hzcv0foFf0KFVBVxMnwTLcm8OujvGBEgufG/GunCa+G29U7Y5VSHXYZft
MU4YrMNqFEm7gUjd59bH6EFsuEL1BWekuKvYNlYxblXBMg9aortM61OF34OXC4aCOqpwy+spaUaG
BmWZ+uE0O8qFep9BmhQ9HSuY42JUsT6zXLj1PTczzgfMd8MOjoouOevhmbYFPGzSMPMcntsyN1d9
VxTTbs5E956sjpri1QK6ciJNjdEzoGEF+6sTrjhucaX1vqqr8lpb0v650+2GD4tlJbcgh63LioBN
/qzHmD60WJZ1cZeAcD8YPm6jEB9QZxAR1Db4jRtbPGvtKLAg6UV9X1pVbn6bXG/4CthK3YG5TO/A
32gJ6p/U/wryqriCAqXO1EAG7I6Bnw6FsMsBJvTKewabnN+KAKZlzKIluc5t+gMIZmMRe/Wy4qNg
QxaOTl6/MV73bll4e0W8QdhYf2PRfhc5k/jbBfJcGynNMsE3dpSj57ZVaM51N6xLvSdowApO8gX4
NwkxlvgknM38mJZOEqUyBgzci6C1X3huKJXytqAL1D2k6bFVOfmbrcCLxYj9mTxXOCVSkIOeuM9H
Bj7h6IKVIpKv52rSbN+5zDNLtSGpUcvl0BcU357LBsaqtvWsQaIz7Zat689sATwn1iht8rB1lqmM
W5BVRMjl67PfwjsJe32TlwcL4kPmgXJoo0lCItxVWY9AjMwkHHRAFlwUE62qXqfBqwVDhrG2YpJ7
TdbjpTMuh2q23SISYBGnaMU8cCsXIgoAUYzWE6LBcWXn0qBIDNqgEmFm55BMmXAO9TULz2lrOobq
K5UWdE3QNy6gZ8+5Yc20rMcZYw7ku6WnNhzNRMvDzEHBzP4n6E4WZzIMIIWN2+70ua4upJT1XYUR
k0a7avnmA8bUTLMnpT5djgHKeGBfd5oxoBkt7ZVQ9cYuhmfwrTqmUm6b155H/UXjx5ye6WR/WOHk
OPW5XMfROxtIYRqYwMxGGTUdH+sQe4N2p4Nv9/cjPb25Y5KEtboxk/SDHMy0I0V5FO+Gllm3vWNf
SZY0QGgZ8LU7w55bK2Rj7J8QveqPR7Y1/bTXyqXk/ChtyjLP77Jll+l5xoo9lYqXW85qZQY2Tw9G
uR0OFg48E5F4ywFoeY1/J3W2ulytrLqA7c4GyPamkZEkr/Ob6+rzvYbfj19jBtRjFJjlneOzF0NM
oxwfjt+UMQI2YRIQd2gwTCZDWXusdWPkiYOhu+/hKnLDEZibhTWfXYNpigDnrUnHeOiD2jkjeoNr
0uoS52W0KeoOuTt0V6M3FfeirzIZ2vpMSBsrbvaArgCtDC9SwYoG/Iwi0NzK1DWwLlhrmAgdJk2j
FqpzNkUZp8Sp3zKDwqg4Sy8a1rX7mEFbnWdpNUJatObxm41klNiTORk+pq0m6btsFfssm8QVZ0hw
WU1pQ+UQVOXr4MP6PSWGVjFBo/K6UWAg30YDHUiInTt5BrFC7Y6XhnG0a9fLZaKcQIQVKspbk/F1
c94yaeVS0S3ttCP7ARCk1bVPgA3sC3eLV4ANjcO/G/vts+BO1y2T2ivu1AE91yqqO2fb7xGKyKqb
bqNr36tiEMZ+1ERxhacj0OOx6JlBABfu6/2Mj42PYAm47KLAvy0whwzSOcKTTPPQ7bvlJWFqeU/s
WZ6cMH2ynLgLFPeirMHOFrDjkXDQlxyCpabna+xxPhuL7+dJ5o7MF3OzeV081QFpq7scanTuqTvJ
Vgm714I04KQwWr3czUuCvXoF82FEgW1+0EohLO2V415D8p4RaVouby+CodVh0wFFO8bSUU5xDiTI
YFzazh+2zPp+p4NywcuhleuT2y/VxeS6loioIT2PTxlgnyj3ahjDaWURZVpmxqPvNIMVkyGfX5NC
iSjInzAPxR1eymfTXAAtBKXQb4IhaVuCD4hfC2HfyD4Sabk+ikozk4NIPGR+Jkz6hYh2GOO7NFCE
8g70zQ+jzrmuM5ZEsJ3rpX/kOeu1mPt5+MgKZG8h0nKcrIZNdVADi7tnOZu1mB4Tc4pZ29fw1mAq
wB8xjMmm20V+cOg5IO80K0ifRGayaPWX9D+pO48lyZEsy/5KL2dEHCkKoiBbA4w4dw/nsYE4BScK
KOjX97HIquzIqOrKKZHZ1CZTJJiZmylUn75377lEn5PghubaZ61vWEPlIxsmszsLxdaXZkJ7sVAE
4P7zNDjzODlWpWuFbuL4xuYrE9YxN2LEsowWJ19Qx7SxNi4zM7BpcE6eHe/YhSsrQtHVRotYiidI
5IpAAK9pCS6buyLqywD7XEYGlb0Do4yAXKS9S8xCl6XkssHD+KKeY6+yJrUMm85gjJQlxhyTllDl
8krYRE6TheAzcIJxaTxAL+FsUBYKmkNaBNU5Z3732i7k3Ub9pI/3O8KwAXsKH1GCOzjULJlw+2RT
gf5uDh7iuuUGnRjU3WZtgKt6kqs2l9fU+6irmM/VZfL0bggXY+OY+l9JK6fHCf0oZqnaD0z+IY76
7UoOTHbaaXJEN5k7J/dptizfESfYz5lskyfIS/Tp/Sqmr2wjVbl2GTY+5diK9LG3JUcaWjFKtkqm
qJUWAhzH44VCv9bwLtqN0u7EkdkSvrIpJZnA4GZaMhlIhqspk7G4eoeV4CZO88rSd5VDB2vvrVwY
d1bu6JpCoUTdXgZO/kwYPdFtE/e0PGrsZmnoF+o+4Sq4rtdzSwLaGc5f4xWR+HyJBRxFNCGi5nvX
+cGH4S31BQ555uPtmAOBcPwc9QOHZ3ZfZn134wcQd+BWjhUWijX+NL2seOrrAlApjaNCXLpgzppT
egFgri16R1ZYFGt2QM82KJQXcf0cU+Z+FYSfVZvEXDN4AHGrX0BaIchOPM+sOZWomXEnFT0erxQS
G+dIkTMtzGvnGr0gV+NYWhCnZnJAKuSRWf7RDYZ92SEm+chW33muSx7tDXR+29uwCfkvGKkmRnKY
PRFCiOzB6Em6Y6ypaU3mtuO8NHkgblupnXQHZReW+8I18y42RcZlyaRrvJnTupMc44l6rNM4vaH/
Vr8gRDaqTc8dy91ZIpi+YhIXwAPn8Ac2xgTIHV0p2yQF62h89syPr4IOvgLSebq7zhBP7H20FY5U
LWrqxTbN9ykh5IWw3ux+cZcgRf6QxG4Ujzp9o8BksG/ABQ/dNnBfgbCqlxIXJMukS7vnoS95jznu
1AtwOkgVhNRtjTbrKNTHfElhJ5oes3PP8r4izjsFIrjojp/OmN3nOU11sK0C7JT0wfKxPivEys1A
MWk6y3Dm7QyvTJqILCWGW6uVC3YRUAfsWHAKbXYX71jYDDJ9GjEoPiezCLIdQXvIO8Bes1yLoPio
E6UC+uVTfCtT2DcMMyrzDa+M+5Rqm/v8CooMlvcyDre6spfvcIZmhXVFuoQO8YdPs4njoYrp+UTF
0i8LsSRV8pELa30rCXKgAsZl+46Co+kOkmNUXwVGUj7C+SiuGWobFN6jRdtDabOPN0Ze0gklV30B
bUpW8O08ILXlcWZyPVHGrHvFKPm7IDubzk7neHo7w4yUUZ3HlBRLvs5jNMzx/JAAbsPECnqcWzpX
UDukOmJKomocmbvcLZvHVdapjXDALl9aKH4DWVtBDUW/knoIBztL3kfDMq/T1XUT8k1MQgqgJq0E
hBIcvind1Ta4PEq6SAawHB6yJs0HWth5fl34svN2BeUQ3LuZqK1oPcaVAqQ5XpWMlp0XlpZsQgve
jb216tXt+Eaq6UYzWMp2LjD99DCvZnnZo1DDVlsVQQ+TuGOGOGNBvcAwTTpNSpTIt8Dr8TJBAc+L
wwC19T3vLfuJzOCZfYdA5A8uO/WDjsHCbEA3BGNEaGxFm722EBxMa5AiQMz68g4McTpyrMwJpysk
p2uGKSjpSVRdgHaQeEJ6CKOmMey6IaBBapEJhZzWq1jyNqfeRjYM4FEPKTR4Qg5OChVat8+sUMWc
LQA3G8JYn++5x9L+zzDREiJXzewk6PsA85iYp4i1ojwz2HvpzqWUy5vU8Pzv4zoTQ5LohFnpOkjx
Ykpk3yN6cMdbLxUOBjaEAgVaOA6tCPD3xu4F9jTeIeKz4Fq1q8MEO/OQpvRFXUScG/lnPqz6DbAp
z/sqqF63OM3gIYB/lFe1WS4flTvm+1TPxSsxKMmjO+BD4ewgs4mWwqrqXUsbJtjHzWS+o3jh/QMx
I3FGZUX5pqHH4yBDXnBr1KKotlpkjKkaSFe0PciFonPur9MpiDMlDq5M82d7Ihk8YqiA5Kz1LAWt
uLXQ0bVrKxsi75eeQr3kmfVpbGG7NShRkpVNL4r7KmmvBEq8y8TMNV/P6shxi1izSLfUd7aKkGA7
RkjzZH7mp9HZqV3NVnO2lraRRyka4pRbnSTUIeYKt4RTs/JZDPnIyA1CmQeg2hjL78tqSMZYOUqn
MA90ymy1LZxrYZRlEKKZHkAqeHJ9xq8hYPZwX/iWtHnxma+Oeu7WESWKdoq1PYolUCd1Tc625rhD
fWd7o8MSXWfNDHcazStaIUUZKaR3j7lE/k8MjfKezI5xXAlM9bxnhDMQU+ULFuzikCK65k6VbYH3
ZSuGXlqu58RsI5KO8Xhjz8OF9pKj3fuoaJO+ul1u2iACvMk89VO2LQ+4Ii0LL0mmqLYGsqvKCrxY
KDoeRa7rlTltfEahqD+Lxf4og8wEEY0/jE5VDkqUr4a0QbbHTga0gM3A3eRwja671F3HcCRN6YXa
mQg9pMl16GWEYt1qPmx/A860liRgBxmDoLQeirDoW+eznZH3XVQkQL37xhJ8oT4k0KFtvSqcPa2e
cvpf+tFwFrojRTDnD6vTDrfJuDAL5g5YYHEEyfCF7MjCVSFr+9VpbT8Nyx71LDLD2g3wGxgj4l5D
PRVKl295TFM/GlRTOSF2Z3hCVUw/bGM3rclz5jvrAQoTmvo8iD1Um6Phwrlg4m2GnmisN2tojrIS
IgGTzRTnwRAVRC7NZHwMNc3iVK+0Qrl0e4+dHsRn6zojSVE0Fq7lNE73BqfMeJHSHVjZbKol2bhV
PlScvP4472fN5RPt3Ozb6LlQyqDMBYURzXa1uofW7elPTV3fpdzOCGkLpVhoq4iyz9vQ7AcOjZ6G
rBUlLgPyHSg4RPi9OTfGRZavw6UoResS31K2/LwO3iJwWWPebOfjiBPp0EJXaMB3aIZpjLJ108Y+
mWmcp3OhtkxQ4iEautHNUZ7Nfrn1yIheNknXLt+KKbEfdNegx69Q19LPTWEw7RCBiC3nUHJazEca
oCB458cWkr1bID0oWdfG4kMrm1yglek4wOxpqFKM6EwEt+p4G2Tob5NXwTLnPt8Io1sIwykQ6hXo
xdazcRD+E2wGi7ho9LdxiH/J/qbYrJrQlM7qRYMYXfb0WkHQWxZsq/Cou+mBsZp6lwMxcZu81Uch
qgpyA9JCZz4eGxqvjDAziOWNTFsUQXGJNcJaLYsIbrIA9mucOwmRUYnvRevYVUzLu5IAPI4Y47W1
XJ4ZZtds9XniemdHPrZ1pYTh1QdMv8P3elroWnSYCia8tXnBuVQJ/8ZtLEO80tyUTzUbMsMHa1wY
PthezrNGLwHOmQlW6UIiPST6WVlI9AIrr8VG4fmA2GLXeCFshEHpjRPbPvg/TU4GA8HOe6PpIxzw
gsABCWQZGkLTZAL2F/DSXB0y23SbEOOG/UaHg4tPY3YV92HqnvdGDGhgeHBrSjIurQmyiIHD1G/E
mJ2pVSDJHY9TmYjDAxZ07+ULyyQZCcWrVEFAFRGPtJeLnCt2hM3SxLRiSYXuleHhZVd0bbBjn1l6
mokacgvNvkxtPbb0KiIX3Dmze5m0KChk4mzGmf/eViRGvS7OwIJoRo9PKXHaNdjQohqfssk1j61B
21DRElT4bwqdy3RbK4gt4QwmHeWS2VnpuTVOWBCYIMDbjXsZX+Wd2d14/YTAJ89EkO5KRmbc85oV
MWvrkkHEiNtL2CDywubfWkybiItxSb4WNJ5Q1QqZzBFA55EhArdohFZmObjX5KGaCdGylDEbvAxJ
dbo4i/G+zNqEHG+iCqOZwokXufD7WWtV7HGWBuvR78IsmrKW+xYXi9mN0XyxiRd3isTEO42aMtty
0pkvnkjMr7aS8StcWN861AYiFjA8nnVNX6F6ZPnQ1QV0upJw0gTePVaTQSI9bHBLJzCNkDwEtM/h
aCHSCYfZcD5NbsnLjiqGZwOff8J5FVOkhjG/Xm1pAGY8RFNGS4ppcY5EP2Z+nNeeZX6DeyftbYew
Lw+TVniYh5Igyxl5zvhA/CyxHDo2xeJuDMTj7vFEnx7p1dDT8e1YYdhmgiTPid9zqg3fZWA+5cS9
VYfEjBn/9RZpqWFCcET+TSviej4rVExTiPypRe/IgzDdmgirxHZmkguwey64CU1lSchU77PP9ky8
jwDsicnTkgFh3A6kfsTHhC3bQBCDGSc8ATfu+GmXoyyUgp5FHzPnIUdvZZc6wYjA/HZeyedqM6Ys
FqJ84JF+66nwhGjCxS11S1qT1xhPfuf6Chrpulw2qlJ3fkqqR3ii1xWBpZEP4eTX81tCXfvW2518
Mng2z0/o3ZeW2R6P17Kr+6iMLcYzCS00rJ5LcXPi5T7C6DKzw3Iq6E0ERsnGYHg5EvysHYrnlOAV
a+ckmczDk3LqxYjAnWNRkb1HX1MJ69gatb8nfPrcPKRW0aRGc2VvGM0qrE3Lyrd157ZX0FFMZuBl
uk7hkHY0tE6gXazKYAOiZacZJ4ui7MiqUz6jbndNgtuKaXwZQUzqsE4nw0TIjmTYgpG/rZjVVo75
RpkeQEVwMa7GTtz45+Cw3Tg6WUpv7MxSUy+WlZUdDML3KO+mDlVjKZeev95X8vwkjYlvQt60RFZ1
TL+C1kxLgOEBvbG28v2Hk5bG6ATwx4titXQXATyBjVnStwWHzpB4dzJObObxMALBAnOgMTUw6aTk
XHL+uYYWxDR15RqeNKJn5tyzRnAcBN9xi3vs7cLJ34ZAd69p7aCCgus2hif0bjKuTQ7Z4R4qTlQY
NVh2Alzp0BnlMIfcZlfuxUWwNZd4vhCBSl79UZFiZnVD/73sXe/ZZa5jbtzaNkyU03bWb8C6s1pT
KGm7I2RCgZBAKhn6AMDGbc+KOpuY6rwRYF5uW7MhD8vOGxTztVW9Cgv2GQmtKXcJO4dsBO1xrsKg
IFz84NI3lmElVHyo/T796v22fKkIgXV2FsrS0zGY7YAF1Jpm62NSRKtlLBRdylAvODKCM9hmXM2U
L4ddNhAxsgG7SB1Xjsq+P0Fc2huSARNsx8QmEWJU5c3aZ8NzreL0jmlcgMJPsHPrdHWeS6crbxg1
Fw++csavE1ifKaUWPL46I/oiXEeLkKE1J44qOklQVBRqsYPtaC3z5QIWHR0fZChWqbDB3xjo1FEm
OEzIfKCFvFPdn0uDRmRY+J5338lqKlGCNiwLwc0k35wopA2DD8F4B2oBWaDHpLkLC3toPk8AUQkC
JrKEhrxamUKilw7RiECHMxYvKY8mr4xuPovzbqB3iNXEcNp7tOyMbn8ysv8T8IT1Z5Qmzl2k3FgU
mIq5YBJc/xfrs0gw8pTOuESiDPoPkgLKz0qayj22ZyeL1hqVaZiRmeLwULfl+Yiy41tiYRTd6Gnk
/jQbUqxhgeDlQXSlfYH5iWXqAlC9X+2yj1HuoWcPudHKD9PL+/mvzNv/+BNgk8e7TTWLcfyHlf5n
83bbaG1VEz1oHQTrD1GeJULh9P5n5gUJsTx8uQuWI9uPN/RmOlLJwJrQynOCv0Dz/qPZ3veg1oCZ
wEWOI+hXGzRXU+jpyp+jBR50EHVqZbB8vBEbTJodt8Z+XcfBNh1X9F35nM/BznB7lOboj0USkgzN
0fmvv+B/9LbznjxTSmHDwICX+os1e7SawJ8m7mu0eyyXcWjF2dtW3nTLPmx9EoJY3Y3+ImlNd5AW
D+Nw9FtSlDmX9NLpbZXcjfztv35Xv0QDHJedR2CIJJJG2MKx/V9Q7qmKaQ6NxhQlCd7ZjzyYrDtj
KO0PltfwOVGc/OB0T0Oke43fKEH/QsTu1GH8WCClvNXtYkSETU5XXuIwnS7XHula1wirDTPw7EC5
HUlzPkin45VCZ+XNQt/V27Cru0htKPSzWwK3829LXJU0kueeIdFadBfQ54DDZL7ZPf7rH/oHRuB/
2Cc/fmhfsEp927Sk54pfoL/WpKmQKEUjjrtGXQRjsdLLq+axIde2qo7uxUJVocuNgdEcN/fvKPOr
LHJEHd/59TpeCRYUcq6x07d/8d7+TG7//b25NowKB/AE5KVf3huzM+lliWNHfWuY1X5ukYxELtTS
27QQHsPVpciJXfMIj0Qa7kzWjnuOWCJpNvmX0RrefZ7Q7vwLPO4/eaLI13DpJLNwSST49YmyaR5W
vlqHqJxnbJoWozDIFSnsiDA1zZWeoi0ZEMQ2BRsj9K6iDEBjhnyup4zKY+wzPz6of4sLdt1+EpbW
fX5qSCf/AXgTG7gwVJL/nep195rVGmwLLa36v/7Prnut3z//78+8k7/9C38ne1m/BVyCieZivu/z
fxbL38le9m98VSC9CMXhaAFx8gfzxPR/My24crBQ+CrZj9iJ/sY84bfA+wKO8I8gCcl2/u8wT/7M
zWBTcYGnsIglTxnZI0cgy88HQoGXRM/sO9Gy4semVHbC1F7FlsTx+S/W5y/H5++vFfBKP9gqniN/
eWyY8QYmdkSbSnKdDl6/rVAzRhZYr5At5ZgmhBZ2xDnSgaiMIDinC4WX3/FOQL84e/2VoUc5aALD
uTWghAERHOEnhiUp5O6n7/SfnPXOnykdP96sz73NhTItuD79Gkdi+drrR768qG+8x6RYC2RnPtMX
+O9NAPGk5cKpWv/BLSV7qzoIseCJnpm2Vr0vaHHaR/tkYWJS89+KTN175FqGraamhpu7meVgR5YP
8DYHtFU0BaTDbCTJKPXOLMedNw5C+a2caqRjV5amKKiTdpv4nQoxT3uhrJpsB07izBf5eefmkZ1l
HxXAgA3vriUhIz6TcSN/P4r+/z3Qf6L//QczjgTWIEB8P62ZfwAd3Q/123+d9iVwv/7nx9/84+/+
vgNI+ZttMZAGb2QSpgdR7O8bAL9jAo4UwvEtTC6e7fzx/Fvub5ZvQTnnXUDXw978x/N//C3KE/S7
8u+owH+DeXREev3PMXukCx0rQXYZYhBcyzaPBeNPNB/TqtZAMVyJPKFDCldQn036nNs4Ibh07oMG
Sm2pLn76oP7Jw/UDXPTrq3pIammeBZYl/F9elV/I3CVPEX602HG070mEIMTCkkRMZm52BZCn2tSu
vc9RCyYyRchDCuB50aUPeU0TOBByJb4jd35/6v+t9f3/yO/6DzvWzCPM7X8/1E71a7n8aRUf//zv
C5gD53gSsU5d1h3MLsqh308w9zcXHJcXAHLjE/fcY6bT39CUjvebOK4pFr1DpUSH/o8FbMvfHJ/Q
pIDLFGGLMvi30JTH4venpSQoeLiNQbrk/UnLc345VBpZcSuEr7BJMz2d5x793GDCO6Ut+8Aguz/O
WtO/AL+av9P/fn5ZC3KIZP2CmrKAAx6P7p+fG8upis4xtaBrT0LiA/LsvD6tDHpRUfBjToFqPXcv
GiRR7RUhuY13TTONcSOG1Vqd442WQANiq+x29tj59jYm4HdmXrkSxepg5d3SwkM1lVBgR8z9OxSF
XRo0O2bai3jxScC0Dy3tw/ZM9FnVRNLO0QwDAZmBRhWxfd4WVZ/RbLfapyQZlg8DEI0K115kUVLQ
/9jEHHDPI8kgI1b5bLVCi/q/u8kZ/9whOi9ou3CPx9AWuJy1gLlj+7RcA+dZGsOa7A0ffTVvbZ4G
muJwuewt9BR+hjrPTAtXBsPO8CijgBUdLOCtwrkgriYyVw7C83Qc3a6MtHdUxVhd5xANGVdz9a0P
wFxFTTIG+8ochtuc0vWaFhxzJkEK10tVCWKA57RHuIrHoM0QUKfkMbjIoCfvGX0xbktEIk5zE09e
U+3KspmNux7FkL3VJImUF2KNacP5LpfKvZmaxQsBxu7TLAyUOVbnOiHdshYFrN9dQwSZ3obeoRck
ZeHHhLiDXNk2UxYwA/IWq3pDdwGW3SE8C6WOnWJK8Bn0AwQ3Kss8iIJm86azjz5no2ISlCkBqwFt
CBDw2LLvIGt4Ejtvabe0NRK9TRAAbteBxhKtqyJQww2apHG86yuf14Qhol6ExK/jKgZImDpsmv4J
sumzPNPNFT5Tw8EmhsjEc7BM7PKEzJ3t0sf5u6g0NtA5U3Swix8Jh7OtyaNWtIIZ+RHCVBB0bgwV
E29Fgzq+ZQ45Th8+1nbTPgsChWeIDu4qUIaJoWp2sDAHwPe0ovubSjTtixiRQt8UsCOQ1DsKcjuX
SQuxzOhlTXPNS+PB33UxXv2tQfJsd1P0YA5ulD1oEI7c79o6JB8ozfda26wvU4KfvqUTYdCdQPVU
D5jlwAVON0INdf5QtVZaXtAFJJxy4wL8R6dC33CwKcF+/0V/JTnvMHONZEzPhCGHFDl7CLi7Al07
jVwgS8ykzSmW44p/pYauLAtEK98dzKcLgBpCBHYtcnjjCaUoMOo1pYMZ2tnavozZ6NpbQ0G1pwd6
zJOo7Z7fTNrWv63bGl0ZLmnSGRYJyCKCyALqzbMbGU2+h5AafndwxKs4/H0DiKzYN95sFg+0n3lU
RDsz13FASuWPHlrI4mYCH13dQ5Ks+m1XZewbuiehbpsHQZZFuZv395lDJNipWkiciOjT+d47dMHc
i9wZo/2+BqjzqbHffZWdGXzTVtPKl5T8v01ON0HvqN7PwI90OyNZ/UfyBBmqY7p37jEWeFfNYIpL
yLkH1LQbRQjmLBjRMVTKIyZnaIFNb5/13mlpDQ7skZjesemiAk3kg70U40GiX8Kni5RalUmox8G7
CZKmvFESi+ZQQaRl2pPN53Zhxo/j6g/dtrCMzLt1rfq+tqsv1cQTDeOM5F9BpsLpsGJS3tTZwMef
2Vcpu3EZKkbEdzUejKjMrObDIswQubxwb8umOiA97ciIk09jjk6XvHMnGlbzsfUx9vBFX3qKlnzq
mAeih/v9olr88PXwVuvq2hbS31p6Iq02Nu4MGGobFO+k2x+/mWBRG2346qyDs6CM+WHK9L7Vgp5m
mqE1wJ1/OfZEaA/juB+6Y/cyM+HPmdkGWe2VV9fsrD7+LyQySXZFQC84QHJtnHUNy8TSW7TbMRO9
rH0mL9VGfvdYO8u5T58yFGZyNqwk04tUnWlCCzoXuAIkoF1JpOlq+f7GcTgM7GE9TxrSSRHoVXvi
E1khZDsglmMDG/JvnF4TeMSjts2pznAJ3mAF8HdsU/KJkLR7u3Rx9ItEfXn9cJBMATdZs17E8fi9
XZkAd7XEIK+QXXCxwoVUTH4YBB2ay8Hew6vdrIEf2c0QJZb9YfnBqWGWhxq15abtq+WFoFdNXFrK
15JOqD1GgSLGNC7AHt/bcIk466GKBQu+krnTiESxuzkQ9XNSV6cV7JUYbf9WkW9Gx12rSwerABEw
wdUQYxegOxumFasnDoancfRuUc0zZOuzCx3Iw+jXPUzA5ArKIlv1HFQMOHM4OUu+tQtrOTXl8szW
OYXoTHYd0t35VvYcSkZRZ6dGG7zlYw+JwdFZXoeoEHCpgxLsNzxH021AvNvGZJ/hRlfemt2KRCbR
MKM6OnZjOPtL/Yqzgm3IQI1hRO08wnNYJUkfxOmpbYuEaw9BRB6QxuUPi4inijeZ+HzIyJKgKRHG
F2C64ylY+4EB5wDULLWG4qyL5/a+1p75Gqgq+R4gF3ND8kQC4lqW9oJdYrnu+rZG3CX9Z8+vzTNn
LepX5jyduatQyWHlyAu9XdAUD3OXRIkniwPswrjadMQO5ttBWf593zJrxUE4oSECtWVs+ykgXYCz
4TIlqZF9MDliGeaxf5lTbR46kXrfW9dSWLbL7LagUuRIwC60I2nDvR7M4FUwNdv6IMMwZGdNWexN
M2ncN3Q+2rwImDtBFBpItNxUFAYCM8TY7lsX6d2kB8JsVyO9Jihq/gpUZkVBQ5JL2CxG9iT9lia8
FdNvxoxaJBHWjB7tO0NQMBexjc6QkRgCCkuUC1845dsTlEx9VWXJNIS1lQp/hwRL3CaVJguNRGt+
aOxLBhbY3riq1hQyAY4Lbz8gp9j0Y5deAx/EU29N3lsgxuKwQiQ484vCCwMvYWxL4zaCjgiL052r
Yxj30YlZZjg9lHAV1UQgb71W9rTFh9WOXIRY5BVZQQY7a0QA1qDw2UmAIHdKYYuh9wfV248b85RE
Bytqzb7ghE+S8Z1Wx7JHimc+q9a0S3a/kmFbTbAT2tBySA9JkzvP/YAihBa9tnbJaAQIBVQmHr0p
2Kvg6L+olD7ETledYr5HFNEZbC9NTz64TCbn0syVd4bWobnzZ+8pKzuB5XvEwQaX/VAMbQ28yxeh
ro+J7r25RxdRWFHH4O2+6+Nj/iNuFRXDY13VPO1pe9q3uM2zA8qu5qCVlZ8S+AUDkyKdnQ+0ZMvR
Ry6k0e3rwQ72s12Op7obkG2jC70dqatvh26AlJIo91xL+TWLuYRSc9xvlT/iMIPh3mxzor8DdKuJ
eYlNT5y5PWPD1MpKmIMBAoVtElfVu/LBtGzzfqxPEU7XVyuzCZzC8Z5Qk7qAHoyXm5qPidw3bXTH
sbmbx3vTWDUSjtx4W8o+fRYoi7icBO3Ry0jK48EbQQXNLXAVkChluHYuxD2vEuHcTuknx2dvbnyt
p703zd3ZknKBAKgVhPaEgwDp6HTL1gMBi/NG7lPRLtS4aTccVnMs96OBOy1s+6yLNPIWeCTZfIbK
xtjlGBEetM2EISxyYzlg/s3P4bfoHY48+yXgUtN8OsAIoTxoNxjOR3fV10UfTI+twOCwaysXR1lJ
w2pk3BDrO+aq/qXdIWxyhnL8xu0RRd2KMG4v4pELmQ8ueNOXA9v0Am8IpbLokXEKEx8D4Vrpl1sJ
lnReLdb3hHFN2HcuChCxoMGCAoPHaDBK3MDjJIKjiNofQG36fjSiaw2x6ixv7WS1OREkKSDUzrXm
axf3vX0Gkj7rDi5edhp4sPTR/K3yttRo8DdzETRYMMbOO0tNu7q3nYBWaFn1Z7hf5jNsizmwET/f
Qtd/B51lqmiFFXYhm8CAYFmk6taY4YvlknCroLPLrZXpekMGNeSvMpnM3er0MTqckU0d0oBJGgqi
0QXg6Jg425HKJrlO+foRurUuxPKcK/lGWthxbEdV2R6HrRWRh4thy5OvAHeWb5kLZYFped5LVD5H
k7puy8spro1TrEcJwXWIMIcxe4S/m52zq5vnMMrkFb4wEzWUi8nHV4SbDjK+dNjFEc3V3hb8h8GZ
n2QPEiRr6Cnsx81ipZdIqxGYo6p/94e1fZKu6C/mrhxvjVgU+7rxH3K7VKdisYsLKav6oZsVYfDt
nKFVTfq94dTNIbasjvhXxKwRGjNFypRwW3zSICqxuHBEL4Fotk2WUdSvrGZsYWxOav62jrO7l8g8
UVo0mKZBx8X9cA7Lrdum+C0j22FYjpcylvvZUuOpqEdbX8DyNHbHzsaZXwNJIKXBNQ4K4sEOodGM
9IWX50UzisE2wC0fMnWWj27vQ5mouWPnCU/tILXFIb72xxukiXSo5AcutJncxLPr7ioSty+Z9tMo
jpf1Kw8MiDZaiPUa6tE1l8UecC7vdhuUoxOKEbPRplBGEc7aGIJzwi70xnB1I859v845cHyHb6vF
75516zeNHCbSNVX8vpyM4sb1mhGSg5MU/FHdsoElMkjsjWeb6Rkxv7TSO29et5YCAHOkp32oBlNx
NTjtbkkzp9tNlZHqXa1cetSNPOaJNVwpzycPuuGm5Rp5YejaI0KCqEPlljSyGx55JofOm4uE6Q7t
4npWgonGdYBWb4Nyz1m2RHJYFvMmTH+o6f0RbwpU1IgEs+TJJtviRZLzhgzTsb+Z9qC2ckniU8v3
srMaQTELEuHJ/TD1CH7wwILqXIsm+JJsRfdCeMiNiNNmPEC9m1q05kO+eQacPe2CJ1idUBAtPEjv
nUB4YmsOOMoAMoDwa87cRXXRngPuK077Lht3Rpcq7B+ln2yVYphsZDl0mKTXzY5XTsMiM6vI0jEU
LPSHEUFIPbZ7Ce506uyrAU3xoTMUlET09a0VzuQk3uHKKC5Lu8zuK/KWrsjWU5ux1Sufvn/u8bWc
xXlX7JS9EFwSg5zuuet0FAqdKPKPsi/7HdCBzH5fBrt4LSsD6VuyeG+E3cxnLZ76PSie5lR0QSa3
XoDaGKIAUXucxQnC3w6/GqAVr5pPh9GUd6s3WeOhtXT9pJlPd2HDPobQX+CT4uacceGjmDovFtgB
u7XUP3yEGVBmlaqMUAYQLrnF9WdLjJD7HTEdUmT6M+jJrbXt8RIuuS4PnlWs5o6QCO9tav1JXRRy
WgnoXtbZPk37tH4t60W9CqNaH2YxHKcoBDh2PEbUpXx6qdFdTtgmEdoXReWcF8Uy7arcT59St6X4
4QwV66Gj4vyiOOtZqF5qNRsjM7JLi5AV7NGSRwzFrvlCJ0okG6jmyTlKxvhJVd4957c4Rqj0zcc0
eAJ7Tk27m5W19K+FE1iEldVcveMfvSz5I+a7Em39zrkwpqc4Sz1oEubYRuyW3UMG0JpuVWrnSIJp
r2DeUmsX6qwdzwx/VdvUFNN9pg1vm1UYpy0C79OnofVpbZdmZUIgkMmr/hErK40YAegmHg36CmT0
gfUb0HE/kYBRyV26mnTSDO3RBSiWdE62ptf3TOi1XSJ2yXz+q9jUaUmkREqFujKz7zO0pQLBLALG
TRogJcPqklp4BTtptmx/wAH+m7jzWJJb2bLsDxWeQTjUNBAImaFSMjmBJUVCS4f+tprVj/UC2WVG
5q0m7fWkJjS7Sd6MCATgfvycvdeGkGUqX/i/KfrNnlJDS7MK4KcSHAE2BVipEEySYMepjV9SmWxR
CMlqtd9klS2o7CeZ+ULm4skBY++xM/HPeCaJi+yxR/IM4cUHavTj58mPHpO59En0ODf2WCIPYViE
wEUTS8/20LxVYgbToWG3JnQ271QA/PQY5l0m9TElozXsq/KShwkXQ9eSGYAXBhpy1wh2H2zS56aB
FpNhA7zfEBuXEvA45qG8WrNLK+ZH6lUhTK5VxcR8RPMX8Cf8boKx6E+r5ZOhF1J3OO4a2VOjIaHk
RFY57a6NOnYhDEQQXlfjAGjyJElJqr/kBXMcH8bL0ur50bahV8VF0tuEtg+A5ji7ixIlxkQEUqb0
XZhGyU4dFHX0LChg421E7P36M7UOJzOX72cfx0BKnh8VJSIyFNngEspahXw4y1jMiW4J4hXyA/jo
7QSxmPYW8g4uFN5fPlIrDX5/y/dEl7WqivKyZD3qSEiBPYL7r/PFw06bexVWwVw+qXi7xhvLZZhs
JbkK6UkRDZ2tiIN6esonCBBY9BwICGeNpQcyK3D5Fwp/2T4X1hg0T5pU52ozlDaxeGofBu22UwU6
zMap+G25nHmjzVCa2flnKBzT7M7a0/JTAAvl7eSxpcsC+a9kRel5D+MRxEfp0sMyaNExLccUPShV
0fmxxRAK2IDg7et6NwCfr5pwG3cm2a5S5HeKhfm6aUbxjFAeglbnJLvc1DZpYc/5owh6REP/oepR
QWuNYMKyDUwbv8gUzGx2iYRLOhRauXdKab7+MkT5HwZdy/T8lykBky1XFw7jPdXViXwQDPh+nRIk
QwjcJAaMEulGfSngm2MIAUA9rpj6NfHGIES0/YuISf/Hi/L/MlVb5nokGKnWh9EExTQRYRRPKwsd
3Sudul5FP6zp38kl7tboIM2DmGSNJrhXkFpnXaEowAwxFbZDWt9IAMXf4Paq6UMY7VbFqCIUMWrI
TYMD8QSgF0fjeq7Y7Cf4sQUHl9Z5EpbSP9i1Fm1crdZg7ipas8ZOCFX9z9d0efu/XVOeTAcXOwII
VUcP9eGazopeaWwf04ozcMy9XTZ7QP/1WhrmeEUCOpwMeyi8pAzrxz+/8j8vrGaQS4ZeTajGMnb6
/dusedT6GCDIqk90Css0s1A7htF3iBMcIICmJ8lfvssPKiib+4aiFaGHuQzfNFUs8o1fxrNNEcuu
z2kjNcBCzzMRJzXSAvcwJjh/YFC7zh0mdPuimH11KJzGXdGrl6Gndo5UQC7gJFtFkaF3f3ljv8tG
lvflaLSOme8xGXQIOfn9fRV1o6c1G/oKhfR4dfJ8vCZRsyRjqwm1wZ+v+/KN/v6NOxoiDFqZDoM2
nqffX8ydAqssJeTdHo5UgH+lMjrPhZ+8//PrfPxQTPmYqZE1v9xZLpf999eZ+jnBwoWgz0V4bFDP
4on3mzKCjEMrg73hzy/38Ubm5XTuI4b5DnNV9AG/v1wxaXHBelSuqh8bTwxgGmH2RBNoC0KDRZ98
lKUJxcZAE3mmxlr/+Q38UBH8dmUXFiUDXF1A+Ua2sKgMfr294kGPx5QZEKaYtu5e4OzNip8I0YLh
ZeJyoeYADajIsGIyQJL6a0Aqq0KPB5QCJ7MGngDtYDomLQPEswyjMgDDDLbGb/UUDqzh4JrzgtZY
yKdjgGQG+lI0eHU4xJwxMG/tRqgeNgdiALy0fgsbgzbGL6JNwkrB6dG1rP0/RzBm37LRMjNYalCB
m/0CDado6P6LJsFNOMrPTjiJ+IjhLdbPDB0scCHAu6ZdA3W3vWYQCKHZyFErnzhbsKEypWES+DM8
uCWeJlo7BaIivApBkW9GldgNTPEBf5ag2lM/LQPzWKOquIXuxE9r0zbNVTMYdkcqgqJp20E1l504
iagG9J6oWS5kG28xpPNVsq6Fb2E1VsEGt55zQP9EI1i0dncHP8N9V40FRcU1jqkBAiYKh661guCl
cAPIww04x+cZFtXNVqaWzVQnDRaTYMAESqfznt3FTcWGjpCfIoSAh3HeReY0dd/NTFBFl25E9sWY
GGRQ/wwrx9CN2pbHKdHW5ezE+abEw4TAM6aT5Os4UqcVvmxU61MTUUWlCNnkhj5NvP2ZMx0wuJl3
AdTHdt/mIxt0Tnoos7sf9YgJmS8+jEsm6SY2WlqpskCZuGu1gYTc0R5yawUhi/Z1505V7fc/fkMX
C16kYxaD4VgOtU26VBy7O+Z4Py6CzYe2GXk33DQlbxaFagfxMyd6/Eq6QfUq56RlTlORNjBGA8R6
ksdedKPhrkmIEzpM2PfPQdsWuR9UKS6jQHHeCJg/yaRgqmAVYJOQV3KAxOk3KYefVdo4JEhP2wRj
slITAwaC1n7X8JndphCOwApnmjDXgCLm7MCxqfjbtvdB54B2iKWCEspl2TURoSPC+PVRda00rQwN
TOmSALiI5Rz7xmdknXIEhFNPq6Nz4uAn/Msq9XHxRbOE1h3jA/pEyomP1YQ+cD4M4KesMOSyvofQ
vaN1yen2+ufFaFlcf13kURHQ0NIQIqHBVlFX/P756KuKvl3MEwIL7XPkQtyFmdPUO6wI5sL9tDm4
ZrOqOkTEaOWnlofi/c9v4R+X2HWFZbGZoUpiU/uxGf+y2c7upCtFjlVUHZzxCl51QYqU9k3T8bsA
UsLAHU5cgz+/6seqgk+MEgZNPuIIhPAfPzgztwgnMR0g7CzJ0SA8C+9Otoy2s6J57cO41/6y7v9j
n+NzopVwkZeZiFecD5KZgWd3zPGKE3URuxdAPWCVwtH4TnwpS8mfP93H20dXTfYYzVFR5iy47Y+F
AgIVF3QAeCoCoaEsWFUKVL2t5uLLn1/of/ryCKCyHCTjAhW/8fv9E3UhqFrc+zi+y/SLCUuoBmGe
8QO3LyE0kUb07ad448+vy5P/4c7VVQSZmm06wuDMKIyPd25UFhZMxoHap80uqirlYRJqQ+TdlBWV
r4vSInY8Hd/NuNS+QQ3sM5JcHfkmI4AGvuJM9Te9TBodHI1qHlMmiBPJAG52s/PeeKoKO7/DDrRQ
tpFVPLvMnd9yoovAlgfIUVcJ3T222n6ikQnUfljrYd+/ZbGzyHPAIhxwFmD3x5M1vRlmL2tPSZSa
/C+AcxgWrPLLAM6h3iIAHvfoMArnOpIpHzFLbML4E5aIvG29SNTEOhKsZucGjJrlfN1RGJAVyiAN
KW6f28G+pSfWfXf1lmVIBs5cHbD9C5txWtErO8Q1rNrg3TBW4syMS6bSS//AbSp+XvxoLikG54oT
idmzc8Vpw28IsyouzipA1/vUDjUGuPOAZ/UA9Y5MT0n6IUohohk58+oSBy0pZqXOxunO11Aa0Ju4
XxCmYBmkomK+eAJ6kjubeBYsZC4OjitHt+IBCszy5oiBX2XMbL8lbbF02Mhtu0gzJyG4RJJDz3mi
SAAEQso2CLbaMwo0PFrRv2eZYRYoUBb9sj45qsSVy3N/B4abjjU55O26airCRPDJT3Q4FTN4gXRV
2Buie1zoHKHxSVbx8GySS0UdolhmdVBKwzwS04L3eYoS0IWF65DFliwrU4vybseg2iELowzYAieQ
QQsoc+ibo0yxYrvVYB5/7gkm3cGGdS1Q0rufTSFS2gr5WkXD8lW5DjVBFcbUYz//PZOgBXAXIx6/
i9vGEXcE/6WfRthQcImtsdqBecX0kJIE+QpU2HpEsZrSPRJqMH9GApMeC01BxNlXSk3XnDJ3a06u
uRkmQi42GZGAuafOXReckoIG9KbJW1n7CD5y2FEDiBgvG7E4rE3EPAr+DpOb+afUZW4m3nJB1k+1
tXKHjnU2sXXS/q4iddXwjJDm8OPLTZrYIGjPakr3SGTMuP3x5P9bYtHH8v8/9Xx5oa+/xKn/3xde
hMb/a4HmS27m/1sl+vhf/9nQUf7+q1AU7cd/C0WF+JejIRC1BecoOvY6f/NTKKqb/7Koijk1LkGm
iEjZBv5bKKr/i3Mtf2XpJpB5wgJ+FYo6GhU0Q1wsA5z7/i2h6Md9VhiWhQybV0d2ykt+0BzbGBqt
ShjCS6vkFWrUXZ+5S0jMCnrH2y9X5fqzavk1odqyll/2azWzvBj7wfJ5GLvo7oeDFc19Gu+12Xv0
QfL5gY4KHVhZwHCmJ1fiC6V007UT49/kvZmbwtnmkTEsgJXO2amS5j/ED8uEDKd1QXVDV9SZ+3Qx
Il/1GhYHqpmyjeBVpMz6aplb41Gvg7beWcxwThDea4LCo1a/Iy+lDc8/e5QDzJz6yJEgrBlGLnVc
n3Nionc5U3FrALEBQyfEZKW1TjQPoz3OWwRJEIYmAlzy27ZrW6I0LFuDCJwWxqGrFhNeVtR5vhMD
giJ2g/4yhfRBVy0UpMSzFimli9KuRqKAjc2rpV2LVdMjikJyJo0rjRonIWaCgHH4hDN7Us0v8AY9
68ONW86qtu5J1uqRiauRciJ3Xt0jN0ZF1LQDGCZvViFCbwu6hPQpq9gsxDrraCesktliWdNdrE0Q
qTnr0DiMgaFArnabbTTD50X2t3RmZciXuMJKQSaEKbvweUBlUeznshcviQLlS/Sh8iVMcl/TlFvV
m9ba1HmnculkorwgB2sBXepyyZITioSrsfymNMDGovCKvYMubuh8oRRIkzXJRJGe/opJ9Nmt7PvQ
AnqhBe0zGU5LRJsV+Uqkf4o6BhhTcl/p8UmwuzMNTqkf3BkNSNrv6Tet43RONtzx6P0cc+8CI1jF
C25cLiCDlJeGqlAfYqs7uJPKxHzUN4aDDV8z2m2Z459TzBh8onIBuL3raeCv40HQfSebCKwvusvk
OKu46mhpb9hcydsYC3DWoP2oWclV43secvBFqvyuDTjXBxWqG2DNXT7n+kkfzXtR6IQC6+FbJPUD
ht0T0xBGvxKRTT0H+UIF3yCevTp9tk7GrlonmnLuNUSDDkhdLTynkBV3hEUelionQPCzUlGfoYRr
TpYgoEuNgFgVcPOGaQdo96LNvHpVor22+ivz8+8abCPCfpvHpusfDEJTTDCdE3OUVd4FT0bbH1UR
7EhUnH185QPXLtjPAI73ToZuQbfj9axPTDqteXlPDCVAoyKFgCcSzk+5Ky4ZcupVaI+E9LWMgzT2
bpKQSASgrqkJV4leRIMIQHE76Nm0OWxEIfSYoKtSZBWK+01T3JICeTzbcQ0gypTfJRAFXNU9FkyA
xkjQ4cjNRBhi6KtSeaq0/NFKS07/NZlI+nxXzPEVtsu0wpxGerF6JpAWigaiEF4oFWCXUaUFVQl1
w2BX5vDzjL0yW8dOSy96htWfgbay2k+80Tvd4aO4rfrVVVK/VqPyOsfR+xx2GKyVaaW5/bZBRUM3
+RPTiV1rLKV2QchfbMovABCwG05kfBldIbypRBU1NcYJbMER5bq6nqt59HLDEH4EoPPUgpXBApxc
japEj1BV15mYjVUe1d+6gYFOkyzI1JpJh1I6KyOyv2sGE/fSKcmXDe/pBY8Y9K2BtCcTcXLNCbJr
Gscri/lOhCBDcp2UI8Rl7/1kFPwm9wvTPwbCCp81gJE6mfvAJXI0AJnUZNX3MgYPGeoKoQWKuTFF
55sLjaPPsaHBUkRTikBRAvmABspP2vgIYqbaxoq1MXKUnpNNTU47YkMigedE+SGajH0YpEc1gSKJ
ds1X++Am8dqsZpA73GD5LWE0TOliDl5vZvhwDPM5BNrC3yFgaQfhUCuJaZ2P1kNQ2lcdKfoVYInt
AwEkt7K0H8GruLsIQKetjM+yBorahvWOnqzPVHYPmpqcqgZOs56K2FMibb5P2aZXcyhPnTO72zjF
OhaOebYd2uKdg8tzacHSHKZtoanRwjMzQEl1AK6CSGEgHn+dM7KRC4wXgoQRAkI7pOuISQT/eadK
hqyC08qeuv+AvJF3GrUSikadqs9RHkRQvboNCce+MGTswTG5Afc5W3nztTa50cueUW8cmT4CFT+X
cCZshwRJdWK6rrprXdIztAbUoo3ZwIOU4RmYPbjMxvatnABmNonizE1f+kxkG+00YlzwtEEqF9XI
5drtIk5MGcdSo6r5bvt0k1nywHRqJAM1gLTo9seyzg51RdQA8bLvxpCyNJCLwr4IhN/H8tzC4VPr
vVMA9gUJdDQdvEyxCODmlWO0I6nkBhjtle7KCQ7iY2vk3NalvW2QnMDBnm36erXxXWKvPhe65nKu
yU52Vp6KaGEvGbPpAd7YOLL+4lbRoz6U4jvjSHJtrPpiW910g8OQIXUjH55D3GyXr4yWa8jW9bRP
FBWpTTYC1a12UUffKCkqx2cktydQQ8X8EXwBOrkbavO9L/lydYKOd4mIqivzhuGoWZXhp7iz2SKL
/DEM2DE7m1CCjoMOF4ovqVDHJ1LINBTNEUJm5nKZVd3r5mSsRaydSLF4pxsmNwSOwjGZjHOc8lDl
QnaeGRecQpcIirgw2Wab7tK5MmQ8CfF/HebFS0Gt5lWVdM5NklIvuN1z4AbQMVM6xEVkKis4r9PB
bqpjF7oNsgjGxeBFjgn3Biq/BRZnJ69FW3TEaxHVM1Wur5bz57DKbwrrVCCwvTNDbU7M23Xsk6m4
U42UwLgR1RHeBYXk5YQJf4qbIr6RwXVy7AIWdkz03hRaywY4+Gaki3saR/DK84VoPqvZg2PNr+bY
MR3rBSw/UkOItAOoEkJH0vq8u9WySo5CV06VrHCyWupryBOxijW1u0OqP7GsW7bvotL5NhjZ124k
NEYb43uI7EiPbEoe11E0Dor2phiI/RAVPflytl7nIq82DJHsTbuoJIhvobmtTAaY+3YrUa0QFAes
v1eDfdrSOMyjvdC7i0Yy2CDIj2KlubP6HKQjJ7IuQ+OvmKinc6TtxuSUXgpVldhJ6LkYKFYtytlQ
zEctdQk5KfpvpB77NLmOWWzCHXfTNys1LnPjXpI2fqx6Qbh6dmqglTOFzr5ibVkpQQgKhOy+dTyr
O3ScV8YlNxKit5MuPo0LoWI5t1LIsQw6i3klU99ah84BTKdnPi3sonr80g/6k2q3QCDt4Zg32qPL
jZjranMQyFg9B9nUuqOXcclz6JKjC3SylPVrlSjjiuAa/VzyZsZ90ixBvKKasm7rALiPblCGcrYX
RyEVq7eG4jsTEzvdR1ENhGQJhLkPVZ3OMQsznrMY+0m0bmbTPFbA062toiHFA29j2DbKVVst3tJm
Tl8GrBY9zEbgGL0nQkjmshNgvCN8mt7PiTjBSoW8qA3cm7+0Gz/2yehtCpWpMEe0H2CJpZv1S5Mz
LJD3EWqoemXOJGyVwLxYE/o73RV9FCxkpmlsvMQM5F94H8vh78ORCCurKxyVG1BnevihQVc1i90D
LKQniJJDrFUpIiYLsCXENHOclGD62rVhIU70vr3EyvneC4pHlevsyjUd6vSBVLl+q9QZpPSAmdgg
NEhsNnnP6zltyZJ2JgVkX8ps9BgheyaaIEXqqkyFATu7MdVHJL4hXCyl/1v3+p9XlZMtE1qHdqer
Oqb++1VF+hfZWW8Th5Y32TNSERJk1GyHBYxdWJkU4EJ16qj+n8+Z2tKp/f2Y6QJQMS36uHSxmIr/
/rIpimIjREnuWUlP3qEoKuMJTjWykWYcl2ksrhwCoJHgoLPMR04Z4+Qgu2V9yTzueaY/f35HH2ea
y90FroNBwdJLh0bx+xvqQ9cEc9uoXsfdfMztwjlCGFBOCSKZK9YD5VSXdtAvMe5/mxL/43z/o+kg
wAoYJk1g80MbVosUMsMMkgsyewi/9CH+vdVYzAT2GWgbiL+zZ8v5NzvpYAJo2+smHQXXJDDww2sO
+tjYdiBwEGTzIbd3pDRCNfv052v6453/+i2blmGjg6RLC0aOEduHJ8ccjFmiSycQ+AFs33reX3Jr
vZWrL5/7AwzoT2Kl3dg0UCSruuc5Oxb9zZ/fAq+23MG/vwnsuqh0ECOwBpsf30Sa5BDxwzIgKKI+
ElK95FUip1tgt4zMA/qnQ7POiHIfo/QCFW9fwWv2sHTJ3ZRV84oyb9mX4VLXJA55pe3Kw2ij9Va6
fQBKO4U7k1BAlUZ609HMrzWJ4pqp3UtbkUEMmaraCitbg7bGxGptoIGRMFo+YFs52LF1rZJhbSE5
sZTy3Db6rs0qBJZKsy9rgxE7UlhGutOq7R32a4MA8oQS8Y5gadruyrhU7MO1M4JPjRr4DJweSll+
nY386PROtOYUc86s4aUhm9fMuMrm1L8E3fCqyxHPY/USGDrUSZISWV3XSZv4+IBoZyRy3+cKkYWK
+xgO+joP+Y4CdZPG1rYU417V6ovbC3TojvM10ZXN3GL0HUK6UrMEhNVnyYMW5edKWJspHrbSZmhs
OHj5hrXrqp9JyXmIWnDhdYC0M9xNg3Efl66H5rvhIZevyAI3hdG8cFUey77rkCQ6G4g/W6z2h1wx
8cvOJ8INzhFAt0nnHyshWqqqe+ltDiuJBsGsqjehgNseKV9T9lddg5wuqv57KcpH1mnoyO28HeLh
EGAS93g6yegIngoHSbJTYWWNJHpa+x4Vyiczjbyhy59ntzx0uchWFi6aVTXKDWhmL6qgbgbpvmz0
dV+5r8Vo7sOZZSSpz/qUvJBsuNTGu7QfNnHQv+WD2686o7w34uEhg7hTY5hTpfZZseydI13qV77Y
PpsvUmaPJFEfiOfFc4wHASXNwPbgEHYczgVnmaR4tWKFuWpCC8KiTIM/Gz1QUD4NNKbXdORqL1O5
i4C1aLdOob0wtBfkT494q4dNjZptBYEu+1qUhr1pVO0uSMrtrBdHYoX8Uh0KXk7N14ES34FJPYwu
lM4A1BJdJ3f2a5oWc+Rs4a2WK0i72yqb7yYTzmBnyJvSGe25GMk1LdrkbDjyyIEYF7Tklp+YZYCN
OyRWdeR4enBnnjOwVMmmcssliWrGhQRrzFfgpO2iPJ0uaVnd9Ql226Cb6VQkfctkINmRf7mxO0nR
x9RkT3bhk6A7thd1p9zo0rwnGckynJtf2qz9XArSVWaFrDc1z9s9qHjpE8C2BGo+WuQlQOq0RjRZ
9ka15y3rQetNUwnmgUWDCIc7pbDIAEyxRdXrAnUPk8FF9w1xfaUjTliRO8xco6HuU/UJ0srU+GAX
T7YMdlk5688TgX/8xu7RxaHHX5NdZvbli1OxGda02aB1E4NYUiauzKrN1lk7ALfV2u4I1uw90LEN
WfMXMUJlBJ+Py0pDm2w34uRG7v0guxeCBO6HqPFCGc0eDHxAmgb9soonflUG4pNo1Pqg1OSJO8VA
X8JEI+SeqmTyEU4hWDd8SJL22i5n0nb5BFZvXlSrP5tj+CpTpJlavW30cafl5rYKqKYlgq6AfuNc
Tue40y4B0xK8r3f4Md/Kqj1kjeLrSrfu6VMo9bipHM0rpvTSTTGqVM2PSnWHR+o6YtRpnPkoJ7Bg
WpZtVLcEdK+9dkRaE46CdSM5EOIpmq3ICeB+kY3ab9vBloxQOCKQvL2WRadgcm8qwqdBPi8qDb+z
3a2WW98tAiaJInMrdUN6n02WHMSCABq0JKmjUt7sQk9WRGsOHkTs4iGzY/O+G5KGtjAX3mV9xFp+
1JS+uNUop88I0sft5M5Yd2T6LDgf8gBM6TMQwgFf6Dh6XQI7knBW+5FNgJZA6nxrFW0/9wqGWJcZ
0aC8K51FKCtUZ3NNOkw77Oc0CPyhaa/Qn20E/obxPs50Sw5krtHyDDI6cqOjnsqUIwPiG9oNy5wu
7J2VGc0zYAH1ydR77V5VEywOeWw/dTGR6okUxHtmg35lPgijHDfLcHSakrrWsNsvYSrqQ5JU0wlT
DOk7WZgGXgEoYB2StT7QWNnWmdxbLjKlXhVIvJn8A4SdvTngmDUN1inucXwOmXLnDM61HcC2BpyT
1rZFKyIK2OjDLjlAzMT0ZZfwKgdqXFIGnxHdfCJhKFu1DXxlk5BdD3sBqFinPmNNvU19eyemgvxT
m3jRr/rUfjNy7GRaYGleXxOlhskvoNWlxUH7ikuxBAtOmvKXLBIOSWd4mSFIt3Sfy/pVHarqgK9g
Rl/ocE6/z8n8oOeRZ/GFphUkW8YPG6nJOvKTWmB4YQZs0mPEKDUfJ9EmkJUgVAI4dozsGdftpeH0
oOxZYyP84RUCEEikDrEqfREQF0RI7fg5jsTXLlTNfOeCWT+3wGc3oxMVa1vJg01IxCb5Qb0ENB+r
o5QrNDPRiUYKTHH+JBbQuE3V0GxKLMsYL4aqlD4PdOyXoLEZDzt6eZkw0H4Kgf2e804LybBxyLZO
dOyK/Vg6X2SX237aZ9X9SOzBPoyTOxPd2goB9tkh60TZ96bRI4QeR/e+p9B4JGqxOZDQNCNabOP8
lnbTo+YiuSLWmkFvFaR33IxkRTbjRsjoCjbe3jpKSTREc0LgQxjurAdrUldiP6Fd6fVTtXUi7ENl
rAwv+ADvyUIsvWhgJYwRO98SwO0bdHXWvQJRn05XHIj3gpbr45w3OHUmxqJiTC65HhBqYfuiqlW/
SchoK2vnuYbNvlK4HQkRxoFZN2Oycxf9Dc3OMnugJiFQrp6dPbTAbIn2jJ7UqZumR7cUIQ6+Ptyb
tjqehrgWL0UX1R4n0mCj5yL0XVpeBJS7KbwSEhhI0BqvcOvNLUyvYSfcLm13ppiMLeeIGvRB0rOy
awKJmMHzvCOZDDR6S7MU2PUd7O3hEwMyi/TX7gHV83xsWoVeBDhSGiWp6zyyAVwaIOQHx8RsgmJs
pGWY1oPYUGujsyxp/BnqMTWrNy4NejH3nHT6hiHYvplx3MzjVgsRXtb2kGzqLg3JLdMae0fosfO9
N6PijsilDflTREotyr99g7V/u2TCL9toP4uNoffZcdRZSQuFoJ+Z0diRYRFBFCA5WDx7gBBDP2OO
MG9BamEYnzN8ybZZXUubxPUglrfCbHwCWzWU1i7WuKzaMyTBASCy8tgN84knZPJcDVoCJAoQqU36
RhmQ7zp18KeoRuxQpm8t5t9V62bkfenDVeb4wx1tmRHYK1zN30PLvLdAlXKGaQ56kdwNOjHntL+v
KZErdULGLtjk1USTZt1jyloxl8F7FGq7pE7WjUEPmGR5TttAWdSiwbg+uIdEoauM1+wEovgaplDb
Z5nuRO/W3rgA+EUMEzVktsd0gy0Rc2ZYxOR1dPOMwSR4qhFseAkm0lVTDI8ZwU6+YZZsvkVGRphG
XoSn0XJYSdnpn2FWF8TWUFpiuUDuaJFSs4dFM/hVTWoSCSFmfO2wNDLhAYprVgPeE9O5NoBtTnan
iK3Sm+on+pbtIZCZJ4rcXlW6m/ltTSGLzgZlM01hNPH0ickSnhvT3nMVCBMU9YS40d4NowOuoZvV
rw1yzZ7USLclMUVmW4W+xaUtjBtE7PGcFo7xgCskXZE+cK1wvm3MXBSfrUGe+jHHSEs+0GAo860u
KFlDM32q3eSZkN9pZQbgq5VZXGyo4F6hwf9PjekQNjSCw6H57Fit9HO1xdE4Ora8lN3UvxekNqxZ
WV6TpAei7MDgkGr/icRkTg2kg93lIc9RoNbTDn99vambCdiMpHYdQiZgknSW9YKL3hD3OK/yPrxO
gct8QwEKopbZN1nl403XU3ut2ZWPGIlLFZT72ay3KWse5Tbz6BzTYaI8z4V9K/uGy10B9e08KwRt
jBrF8ZJBq+5jjEVFm/lSHZHdkbvUbkelc75APeHwqAQuZd1SmYSTtY9IVIjXJrseRniL2E/D6LOH
SZjDs9W3RbUNach31x4Bebqq2kJZj20W+HNBXd9NNA3xTmW01FnomZyyWeLiP2sDTAP4QxTa1W42
Yiw71Kcl6V9zfRmbBHhOdd8Jhtb0d7ZqSZZ7YzNbaaT7DlSmIp2iaF/EgKN6GBd0WaQemxEbKorv
CmNCBeuEaLcNetPAA8BSYGrS/Soc8m3YKvHOYnDE0vLWE0OJgVg/lbo4al15oMX0lZmG8FkQ/Ti0
yaCx2K9hT+WYPSqSvAdsH9HYXA3dOHaglNAtJw/ENN0ZzD9zh7AMnETpqjGh7FQM1uywOdet3lxH
4R5du0nvBU5E1JbUDoGd7ft6uGZWiP2fM1jNTKImVRjIcV6pLzE5EHsSmfdjj7kG3be2bnT9rc70
J8xt5j0jeAoq8rpfbQ0vuh03IxeGmMBkyF9ITSNiZ2pfUX47KyYVYh/H8yOxJOXNDRHy1MJw/MGE
cNFORbDh8dmb0iX1TA+XvY3eAIiGmqnsqK5pOGpnqO8kAUYY60tqRmz5zIzM5M4AWet3JoX20J3Y
+HSC22uO5kVgHXWrNzY60/GVG+u3ULr3gcJlr+33RtekZyfujQCA0AdbRC1Ecq4nFM7qZnF2i0nf
Zk6b+pk6eFNBmTm7R9NaMqyobbDfcTJKjBCbbBVPfoIq7MCzi0Csad3vRqxcc8pxrDiNZ2rFmyGt
Y50n0JBKmgS9/dyyBXOuMPYNs+l9Jo2DVjBn0kgG5uFtnutJr1YtQ5x7RKPXlIHTiWRKh27yUAIE
6O56pTO3YQp7ZaCfqnudO9vHGqp2KSPoTRYbpJiqmV15QqmGM2gXdvq0w4v+wJhDWYmWhjxFyCao
rDbcEGd5ixtz3yl9/glWMUCnpOwJlTf4vEWwbiJGmhXxLq3aP7R1g8gilOcsk85jj8mNsSPwDwQa
sV9lKhHbw1zyDcvnUXbjrnM664CDnoOVnIodxkTTi4pgp5fxFzEX47dyIGN+KEz3MKbzF7XRnYNb
TpAvkldoM/SD7Oo1N5rrjHXTb0NL2dswxokwhxKWp9Uj8pvvQZwCIWCN9YvceDPjtPAw+mneyLBc
RoPtOwnShhF1JErBQyRrzGZjeM1iDNlOytfU4pLC43UmTwFSAi0IXfTgLTrCHqx43Vv5buy7newY
/ESmdST+dPLI7ky3NcsxHehL0hM+huDIvdCx/axOc7OahfM0ddo7g0e0cyXuXl1cI60XOz2NPxG7
aG05CCs+fKOasZhVeOP/oe5MduRG1iz9KoXas2GcyUU10E6nDzF6jArFhpBCEifjaDTSyKfvz5WF
wu3aNXrVm4u8mVKEDyTtH875DhLt47IAaM4r1i9yi05xU3BOwReiBh1+9orx+TSxOafUf1Ced2Fk
jeeOAC419A1xrXz+vuX/9MOKXxF6xRnFcZ4Mff9cz26UoB2Se1uL27aZj4BbiIWnArxBKNj+kpIc
d6L0znNQfWiHmzNfwruOW/Ve9ualLhi6DyS5gNXpHxzj8UrAOQGi6d+GQbwRnnzJsTUb8tB5IY65
xhOMuEidV9svH3XPDW0J+cT++9OfqIVwHN72riE9yh3QW+jy1jaTQYVK8AE3DOmvvrEfCRf7lXvc
OSUo1qIGpFa0lIjNIFAhlXjcSbQ1O8TNtDmRbyXrggufB3K6XuET6xhPe49/h5dpvVNr/1YMEvs0
gomhsl7VLL91XnHiU/R3wucfVnmBUvZB8XsmRWBJ6D2YK46m3q8IO7hGYrMfXLhozNNYdkxW6g/9
y7yMbyTyke+jhqeqlJSp/XhbDfm9K5YTuVjjiTh1AmCEvkDTv42d6B7y/3NbkcI3Kv/dQ2yUjFbR
JJVoCNz1GbnKR7Lh30IMFlwA88Hr1rPJ5A+8CW/Efx6DGHVW6TYfoPaqd4H4fbfM4lDwwdyxNlDM
9hDMBpzau3yq7ozG72Ezb7yG4VVn4XtfA2zrpJiqgzu1l1KH/N75w6dAVVUtOdkIEsprgudQESf4
URimMVoCzsX+/DEgYmvVClENyToUPT/mkUggC8iHqvrusODh5f8ype168TL3xTsxvL+5ub1bD+DZ
nnWUBLcypLW6uoqa6KmWOAy5cmObpfMS2vMhmqeTravHwFBRQlTMdr6x6ANZLlB/sdinsYcOWF5o
DMtEodigYokuq9cMzJpkd2B1mjYTyta4chZQvbLbLzyCvJVdo5yqIHXh7aWrFXE5tdUPmas7VHzz
kTb30DsII8jULvatmS9DAFGAUIcHRgjPS+R/DDGiPgmcj7sLfEO83wJghIZBX1fyFyG23fAdu5TO
QXyCbkTx6I3jp2/GL1nE/pEOa+OpaFC/bjlzGek6gBGL1keLzKN477imptQXuO9sxuuZT9OWZY+r
L+9WMd+x+7rHuD3cuKNu0EyZ6Dn017fFgJZ0pf7eQCZhYeYeyUi9QdxX7cTGQdjZFPSZDneiiYqH
YoM0UengB8YScn8UvxbGcIZOd3myfd/ZYV3ijJfDlCBcuKnj5V10+WunaFrBTd0Fwi33pahfvdXL
uCDak8RHv9fEgiWsYZmPLve5GB76JXroYVaKznLRWJcSdd78NRFoSeSbfClacZQeC8GNPFKng+2x
eNvNUEMyA3bTEU8A81F2qt1vhLtNHqd6ETlU7CBYEiLWmZk7cj8vZbizohpKU08ng97QpQvOIb9k
iYjVyZBHt0MO8uRsnUnhMU73wm1f1mHxr7k1EUE4NARuCQNRbI6fZpF5tyycprX5EZcbUjGVmUcB
R5/jquGp5l7yuPB2q2rFs/I47na1Q3TParJf84gUwhm25qdpbOs+hNuSaBGnUAhvEei5jEPb9dkm
inU3gNzpRsLfQMSQua5EfEval3tse4vMpbF8VJVgUJb5TCBBD6RrqEkbZp4gIeygKuztgzVeqdN2
/5hxye68Mgj2qwpn6s4IoZ8qrP4d3ax6DbJOXVYpssti2V1KZLg2dxmhCzwVak1IWqAB50xhXdzm
ghOTxychsy5rmno+QFDhAUQt1w0/fTJ7E5ft351bxPFh7FxvxwJ2a/aEzIx3uMmeS0MSBrjxH7KK
1tO8RdmJuo9eX3y0JvtSVhecB99/AwBVYuGgYbYj+atu8jIpRqZOdbB832p0IMC2LtD90Pk7+h2R
w7cyDgiMoIpA3XS9b/q+TFmgYd7p7dTWwyOsqDIhRsY5sZ7P4TKZcD8pwzxwdT5lblvcsrz9YJpO
S2GeR4aHZ8HKMw1c5zc2FnAiOILgLMlba954iEeIsAS6kV1oD98GaHROr8RO2PLVz3m3BJnd9Fb+
5tHMH1AkpkR0Ya8zpLN6wAh2GtrXcfgremFARig1IXmhm8xexkFBvigJYnSjM2oZGdvnpuDbqkOe
km5VpprRDgI+CrsRkxFuTA9JYej/1EX24HkwRhnP4gSIBv9hsqf+XvjxwoezjjvlF3xu9k1PhvyD
xTxs7+Yj8253JRtrJdTSSUhV5pDAj5UQtqfQb/TD47C0b0Hn4ysm2wn3Iq8NBtG4DYrBa050XBCU
bHxsLCDN0SfHtwVuhnIZUN11tQSZAf3hRuTrjfIhROX2gA7sOs8ubPybQd2fBqd/aLemotENunQb
cGQw+neTKXAvQ88OiyfPecY4geu6fYCntB3iNiLFci795uD2FEM2oxVwefMupDMEvLqmpJ5ARpy/
zVbws+lhhbK0HODaxG/OoLi04heLWbrM3xhEPMa6kQ9k9FZ7DUTxxMOezN/YOxm0cKi0LOrZwuuu
b6YuRpL0ruQsML0GbzoWteE8xT1jjea7n8UQi+DfwkG4b0mTgOgW+rsQt2SzoVuLM4MEfDliUHgd
Ie4zU3G+W8v8Hi/t/QytKA3ol5hcrDpLVj6vCYFU/i0r4PYuG/0cg3jTROJgb/Fb6KqXhWs37PW6
ZxDPGDdOTcsdWlBX5uqTqE7B4qv1UsC47X5CVVh50QpnrXtHvpJO4MzWKrvXs/gyrvM8GvuuB1HM
rEGh910Jj5bu/NCiOIrDbb94bqp7bE5+Vz/DyQLViVEEdE/9By3tA3RFdZTZ/FQvROO0QY3yszGS
XynTIXZP4EVvsxG5ml9RptX1/IPURZ5IuN1c056zwWUFZ5hA9fPFLT4bdygShjQ3VhunEem8vLJv
bKBfM/V7IbnVonkqrCbxxi/QZRxfsbMy9S9OXeh9gDR/7kJIgyIHnTc0tzlTVOXg06LL0Gb8JEM7
7dSW9ptmljSxho2e9VBhNJ2m+zoQ6D2LR8OIgKvmTO9y9PvyM9wU1D/UJWdpwtPk2+g2zbmwvXOD
e+oYF+HLZlBCKae7nTLCHgcEWbSRG0KNsvots/xP7zd/rGG7ZL73SGH+rS7lrd3n13m2+56TMrSX
xECiK/Mo3zfSyQgPtJe7KAzQ9fpUfZ6zvMFJe6IQA7pZ2Ae6jtu4kXtvYNwpwq4LDsyBIz4Yxr8J
MJ1HXMP63p6IRWaMM38fnIDOQOvh2YcN8sIzin01QZ11snqgYPuRXf1kcw26PabXymLeb6Jx31qh
lqm0puCPkk7+FudQveptwNnl4BZrtWiWcybaZMMylDpr++aU4C1xRCOcYwE8apQSiwj7PcCYed9G
sO9IgmiPc9CL/bWNx7+WJVkWfmX5Mrx0LZNS0uODLHGlvzB5skOdzpuf4iTg7Va9mwTFBvNvXrgk
/bAkb9wNTBLmTGbk0s9H1xOfTEzxDVPFR5yvj6CceUT0wj5S3H0pGcaPkdt/bB5rHZGVD1MBb5Gj
VCFWi6qDmHRKwJp4JkvP37trcLchPEAXka6sfyYvRH6Nx+ulHAIIwEXDnectO1GjjHZ765dDaN2+
DTJW9wrhmvH7DmCtTR5fFB9RTR+FISkwdOAFUs19jXRND6DhXsOseMpCqrlx+2Ka6ad2N1jp5kHF
D/CrsU6lD3LD/JdG5b63VJif18J5DKr8PVy9s4z7F9X7NwvReDW0Oh6TovnRElVOOHFyzbpno8qa
ZcyhhTZj/0E7vh6MUUwDmM0e3UpbPyvCFhneO8OhH9yIqSWMYYR1QaN2qKoZ+EXqyZMrvz6f2tul
Lk5SWPWebdUdVgjcnyikLfKc2e8H9amY8Jt0dISs9qIPy7LetqB/FCuoN4O3uW00jJcxACbZGZsP
KkzDjVWsV8Gh7Jd63PsObcYWP1El7FmvgKEt3JdGxuiniezOrfZb3qqvob6GF4JGp0dtNm9HQn2V
2DX3qzdddKedNJQhvgapU7lxqjN917u8AmZIGCCPkM66rXo8Hy4YrsSJmi4V3nizWUtabC2BcJkB
c8DylxzM7aAGfV4jt0n5zgkyGIbz2DElJ0n8YZyrG8tzvzUtslFFWNyhVPllc/V8b63V97Gc3rol
XM/428jRjioS5zSBur0/PYd1e4hl0SUQI1mEtjV3ifAOY1+Hqc/IhMWfx3GaoT7Q83ArbP2B7JzL
jB8DXIq3t4+wzSeLBzq3zarwtpqsQ6/bYIeINXuxoxB44rh9IK3RxGnLC6Cqw1IHGRofz/wS2vq2
Ks0rvtJ2bHYtuzUjGIqeqjjyaYzQzqPqw3jidwHw8gVACf6GVvFArp2NBT1aEUBoD33L5yv65tav
EDq7jRUna71dyiJ3nx2sARNASp+ThkV2MqLkTwo4gNdH3NsyEr8KUgw9JMV3F72rZtTsyuhZ67hm
nz5wKgLjKlg8rXrPzPMsu8JB+jXcBNYWnNeSKgWGzSut71PdBA2Mb+kcYWu0uxAalp2gNMI+CSxU
0uGrIhuZ/vYCUZ1le/xB7TkzYaxqzm/57jeAAn2Ivhla8dZ+J90Xnd0y2Ot6O3thznA1cjFtkr3E
sEuATdq7KN9xCdXN6Dw6Enzw/Rp0/JIWDHnEDePB1xu0KF+Nw3wyvQI55hs2/nGY2n47kZssYpfb
xWVPTswcti2KoPVHSPx0l06d3QepHdA0pf5CJizaj0CnW5R39eNcW83vWVPRWAM0+/0w8UPvSj9c
VRqSE3x13tTciiqmuKCLqqrfQWmq9r013N94MNAY7Se71Pp3IxVHvY0y7LTa3jZ+G5m2SvaB78xG
+dxzPV3/NwdiuGthfa+Mn32qpXawLfdkmhg8NKO/X552Qf6SVcDOVbH9zeauae5MEc3jDXsh5EZ2
vsbfc1DS6mCCmTSrHM37z8GeqvULpN0cfRlEKO/FkglovdwDvCzs7qctpzR9nhe78/bO1tT3cNtC
suwq2R0Nlov1XuhYevuIQr09Bkvu4jeVC54QVFnINiI6pTqxR9w8L75NFI+ThXo8zLoAJ8WZafjc
Nxy0h3oM1vBC4kEc39abiPR3aj2SthU6TxgmkmTh3UKOnPVRqbIn6gdgGc7iegoEs4aCGZylts6l
ZmYlvC9R2l+hww7kNnbB1GSjux3zlVDkY6YWG2NtFgPQ5A7ajrNsLcJcZ6XL+z4IreIcA0xEQ4Qd
sPnFSKYwx4LRDGqjKtAUtsWie5dhbN3O2Q2bdZCRRi7D+OhjpGpeFHHblFRDAw2sa1hM3ygP9f1e
Dp7j3eQe4Y73S4hfjtEI+46sJ3FyV8PpFYm1CuOnxl5mYijzdqHQinpxf4URm4MAacjYWtSOeLaD
1f+Y8nFZU3eAMY8SkP3vkzMCOUBUVy2HKA9G9qGFslFTDLaz11cN6Y3QqhjRxMg1o7nTfad3kTc7
IX4POgzn0UbZPj8HRNR5J5WXfDNsi7kZ4e114V1II3feUOWOCR+lQ+dv+pXcZ5RwESsuWVmPZUvF
flcDhOBnjeF624l2c86+FXThwxZIjg8e6IikY7ubl1O9wcEBdqaYrVoFYgDgEFffNXLC4oUMeqYw
og76N/zaJNsoFv7d/SD66LZC4/PLWnvNienn3Ym9wnKHcv++ctg/7jj/EJ3M1jw9NX2jiqQzBPYl
yl+nN6jq3oOJaGvTSkQ9IJkcEtDOZnR9M/fNjFMuy6tDo1pYfuq6tYwIV96VksHzDs42q1nkES1l
kJ9X5CiawG5+Ihixf5Jmr6hL5r+yTCoqa++5k++99/4sxgP9WdzfO+DmDaYb0giQ7PPpXHBpr9cp
ZP+HOOitPbYleu9kIYtvOlYIe4H8qcD5ZhG4zD5tC/F6FItBp5OrSFdn1KW07sTUSRR+1TT7pz4q
cTjowDLPflC81qVBpGscfGbLzsnA+N60QbP8yfm99UPLwIRpWyHpVkaP9GCa4SsTcva8V8Wkg8Bf
VftT6vSrtWGSKEdmFr5XfIVmiAIi7sp4p1s7+tFAPbyYOVYX37MY6hSgQ63rCIsRk8nXt7Ay3Mqx
qifn0VS8nIQ9lzz71RIF+wqf/VfnOGjPR6Olcz8j+Tt5ErJusgVBiCPOBxhAwVCzkFGCh6cweX2j
i7FeKNRcRFyUzJZK0MuzfvVKUmB26Ed4dNpoq/A7/FW/ByWi/BUUwjFSbcbqY7yK2wmR1XtmUsMD
HmcekWxW3qZJ4X5xHRWkCqzRcCpXkleTGPIumttosl59zEP5vnJd95S5TXEHnim8dAIrlEdzECY2
GoThMIWN/eqssZ55saLErmLJs8qW9UUXnX1hkMG8vB8YViajaJt9JMs+P3e2y605MwQkK3xgynYM
dMuTDdz8/IguC1bLfH2EMFMiNjIGg7zi2tyKab8tOc9HuqcM7mOzur9xoRDv7WLiB6qJLm9fZasV
M5hA1q1LtnlMfNrx0IuguxvLLQKIGa/dubGD+SOYiWZmNmBzDo2G2XLXdRy4HUQnoKPB8glPuyIw
0muijh7E94H1K1vdF2sgfiJzoubvrY7JhVfkj8hr+GseTwlcL0Z0iDJjGQN8gmH1p0F/nMQlFvMk
W0gv2UG5iiAAbYw0Ux4vZjyULTay3YrPEoqQjucgJQvEqm5E1FgoSLgbdnWhrB9yq+bvqjJIeqPF
XLA8w7GmvpfvbAzlmhJ/jOqTZBqO4yXKvYdaBzzDbWG8bN+rLvojVD89zDHWMUpfUqNjxcHp2ivs
6aVqou9zB/8fBZS+L0M8zOPAhZDgVOBaahyJi7XMVfCiQJg08P9C7HzeCg5pK70PBHb82dahgrhE
dFnkXvBgZ/GSWcVzPPbwb30VytesUHfeJNWU0oFTp5MoSOLAWnzEamDGJcLGQ2hSF7L9oYTTPhlL
iJ++RHQgZ938LAN7YGDnY9+2ajJ1dtPWXykcunlmeYLYTli9u0fYJECq9N58VnoM/pR9TyG1Xjkr
E4m2B+Zv8h2JaoEfyS/I1lk2lDmNmMk2XGzjv2ji260TMRfzA7OXOXWWfuAducXyTJf7OkkfSh7F
O4LmyV+r13XM2t96lj90yLA3YP62pdv8TMGfXxxOoydym8FcVOGISNyUMXbuIsaZOwYk6rAYRWCS
kR0RDsVlKDpNaip0yxp6eIiOypoethLY/m4p7OKrzOMM2YinurdSlrSVG9Ie+MZBjSN4BtQjCE16
QiUR/eJt50+em6EvmvLOuvOZNL6NOiy/OgQnFvY6HUeHma0wW77Qn7w9hl99LiOm5lQDVnkocqa6
qAkFl3YlPY40x72adOW4Bg0ilm18qGgoxnRDD22OkqEGN9Rf88QW6VkfSVKKGVw2NuCUjeuSao/r
3jZrGyASbUjGiSQbh1XFuXMDSNr/w37eeoQgXDHTF3ia//l7cxmzu8UYMuwRU2y3iLviT11O9pfY
sKbBbYn756LQ8YhRHlg3+VHbeK4twTOjNA1PGNkSDk2eR1gc3cxFbaNChP2qGjh8wPYZJEc+f0xc
7yeZtx1yTAe7ryNY7i8KK/AOuSOyK/JrdnlmKLgLlWt+OhMC1O+dTcpcSxLWzxFNzd63K/9WDAFP
3dmTMVBPxmE37WBFVK0Itr7MOsPBnbQv26TBO/CbxiK773Ai78PSrAeRkzpUgXJIKBvYBELR4Ws0
oo5w51iGj7KnZh6YjrbVsYmdWe0UJt02xZ8pfy4tPfuejQL+opW0sINNmMWUxoy7/yBWdoKdCx32
feFG5lFmy2HBuht6fUKjUJgXBY2QDZ7bjshJB7wi8SJm59f098OaQOBv78xQ5Ds3sI8WkVYk34Vy
MoxcM8xZ7WZrzk7q52CMWsyKkk8ECD5Mp1JG2T2acWsvlqhM2jiGwylKAoh2aKNxI/Da4A7UDYT7
pKnyNn4Lojw/Yjv3XpyOvanRxn8vApfisqHqEruKXu7Ds02LwdEj3H4NpuKpUGZ7QGDlPC1bkI97
QZAQTxdcpOVTgEw22xETN3hpDL4HDwPsxKdQE258407NdtADow3Jygi2WIi9oBzfxg6l8hgN9S97
G3JOY5TUzHWDe6b/VOylQLKKe2x0+NsBlt0Bg708tEAWmJCJmculXSX3z5bR25Fcz0IQkGKnn20o
eDf9SJAhS84vGwKITkRux1Gaz9A33junXoMU8wZfqGxqzpF6nBzvRDqVNab/nP5LqdFbY83k1iIA
TO/7K3Nt00VBumd2RW3OTFjmWy/nKt3FxqejDP/63+LrUXPfKku5h4YrhWyGtmC4/PcHMP/mjuhw
6aI4qDplLsGQU3K58bVzC7TPIbU4Hf/GM4Ybv65jrkuM9DY5FEFXWFOCLEv8BEYn31HbY3X0hVgP
U7BVzv0V8VbfT2tkssMG2/LWh8MUYJmZ+YDIV+GHYP/kgFqm1dQnd5RDnEIS8VFlbJrO2JkWwlH6
4gpq/OcpwDomC24i0AI5DVI9wA4YvRrf598HGHaDcCVGwp3LCM7kgmBOF17GcIToJ34ZCln0MF3H
rwxCvwZQHW4sb3QStbrzxAkJJ5p65ArWhAZtYZ5W32x+TS8xo64TOBODZvUSXMDM9JPob0FIckYj
3poJQv8twwG3uSBPi6tk0ggSoSbz7R5yIDnxKS6CaTzawVUOuXCjHjciTQQaSu4LhM6yfreaclAJ
E19Q+gpxD1c1Ms3f8ch5ujNIOSCFzFMQJnqikNqtRIGLpC3oq5IyKPkmCeuT7V0PU746acnv3o0k
EhV7y+rGb1xDAePMzvh5aqTRzKSyEREKuCSk544X5y+TGjOKmWnKb8BslVgkAiXwW5c1ro7BcVbJ
oghZ9G7bmJUcC7vEk75DF+hMbzBnmyilLMJMqIcAoRTwAa6cKpzl+z/f4cj4XR2kymt9mltiencD
f7pL6FfjL/aTs3tkBsRKWLhKXZzSh1A82dEE8KAQAg2LNhiEZJH50aFyY2LTBD72J/qFLDwGphQY
FBYSWVyi3/COFevaJM62Mmj1gYS95qQNDC8GcU52Q2fP5eeNhu0Lmqj6Xbkxl3zJ5KXdN2FNzhcq
AecRmUUm6RMLSB2MFaViN1jj54+1aeOTMrb7SZUffdRDllYR4HGkkTv7KuZds5BoDeuYLXH+DkzL
cITIh3nxMHu4tD2MIkhCbPLnvGKJjeNsQqw0/XHG+Ds2Qp6IUOtcQvWE+fbXvvefwKjLPzY99TcF
9utfgFL/ypf6n/8vpKr/4wcdf3cPP5rf6v+DLG/gg//ic7yCtf7tdzsRmHB9A//x7y8/9K/y3/7X
+ONnCeDpn/9y/vUf//73r/1XeC/UKB5boIddx3Oumer/IK1cj1RUn7DwqwE0sMPrf/lPpJXrkOvt
uGEkIscJfdDy/4W0soP/4QJHwB3ru0I4sft/k90diP9uyrT9yAY+6LuEEMBH/u/hp8ylc6lsDwQa
eTJceHne/C69eGEAPJKMZHy73GOm5JnhWA4qARsK6/u20VSeZxiAcSKCRv4ZG3t9yRGtI4ZEvHjS
kVMdnQKpNmqsgj4+XEjCoMIdTr0H3g4q6kB6DXb5XwwRIWAo663dIvApkWhvOfwmkbhuNn4rqyHc
w8GwfmURa5OQGRZhgsRx8EF/d5eM2QmmT7C4oPVOxYCF6MxgN/8B/Cb4DlaVqVkZyufIXlssRVNd
g8AiF4Sv5I7XzTIAiDPJFmPv+EwI6NB2kvXPnngL78LyGA2GpaBIZO7yhHqL0IZaI2Zmu9LNR+XN
KBpmBBrHVQGDZa011cveBj5QnfuBfcFtpkxIaFAtCTokSal6KfPCYY+0GMJrcKLV031BnOCxc5Vz
X1l9vaFiDv0PEkhK8+b4egQhlVWSOAqlfmdFII8QKUWL8B6NLrXoIN9g3pdqv9rxdYFR5ejJTm07
ZPVXPXR1OLOiq7Vs3ls1rPG8z5asCYZjFG1e9opmAovX3u/7wS5Sb571MP9BsCCuTafDtEjhffZh
HNkWDKTO0hfQYX4TxHxhcOnTtswIrQJzMTJ4FPem8aOa1LutKvMHnE5M0RMub6tbXBxbga5rjgy7
jUnGiiIw5Nusx3IvtEdVxyxE/1oY2vCCuYLuJWf8eF4GHQcQbaouuiM7Bw5UGMyQdizbBN94oucW
pqCI5J6BoQvB00sU/9DaZ0LUoUG/DUd8Bne9nLwNJ/fYjggFiqkRB7I+c0r5wVGJZpws7ydPekwC
vQbgmNfAjv/uwwtMffhSK6SIcY6/xbjGXin1uoegr65RgcVUP4WBieZnu7KAkCzktal3YqKC92yL
q1+FaF3vcejm/tOghiiPG4cbkMqS4MrBxKyaTNf4lwgxSZ2wbgeSxWa5Lt5A09TrcdbR1CTs2Zev
YPQRPV+DV9Z9J8PoSw0FpKawd6biFnz6tiR2jzgmmXxLxTdyqbePCQf2/YAkgp0DjapEfsBZgpyh
JKJubAnz2sPuX5hT2LM5zX2/Umt7fkwWxjo+9RzPb76/OhZ5tcP6vcUPvMLSpv5hqVFfpVBNnAIR
muwbm1Kb6t5EdCX+7L4OJSUjOkk7fqsKEGMpSM+CXda6iP2CnSO7JrwNJr2O2zck6uFa3Bbhmvc3
RVUP6qRgIAEfwlVTYfee+kd8HGK4aiPq7ZWcPFYz3cpVuFtoHrxHYuw1Rfzqhr9G0yIstOS85ntn
GftXLascLGVUBhvbGaII98UA/SRt6gC5kY05EllgHDfpBKSdNRxbkB+kHoPYtJcCIRw01cNM9CFO
bbdasRXiL6Pxsx2+jgwY0G1O1C6T8rD0frOAdC+9Y5ybGL99viM9oPoTRiDuESp2csM546wazwdz
sX1hybJDx2XTmeRixH9ETtupEUwFsIrn7Xtkrc7HRpdCl75F3Td6L/+7sTV50fEYlPnebtdlYMOX
MSBdIGfO6DdLNWGty/MidQ0hGNRIXn1YB0/nt2has/2W58PjpoP4m8Ujtaei5O45FJPXnLuwR30V
sSSBdIdWin5yiWN8sdWAynFnWMs1h4FGKWB2jncmWTMrdw8o5bo9TdSWl7eu6vLw7AwxAvGdVXpg
qBRu9na6+u+ioju6esmyYF9a9D+HiUjDLbEy5ivWrlxWm0AxH/ANni6GO3NwB4Ct6q5WTy+iRawJ
If5shjxOS2dwgzLRjlBWNO8b3BAVToAhX62sv4SL49Ye7l+/GWZUd8Cndc9Irl82lNeZJ7D9EBvU
Cq6OYXRUh1fII0CHeFdbR2np6ips9oaaUxIalhvUyK4/jPW58iHeJg4Hon3XitY4Ak21zc9Ni3wW
hIGtHqt+HjgaSrjfhNhXZI1U+Rh5cqPXEqPOQjbLeW6uwoUidHGN+gWTA4QRdWDqi+VtWUQOoQd+
CZOobX2hL2yQQyy5Ge68ii/Ualv7k0nsWr+sodWqPUsYwmKp+ls0A3GIdqrQ6DiWxl8JdcUdPj5V
UZfru4wAgeVU+fGGPQdj4x/pt+rVMqCV08kNIe3ziTS/i6aQ+YFcITUl9ibxJHWucT57WRRYK5YF
+UkehPXCsoHNw7FRdEqPTu2W/W3uOYj2YSJkEbdFAWMwKrOG8LlFQvNENauc6YjhHCo2To5Gschu
otn/mBsfTv9VXE1C2LRpMh6RmwqElFWzYOu3ZYN0C9PV5rJa50HsOgALzu7GsOkOrTNahXIZl7uF
8B+UDQ4/czvidJTeQxUMxrlsDJpdllZjQXaWaYPgqTK57e6dciYdUJH9s5P21hODOEaVeliCuD5F
yxo9Tryj+D2PdBfxUPFmHzsC/uobyQaHMdJYWzP7D88W7SMpOcu6ixaBRbsNiQnd9ITaDpWyXL9Y
LORdEjV6+S4HrJwJ6oT8wZ+t9YUJX3YI6TdhhAHtZQftOVUz4Uxz8KPZ5UgsKA8dr/vsQo3Y3p7K
nASqK3p7rQy76cYiVvkJulf7Yq/C8d+tygDJQ7BeS4CHURd7KYTmhVBjxgfjH6/jTb13UYMIimH2
XOzhHw9AH7n6VXY7IucXxwpj2wY2rFY1Fnu1wDIouSPY5LDWG1zWeoIEQ4nQJo3mHFEOs261gv0y
Rf6pp01+VoHx3WSrgmssdNNdv1PZ+n3aUeyWZ5pt5dNaWQQD7Rrfn5oDVWEGGYo5zqGfCju703EW
bM92tOX2a7nS86Pj62L80HE8OJ8kqGp1gU7YXqbehJ+MIcWQGmzxxARPJZdKazv9yEIbzsRuwaVc
87FtCys3l7X6/Kkr5Pg8HZT0DyvJQvOpYJ2IZLIOUS8RA7Yi3yaM8CPj2hb3TdGM/pGMza04T1HP
wCAKeo6CAJU/2x85T7xFd2BXwUAbOhSKD99mxmWt3oGKq7i3zeJ8ayWWWYdpzmvURevV3GG7Pt7A
xWVZF8zU35PN4Ss6KmFVrBCgA7baBCJLzx321yHpNxFPGNe8Qms698UPLYQnNfor/KdT/WjbfoYL
ksRiUFirhTwtlgRbOMaUB8BXGleiYDTfqxZLgz9En0MOg2TfcNEEL9asmhq4SIjinPW7PlDIyj/B
1P9v9s5jOXJky7b/0nOkQTgcwKAnoQUjqEVyAqOE1hpf3wtZZdbJYBr58r5pD65Z3qqs8ADC4XA/
Z++1vY3bTMrLsBHVOzl//S2NSG3dYk9HpaMn+dXIozqsjKFiigYWS6fkErYextVl6wbqpVuOzTmk
SPE+liE+iSAxs/NCTm6NaeuIPlDhYA/nTtRgFwWTRiEiKJ/R11VZJwAqOjPiQlUEtEo6oqxpR9eT
Kxu/9370BdqMWdUa/msSJQXExTjCbqcL3+R1mySVsy1aQz5kShTus5oKK6VatQOSOGY2BrtI7Z/M
siB8fCq1Y0BiuwgLp4oRegyaW1owXjL/AIpLy34p2IF6mxOrLc0a64JNuvOUJFG2CvuaeVEb+G3B
lTY8NEYowKywyW1v/LGzCFKt/eFCthzmee3DhiPBmvpt4rvSWUIf658jALJ0o3CRUjVRFKOAX6uR
J6OaHe69um+0ZNnlFoqFAv51/Q176TRBwUJXYuJAIkUBvIRlT7Co38heGXoCyMI5dfI+Zo2PRtO7
xmFINz/24wknDDgCHHdyAR+B6Dre7t033+CUhM83sCxH4/wMr1nq4oQtxhuzwErKapknqnuslESs
3Gqo3n87pP9bzPidrvyJejVdqCE1x9IksTVQiT5e6BhPZ5EOsacJ0aFaWAVm5nkjA+dM77sM54GS
NcBVxp67wIaKZ1srJJZ3H7fnjSDqL/8mDenzdQtrOn/bJoUf8EgnaOmaLqFLOnE2HwdDrDTJGRpH
tnf59XX/aRSDYqoNXFqlFnAySqT5WYuwNJubtjpuOZ0Idhtuuv96lFNMm2WYQiNQmdoFRDNLPbm5
Zm9zdkPRTmmAwzNrKZFMMEeK4TYkPjpbfz3a52uyLMGIoOZINeGjPv6UwK5cWbvEdSHr5aEZTNEv
VTen8/H1OKdwMAvTBJIVa4qHMKRhn4yDnKvhzcOz4bpQqVeZYrJ1dAeUZKqBZxDJVeBuvx5y+sh/
KnFTDYmmCkEtqjRU0GBSGhw6P16ao1kOb7kkQSUJPKcMUK+bWML3qt/IG3XskhdWftQVCvP0m/k4
Ycc+DD2ttZpOCYow72m6fBw6onOim9qYzIm45NUZcbJ4782OG0x1gNWrBmUGnIcoofab3/PT7OEm
OxP62dRM1eIB/TgyJMfckdir5kS+d6zUvalQKaJcHKAvDfXHr2+xdopZt4RuSlXwewoHRtrpI4Gi
Nk8CDXVz0Bq8dmoHpAZNzWGgNk1Y+5zxrUvX9M07u7DddG2WlnsMcryVX3+RT9OL78GySwy5ozuW
fppQNhCZrRuKiTWvBt+GVZU+zUIjepYktiKS9IJj+e2c/sOvjH/KMnS6QBaVwJM5HSDkGCO7Yxms
TfMOsqzmwaCc0nJojJLJuHY8e0TDHpWOlxy/vuBPv7OpGqptms70PPHgnqxFEyWegzBeRKCH7l41
Rz/jZGhX7+ijOcd8PdjJ3YWvh1KQZ0nT5RRq6JxMqqGSDXoHzcd+UAG8aFp4cOh5fsZVBHmC6Irv
np+TVWkakJcXSy31Xq7wdMDcQSmnE6OK8t2iHBqa7QJv6Hfr+afLImrI4hmdqsGkJXxaaVE++bmj
QDaNknxZTkQYtDGoujNI6hsJwOb96/t4MmEoUzPgNByTlZCO08VWosdBMzXFSnsGRidOrfcYWSfx
qLloPMpAPgra4JuV92SmMKghbI4ddPsEe5PTFQHTStmFQw6FUele8YoBKsma15iW8Dez5A8DmTr9
RR5EmmuI+T8uPUR4a7leIp4eeCwwv3nI/mOAuYjshr8figQuyRmDAR3h6B+H6tQOmD4nAUj3eYjA
gouK2Z4unOlPX/9mv3K9flvLp/sHdJFtBVFN1rSqfxyLdDczrAw4aIS1ombNw9Sm3tnV7SGElB3u
3NHyLo2sIh0y4byFAGrEqGOjj3DXyBRkjCQFyefy66/1+WYLoUsxZTuhrf0n/+K3vWZat3aOupUK
8cjZDg4J7CgEfktn+tPfD2Uwczgns0n4dLNBl/p96uMlRiV0azXdLQjlW5U///0wbF55d0Et1ege
f7zP5BSKPPWpmGN2MTl/xvFShKi6HIiM/8HNs+kCkZHCTGUSfRyKjqNlt5HtoUFJhrkfjO7RZuND
eBN/+vqqPj/yglwVGqMoK8HNnQ5FlSWOYFl4c3ZZIUDwiW3do+faJhFrDO0N72Aqafvy9agnJxHm
LNt/Xg7wQpkg1umbiUav4oYGDXtWOJAdKgfOY2c2zblT1cxT3+/ux6BstrFNNweuc/LNTvkPsxMU
OUguaROryV754w3mxNzZhWJM7/821y8sNdYfs3jaGyD/5wt9fbWfR+NSidHUVGLjGPdko5ckcd44
VqHMYObcKgh5cCrWt/8Pa8Hngej0kYVjChqHYH9P5o2G+tRr/YFq59j/ehLom/1HT4KUPNy/tuPE
X57ePRjyJJGawE4KObYkRIjhrujBvPrTn/721kn25STRMVe4rtOJ0tU1lFANr2JRhbvp2U7UYPef
PNtMBMGWXJvi/digfZwPsWmyA4YKiX7cz/YUXV8TQ6T70K9fv76eTxsHRCQ2+0B2/ZzTOId9HMj0
laAMa8odIcbejcCQsfj+av4wCJm7tsR8IqCCnQ6CSHcIstB2IQKk6bUgl/WdJ0qs/vpS7OkULx2V
Jco83Z0kXQZUs+ohLLaGd8n7Jd0XdfPdHujzlLam+6Ub7IBYKE7zjSc+QCD82p0hOdLJDeDa2jVq
QLbPTlSxg//6ov44nJi2rRZbEVOf/v1vry3S61MXvdA0XDfckgc7EpxDqSJGtb38+6EkyGa2W9Tt
Pj2sRjEOGv0BoHlJ5PaL2AmyPbDbcZsVgW198478NCUoP2iI+Tjrqfrns2aUhA7kSOTPoYs7TOH8
t1R9Jt/Xl/RpFHaNAi0E53Tmg3maFqyMUdkKhsFtx3SrKLsucqRef3vjGIWbRvVveh1/CnJs8hCN
Wkkuq8ehHTKKagOPVI3EumIvKYpvyh2fNuGMhoaDRYgNP1vHkye2b4zKll7h0tSIgjsDPencUI2C
5KGWdnsovcPf38MJ60FmNuvep22GGqL/pKNOFNVUV1ak3i6I8As3fz0K1/WL9M+3/bRncjnaYLYE
m+LHijvs1aTnOGi7fUGE0t+OhMGDytcEQBec+aetwG9PFAiwMhd4b2Z6Ah6RDpsOwzu0E0S7Xw9k
ftrKMCWmnZlDhYr14jTgs/K6jowhnt14WrtbyCiHwHX15wQxwllekUuDgiDPzok1yugKCgOKkTeE
yDvIJLfBREShnNElwW2eGqqyV4ekOUPeAKlBq/Hq0clujg2elEczkwSVoVevjpaWjAhGB2oHFD6H
WynqLEcA39CNsoqQk2dnieCSvjYVx9oDm47RC0XlNkJd5m5oYt4XbmeEu8Q14f6ade+v9OmUdQuH
xT1SWK8MxMMmLC1TTavbbsxtsmzqBKoDvUCAB55uj4sKPQMZoNrkLhQesnKRGcgB+WGct7HtJYlO
ODhgzJayxwg3ZPaxDgBhhxbJUnM8nhR9vv45Pq8FNmUHjuTU7nixnj43kFmrPgQJPMNGRvsjUlK6
T9/O489PJ0ERvEtpMVLoNU8Pj2j4sXrovB6EnVFOMuLePaZOwx6yU+D0ATD7pmh3elkkbHDQQlOl
skF39NPKWVZ2MSUiqCJZE1XvvZOIdZy23u7vbh6jsJBSX6VCRrX8tICNajAYTdQes7I32IoHbLNG
U0muvx7l9GXHKA4SM2qPUyjDp124iwIWB52KUBit6z6sSFSfIUjnBEDG8XcHjT/cOE5oPKBs/dkI
n24XojBvAmCryoyIMDHLEl4LHt3LfxaB/xMy3gw5gsSXrEnrcrh680BZ/q5ItCgRsZD/9vt/EjPe
BAlirbO3qn7743/5j56RE/QPigjsFdg4soectsL/6BmZ8z9UVnDwZELjTD/tjf7VMyr2D4qMzqRb
1Kd35a/WEjjd2v/v/1KcH79OmJSN+d155VD7/CVE9d6yf3s5/whT//f//97bseTHZV4iYjQpWOs8
hDSTaKicdLHY8zZJa+TEOvXtcG+nApNMINOegN1GAsAvswobkkiHuYdTbTV4pbroSRZZMQOdeZBL
EAGhHS1phJZTspR/TyItjnVWWmeVZrb60Heu/9qJurpxIt19p5FPwJQl/XCp5WhjZjlQUcRYie9f
QBp2SU/sigKBhU6WhENcAk8T3ylxKh9CrzVuRGrJFxm6ybFRGn2eCBEteR7jld5gvK8B6MVClCgQ
Y6r9ffBSdg18A5Qmyk3qGNmT2fEt3MzP+dvUA7N5QUQfOe/S458MrYuwH2/cCDx8JEiabJ23X9+l
gglBwoth+vZS7WJSdHx1vAT/BSSqb4NLgCfKTVHBwG2dGEZbYTdk7hG1oSfsST2wCFEwQp6ysrPR
suDuq4RyvqqNxsVlLcT1JDO9ByOXdJVpCC9Y4zFgEToAYjQdiwO5fBVssjAa6J1OaV6W7s1SFp0r
9onyzOMldlMnev4zMDP3p9ZrPW+iRhl6TJJoyS90Nx8PtuhcYPQgC0dBSxU5QQpjw/PURe7xIxKF
7MwkB9JdGEyZoi3ayHtNJ4UEPYp7U/dWUiMJD9TNUHoWiKi2CVfIzaIrs+1wrehJK+7cNvEvukgn
iGssDaLVLNFX90jXzccwV61NlfNL+31b3Wiaq9y3LkEasF2cLVnO6RJivbFVHQTkFqGMc53mDckm
46MpO/GKyQVqwRAY1XkvzRX0Rucni2N/7Dt/XA2N6M6BYEGUbyajVGEnF0LN/Fc7woWkqZ3+kxU1
usBn4f7smsgAxTDUhFVaiM5p8g57+vtrJEtkCfqmf+yD0D6MaZs99F6tPhQwEm5J+5QXakuQZGnz
V0Qkort2zMNZ46rK0ra6dt6oZb3MQAMRKpqA4lFsez2xOrZFCLloUGS0dPqyvYUVdB6ENFSHtk0J
c+iNJ7/F24T6vob8Tpb2psItsEsdOXWwIxWRkUu6q3SwT6mxMhzMXPMusJF7j6OtdOuuJMZZR/Gw
0o0xWrJVjA6N4eHMj8vgEtWOu+Mki+VgrAkx8x0weYDoFgUulL0X1Om6SirAkphiZqj+kR/GfF6L
pvIaUFm+okuvXpCRCvhHN5VlEsDxJQP+wRmcANC0MxwMfUjeYyftjxI74gHFg/XqYqtd03hrkTGH
JCZEQXSIEXhiWDPEXTwEiFRGRcbI/mq0zh6K4nyKBW+KRYLZcON7VX8EapBx8S008ahrxEy3PCIz
q6CGb9n1Yb5AuidekbowhfWcqZN5OpRAbcruAxVTJMMBvZQKiKnzFmWCWiDdth5cGWD5VboiSn2D
N3ceAr2EiVbHydrpU0Q4KDdzPhZuxd6Wr5Z2HmEa8CdERLOB6jaLyL8bnwh4KrDZS1ItwqvQWJNh
TcggPOZbwl5hmIFGP0OpmfYWyWqk5rnzVrlIy6e0vy2MdNknWzD4Yf88xP4m7JZhsG8J8MFKhW70
stX3DmQc3OUsS2iv8jNs1RCZ+qderkovGlA4rnweoToA6LlS6pU3tMF8KgFmyCP9aBm45IsF2yhZ
+fEi1feWVV15z7m10ZpNTZhLRyBIRzrVdmhmQr3AHTTLrUWQrFznxdY3IYszThcQJHORu9uAKwMA
k2lPbhHAYaag6hDAou9t/94tn434UTP6tZsbs7zdepoLLCXGqplpCzdqKDU0r31Y3dSuAW1EXyVt
D5zW3LWFsY9i+STBjOvRVWC+E8KHIKhZEH9TzYsrO9pRS2oeSzoSWymUGuNshN6WSGIVU7tf3xvS
paszEBtD+yh3sKHZ2hn4XOBhGdAeAbDIiJQbX21nrQcfr4fIXgDASCMBr01ZpkAc3LS8MQJzWRXy
0tQLBaxa9YImGwuRwEA63FNBO8SlvEsohvK3e9i87RlhVAuEcSj0u2JhB4JQybyfSQPoW6Ab72PX
Paip/gKXZBGZV6m0f0YmxwTFuMmNgSRE+64IntQJEVeQeQhTRwpCWijfUhACnHyY7qLV1TOzxuna
9Ru9K/bFiLC3RkOpoGup4UxDX9tF8XmroGBCRmi7yaYatXmRhgsT8arFW8vvpozVrZYy2TZx8ZaX
yrpNn1142r1vnHmESSFlm8MMwCOu8UbfmdqWSTI266hNjoH2jGh2EdfuyxRrn6cl6p/slXzr5RDL
5dg9B3YFa/Zg6emmT65HbzWmeyGex0ZbQrsfUO4PE3DnJ0E7a43I1EZjGgByLmf4XwewM10Ka1Pn
yiydAJoxCUyeIjuYmUW5sewk4J6HxjKtBXBsJ7kskTK79nCsoXsEengIR+dZB9pbgNvETg/1W9l0
GqCdkDPV0kuta1DxuPmew2TXpMCfF0GFNtd+NqwbtVygzVrbBkFDqzaEJ5+fBck5Cu00PNj+Mkkf
kuqgut5ygMZcJd550exs94xZuHGsbfIcBjgj7LWdrwl09S1tlin5oux2srya0rYaosSMcEuKOd5X
+5XjyColLhp4lBbeJeYDSQeduU1tkMVOsrfc68A4q6F/5caKWJvKW2Z6iYEeIVqmPjqhOvxMpHtO
GtPMxI/mwiqsEeDfByW1tskoSibwRYkDzl5Smltovbe2PHMp+nMPoXhDvnLdLPoooPPyoLjL/k1x
3xv48e57Ud/LHM/uc9Hsm+ImEHddtWjHjd+WUILArtDhrhZZfZOqD8btoJFXAHa/2hp8WBPf4B7t
k51abTRSXfN9ol4N8U2tdo9wQHN+NrFFttnKet2NsB33ilgk2WKslrH55oY7oEAzti4bPbyCGoMx
3Jir9V5XirPQKGYSSHTg/0RLiyYN7zXfO1y25oK3m9Axx6sNLO4lB+WZ7uB32VjWks3mVlbHut9N
cJpRX7XjToKp7vx9ZrrLGk1WHh+z5EBMMq/0M7V575o7wm+AxqyTbFe2P5Nio8WbjvMw4XaLrPNg
ZcGVsA1krhsaf3h/4k1iWUQOHOn9kzEBOKXYqfKNRhr1aItKEAdcBPG+d2PCHPfsuQ3BtWNPLZC+
J2F6jLp6GZdnQdcv6hZITYGICrG01d5MyGQ1X2qxfzna7y3ZM3DYgmaT5FC+uAiU7OG20cJV6hz9
YsU0I/RtVsFWZD/WgV+njHOvFkRrgckP4ilUZY5MIjODhdMulbSZ59yYgRkajRiDz/HHgmC7lNFj
Ol5S011WWNiFNhPdewxVGlL2SLqLt1HlQfefivARBdqykd8UJTXj4wH317mEM5ijcVqnCWmflo7R
g+a0KjKyPDKXGRtSKVhQnocrGzgFc4sT3YDaV6/T81IMeJhzS20fi6B0qOz08kymbFlaCT8pAyD8
kFMBXVtD3TyAR+9Ij65bXlKxfk9+0DHv8DWWFAev+WSsLsOo2Ocy1rJzsovKTZ1WAh632i2Mhvtf
leGwhjHGb+rE7T6PymGhOsajXV/jcN6hkIFqMm3WfDr/Xb3CkTvVtV6Dqr9G5M1azJI9pAUh7+u4
X5ZGdZtx7zMrtRaNlec7T+vP8Jyqc691Ny4bE5yp7cZIhpWjemRRFetYf7fg0qzRGHoEeDVjB9kO
eDzlbgujvDc95QclaQ4APeXwOKi3ev6K8LyHvHmoSVEdkv1QigpPFL9kBLrMzJsl66GJiUH3Sf5g
75+fgx8/kLe0NKb0CsISqg5fbElWRgpahneIdFwfx8dtzS9h1d64rAeWxMuxrl7H4GgIBfLzU+LX
Wx61y5h4vWrTpFvFH+61rluhn11Pk6lp5bqN0k0OX6op6v1oW9caZboYXXLr8wYMb4CsTCLWR59i
oNFfacW7HO803ybu69a1iTxjA0o585sS6IkWgBorUEOO33j9HI7oqDw/FltH1Szj0ixaoBPdvdNi
6zPz+Kwsm0f2m+Mh0qJiDS8/WHaQitg7WZCwslJd4XOJFr+KC/9XifmmEoOq7qsqzO4pf/pQufn1
9/+tvZjGD8ojdHD/t+ai/3Cg21N3Uam8/FZyEeYPitwUI+mgYxT9veKiqz/EJAWhtmdTFKLg9jcF
l4/LGj0CqjaCdqIwdOTWlj5VYH+r3+s4WBKAGcoFr3Y4Fea/FTscwX8u6Pzh8xEfTGpkBplyUj9+
fkhld0RbFF6WQXjZG8N9ym7/tzv8Bz0wt+93teN0Cb8PYZ08FSaaBjCkTXgJFv6+CZ2tEww/R97W
Xw9zeiWIR6efAtUPqk7KUNPX+O1O+WmX95EU4QX7OPeNVsQ3n/8rAPk3pY/NALxY1Km/hvKWa/o4
AFnTwzD6YXgBgYqklLbNDqURaRSJLRgtKtGyyZAKpPKZiooc1EBL+/RR5wgzq5XsQVc7g8INSSV6
EZqXCfEN24GXfu8Re4TdHpwusIQ1vQ+4gq0JzUAJB+DfE5ArKthFgMsi0Z7W2yyPbGMJB1GytuDl
bUU1rrDQ8+rSze4bhcrpr/fPVaNR0XVEWzS1P141iCS717D1UaHZxubGyY4Eev71L8eNneQokwRG
PRXBxJlTGp30wgvvCOuAVNq//fhJ/C0o7kyqF9oUH6+gSkJiw/C6XnQZrqkbCwX6/98AJ8+osHUl
1qYBeohjcEHrxdefz9T6/Cvw6KvUd3XqroKo4Y/XEEojVD2lsM6tCApSjFFtrltRsKl1XqsQpKpF
LIboQQ/B06EeFuuuCqE76j7FA8vhHJdq1HUcnMJtQaQXUSf4g7Ek5oH/YiJfu6Cjb25LR7XclaTu
RagiJsBeI/+gQAGAv7R1acaV5TboOv2oBmE/J2mPTCWbM6xXmbjSitCqZ01TZSD6VBRtKTfl2CCc
umiKRtsOXY81l7i7977oE96DJALvLCP3l6XZio0T2v2K0isYk44ik6eUtyNVL7amSeWlQHGlDQcj
G7tdNIp4ZeApWOotR2Rp5z/znkAGpETkf6oOn6D3zpEQh2QReSUq0R5YBCYPBcB/V7v3hk9Fh458
sTbgkh4qbFecvtvs3O6VAqSrmi2hmdqPMmoAg1q565/htCpuRdEXB18kcoejDwhpRWhElHYxZ0lf
PMP50YmxS5uFhJGyNmPbeq1AnhAJYKlEGnTqsvdKUkdsjR0Suhsi5WJji8+zW5X28JIEZDxgHfoJ
GKlfyXG6XGSY0BF9kkiDxp7pnn+l6vkDIc3RzKio54Q56TcdyTh7r/IobhRt9Ct4ogVHGnOnXAFR
vlII3ZFEHmKmruZQqSRELlBYWSzGYxG06ao2C854CZV6j4LIxo8JoXMtEmgxu1mzjuLaJmsjn/q7
0ZHdUlPPKfCdo71TrUMhonhLqFRKVSS2L/siI4q3rzl6jml9p9VkoBVKGK0qIyjAcascQwq73mpo
IvactcWZVnbqWSk7cxbF5rgLhA2V3fWDFeh64D092PwidZRwpVS5Ld7Cxjw4JUkoY8I+H4ZlhrNc
ZQPlNeKNHrEulr5dNm9VMj6kduxuwWF3u8E0xNnoVgGKaGe8ygyn2DeEg7x7jf3cJlo5h5xGajV2
5bnh5yAy9Vw5r+thBJBuTnFJ0t/grqdgSOH13Ja9xm9qGedDEcttaMHy8TN6G6FVUL3yCmORmvxn
TuLdOWQhrhBJt8iVaS+ze0zeKVrrs9zsKL40FiZXt5f7nsdtO4JB2UWqL+b0bfNtmvn8wCHHMlkL
k0Qy8Gop05fTbk+lyheVcVm2LW7UhmA7bZK4S7d1qWB6Od41s16hQwA/EQHnrQYcW5qnP5VCg+eD
pQImds4Wm1IS/1zRF9zkZJ10qfcGIQbkYQYa37Tx6Oc1rrDSyZxtaqqXGf2BhZnh/fa9JjsqfVts
I+G3Sxtu+wYUN5YwTHdnxEDIVZFrxhbEjsdflgS5ZfW4GPFYAz0aSY5IYq1cs/3p9k5hcVQgLWal
0TOaZROTJ8v9KQIG3b5MtLkFFH1XVEIuGnfYgUQj8SWRt53Ld5icm64bZGdysL0z/NiYmkVKejQ/
HPw/arXpjd2ZCyeRS68Po1lTdMGyNaLXEsxybcgaviQBmY+615cLq2pvOzlFPaeuRgEii1c+gebn
Y+C7m2ACHGv4pnYmdsZlDCdzHeA93ALQytfxUNSHhs43UHODtJrY5pyh6B7BkXXcXpZ58wLeI1h0
bk20YdECvBWlWORGTQ21ksZhUPgoY6I9CezSQIMUh7RZDzWBa/lwkUrE7tKEddgHfb40cWle9RnI
02QgP81T5ZYtQbaEzKc+KdKsOB711ZKWW78u4Y2SH+FaxLAN4YYXgL/NgCIs4zihB0DPaaWalAjt
PMoutM7Rqdkb8SaVqTy0+H4JJipexzB3zpxQIbc2UNGOBg6l5sw0N21MTwpnBS7pILdJNg4I02gB
C6Z9+qK31FpGXYw03GwWxyiOnvshqTY9YdOXWtG1b6Pqkz5uQHOeq7Jpb9q8CPciAopkuJCqmGpy
3+DkmHsZu+AO9Om61rSrrCEwJx/p3YGivDY7rd2knmetojYtKcLEMCyMIYWlHjqE1jQ9JYwsWDXG
EIIZDAjnU7irTaE4P4l/K3Htesl2cIZ8IyRJ0MRZWUtJBjEReE140UkFF3vuFnMDusAMB19zJJmK
NG1ENsOs0H1lTnhNMUuV3LrpckkkQ+YCXQB+yPxkkZubdueiRk/qB22ISOgJ6MSwxvNSIMG3f1EL
V6darxIJ0RjRNRHhwOdM2h4AFVx1R9qKeqzjCzDxUXhIOqt7qRJLvSGeFQggQb5rWRRXhZqNK5or
7UrzBaVev3sj9rzD95I6uxLH8BzOrHoQDaUjLwczQyO6ndeh/4a1ggnOy4dwj1TdKH5K3p2StDBd
lOACPfIzOBTvVW/h0RrwbM9tK8yew2o0ydSTSrBQ9D4/WqGhs2ab8TrBizzR7rW5QmrjnkBnbl3D
5qHJwpemBwZC+ggOlkUiq+jSt+XAvetCjwLyEOhwCchVA+sfrBM9JNLSaYEPpJU6ruiA1seM/cHS
Sg2SrlApzwqntNZxlZEEkPgvnjcOM9EXOimn4p7UbA3Un/eschGLpKkwtQ6gp8FLAGsjYDCteC2C
d7oWwvXnRRDz4k5zMkgmB9xlatF1LWtTPWpBHe9tlU4QEjxszNUIkFIVTa5NdRqxU3zLWwCmUS4y
CDczJn512ccNgF63yI9VysvctimI+kL1VlWDCxkUT7K0sjZ46Njyb0FxWyv64ny0qRNDV3v7qb9L
ZV4haM7NtJXGQWTWtj4knZZM2bYK30Phlk++qb110/86s1wwcWpi8mryO0sCDA5QQZ5gTsMY8kHK
xxTGNn1ZxG8cYyfkM01QlD4vIvSfkL8pTy0ynFUj7GapkHB5QyChPW/MlJZPrrbDdSymHokLzCd2
DG/TCuJgrNruKKv48IYDoBCBPSjzqtCzZaW28QKIAnuMqh0umlh98rIs7Ka23bNmjG/CTJVt3mhT
4I5CmhwgxmDfx+Qpy4Qqcidb+kSAR1uVXKl5PeWI6HXDe1Jpu6OMPXNmDLxxB72lgKrkmb2G6Hre
ecPRgDZSq2JZirvSe7AnwAVAFfzPFlXZluq2GHy5cJv8HQjgW6ko9c5rKnANyCnmPM7dnu1Gtko4
u8zURur4VTsg9tAF5/C9K3zqZTvHxFcsietTDiEH00UxFOmGzXB0yFh5jipPEslFdTYnDSOGhqy6
9HIGWfw0UpVwSn61ct2QUr5uHRdIjWp6YDfcgdKs7m2x2mpzM1IfUy2KN0OIhq8JJKlhdKPXSp44
uwJuOe9Nj9um2zr5V4NNjBmUBoAXLM2xD4slli9GWFPthtzA25CVNHMJddZI2rxVHKp1ucGuPaqj
BvAC/TPCYaiej45z5ivWsXTiEeP4qNx58SCWjSa0uwADBo8qKi1Yi0BZZ2Ea+rvGlrSLgSfy1fp+
5yX0FUiAtK8Gm+IhFrz+EMc91WQIzWlbuWddM4oDMIknqbHnChLoIXYysjsISkDcgR3D/rM6Cv65
yBd1Y0Uk5jTmhqZ6/Tz0qXvsdbs484e8m9ON0a7AyQF7yxqTV66/DfvskhknFmrl2OdAK6MLUHd0
8fsMsFPJtKlKCt6hUm7T0rgH2i2o8NPKgmPyrg5mvXCz6MF3WH9Q8mklOX8+cMZEDOdQH8L5xDGh
2E5IMrT7YatlPYkdsV/od5UwSD0SGucXJ2AKE4Th7n098qmoGk21ioy2XHRt6V7IuO0OrWd6B9Y5
graKWNm4ZgjiuyDujN1gttLyoGH6xoDDwbbXh6CAWmCUudxGQ6E7MxAZqTUTtVNcVZVhviRpFNL7
FT6nk7y5SQZVnHvwZdeJlds3GVNliWaXF5KgistvqJtbVJZk3XNM2tWYAdZVxVMI/qfeoSl6TXVP
Lgu4mnPa5P4aPBLxeKjOV2wRzGWKh3TmCtobQgTOYhiJ7RrLGLcMQbgmcsyDZuvRgvxgkLkFPWBU
rs8RlZRZGObDxsu8NzOxx4NTMd3rzHe2foBSYujhy3A4SWZWyb7REK2y8hOy3fpIB2iVV/rCHW3f
o8Onj9d9EBTnhMZrcK8Gp1u0DfDIpnC8F2Ps65Vh1DmBfX5KQRafTYx6+DlIjfEgicNb6pHabMiN
Hi5swx/uwjTQd8XYDguhEEvteENxAPDM8XhA3gyk3nmIZRHeKorWAomtgRD4ihKtEQSpZCyxRyV9
/ArAVeYtetl3U4BjeW30/Q3Izps2um6pdqzZpfk7E379XagW7OZQvj+0liDKlRCBtWlUtNkrlx50
Siax3in07cemmIE4cFe5Ol5z4IKYXk5MBLCKwdxlN7cZXDcmMkbrnlKI0UvEHNX5mJKEZWhDuA2I
jlyomvfiFc51FLI16m2aBS5xIht6jeahRTJ7JZk5W+kW3hqzY7FmTxoe0YQhqhhNzPNG/zMBWDsD
aOSv/EYf1o4s8+U4cuJvNd+fJ53NFjCCvFDjqqU/21SLQLIHJT/GOJS19i7DPNl2PLNrAkDsRRdo
yapkgVxwHL8MNK/bAmDjgBB35R6bZbRqK1JiWMj0MyssayDynn/MUllepnr8K3nXXBKqQWRyJrUF
+chk1Ob8cgXMCGS6QYsgSpKKPVLGIoA8c37mfvCmZOoUbcnONVEwa0SK81hDNZrHmriXA626YkBc
oEZOtdeNALJv49xxoEJZ07JtamvfWepVO4W7FWgVplyVEQzQUh/ZoEvRmttQJwBQ6A1Lgj11UmA8
IysINDo3YpKP/Q9pZ9YcJ7Jt4V9EBHPCaxVVVGkuSbbVfiEsyWaeSaZffz8c996WsEIVPuc8nOgO
u4WAzCRz77W+1VlepsffqWk8KrHOJsziw0yI0HBNOucCMyVPt88t+wv67d63QsPyY3fWtyYCdZgh
NlHVaev6owslN5gVaDFSsb6MaLq8IiYxdhi010AhXaJCGXqVJ9nzFFjNsU9R6RgQpG+7Ohx9NR1+
SiHdm6lSag+E0bIgluMxzAt67Q0re6QkxSUIffeQ682wCyf2R+0k6H0HCUenyHQuermkeE2G8ACg
Wf/ornSOUxrk9zy4kEc+pi/1Quy30/y72Rsjq5Nxwwyxr8oMGquqqIQCdJaFdtyoNhJ9t9eUnECj
qjRJ1dFzT5bEfkmHM1tdZQGnz7jb9R3JkGEvoa/JCCXT0r0ciQHemsjDtmOA5Nvuu59B2VAIqohP
b1XGg+mEzq6VrrwMBhkeXK2A4RrayUVJOMzeWXLUiaBXSq09qnWhH5gY23igDS1T69YgJuZRcWZ7
W3XVV5Axwc4sqpB4RxpTbhQn+1ovuAMtQ69nlXRkgTQcq0R7gloP6DwPhl0tkLTPFZGMWR7ZULPV
4bqidslnSX9Km0bZqUne7h3VGHwTLfSeyjHVbFHqo0/BC7Z3SbcPCnVF1pmagrQlFds3NCBlsuP0
0Ousc3Cd2JZGwGaSbCDWEdrGRgOgdIPTiuW6BIU89wXbfIIOjqKUv4zWAqzSyNSDUtTuWm0mzMDJ
bS/tzfS+TNgwAfIo/Ii8zqMyTK3flkNxyGUZHuy6X5jmoJBzt++uuYViV49mdm1Gg3Y1BmP3I0m0
f/pK63C+dsnOQh/qhQOswMSUbBEiYfpJnXFKD8LpQJ2Kg3ocEWo2h/kVQs7qsQyT8lbVtF8EoJJV
WKfE0vdgU7qhSW5dMykO/J7uFtskuxKKpLt+KJsbnSQlMOvkSMSEHF4OpnzGgS1Y3qiRMPnSWw4t
07boEfXH0wy/soEpdKxTgDOFMriHFIb/ZdhRc0fJE28imJJEPdWY4fRcPLmhqv/oZmPaNWgEN3M7
QTevCZvAe+v6SVQheeyQeV4FIRDGarSom7Ewb6AmfXG0BK1fnfQL50E/hO2UHwVPifBpg3ngJI2v
JrV2qjoHS8Lcquwmg9gfwLYBaFTtPdpDd993SGhMYXA3tbnMSOJ1izrS95iY/iEkpvMLKl939RSP
kMhrYz/SQaU6J6NbNF69Xwaj5tM/Hjaglsq9iBttV3Jc4Ghrmxs2OU99g6hO74EK5xxUtnkxRafQ
1MqjAYrxujARe8DvrI/zqNuImfps73SIRxDlEDlfxekxIDp3i60m9chRQKJh9M9jtIAsw9g+hCat
lDKXCBaID9gWXa7t4T/N+8KpmlcI3NGDIprCQ1CoI1la1GHwFS0OgQMku8ZAeElZY/CJSPX4qsXb
tuU7InOkDK0ENGhk+lVK9MW2EHiuFjwim7iwKIDDqfo+lNpTStryFjyWA7y5I5llST6nnII1J8Ji
Gekovmy1Ka50VR8vBMg4P1BmKg6irK50p4NxmpmFX7Z0nC3TLq/njL5/J+wUe2aq3UWhUx4GqPCI
Foufc5jmR1ZcuS/JCd7PuZwuEjOlfNsFbCXCLvN5o8GhD5cTIqwrIo0s5cnIegcEssKJici8C6Ql
5UUMH+ixjlikZyVM96YTqfshb5+pk2OYyWZlE4qBg0FezeEGTqS1d6iHbaWSar40yaggTALoh55V
1ICbr+x4E2/iFLWbxiSAK2uKY4jc4n5YdGaYVzZEQQMtYhNFnBPxN7njggpQAWDDua83UKedb/ms
j0RSKo+2oBrYQugGnT2oDEuJ90UVwPSdlmLUXL+YGRWDXmnFblARQxbJ3Nwt5XxCXRy+17qYfg7A
RJcs7KSnEjkl21iiWkxzmXm1WSvfAs4JV8BzCy9OiYVmV61ujHEJX6M+d5+kd7Bu08RUnp18RJ1j
tu4OajbPVqvsG+qWqKg1Xq5pIIyNtDTdk/KT+LjmxLHFZXTKrcpcUkTkJRhr04f+3e2DEbRX2tQN
d54tfQbyOQwnriAL6PW2hzLpBzYp6EMpFK/PEeskpt08xelkYr/RmgdZFw6Bsq0zkraVyuuS5AVP
T1O0QUqpf6XjAr5LsCPcFGUd0kkoLK8wcD8FaItCl4CNLiPeXGm/Nf1S8B/mGiMUop5ZH5or4VIu
KZyheU0rAr4DLakJWOEQK3J98J05/kpyRHfZBxE4/KywEc4GI6TrME4EmKYBqZzOngeiZfnFNAv9
lxmoTsdIITxjDBRQmI6odp1VqjfF6P6YtNn262TQKEdl7A/VBmTiODmX2jDPns7K5yd60u+HBepL
qZWYTuRVe8Mp0qsx0V8A7hoLvtyY2IOaZb1rh5lAHNsNq1uEXeE/Mi0VOkhst7pxRtkF6GzDxAnu
SH0a91mY6w9A3qS7aQRVMkoHoRdGPTJ2c7QugWkON/gXWuKN2/lby9C97Yi4g56pOwQfD9W3ui9C
8veAVZr07UxNvpAxZtOa4KtjWHH2w0lU/agF0XBrs/MixDvtD0FEkoLVxtp3x83VX5wO/7HSAEGN
GyC0G+fka4KGGOom9dULO0SNqLNfvq+pwPnKoD6aWgxzzogFa4iz19zWuGHgfQWd4oA3HmT+qMoK
dUhUZX4r5xlhcDXnflYL2/LKKauc3bzwZBXJWIHPSSm7EdYth8tXFkR5C1JP2xZjd+8oYXJIUf5R
0GX/0Os0p/uSophtdAYop8T2gCdgckqQGNJP0+D82ulV1uqv6kDQKadKe5OQqHNLWsTC6EK1HrUU
DwOIipuqHp7xntm7yMojXxoaMuwq05SriT6D53QVACNGyl0C7JCZYfUcoTn5a2bM5ippjKuc3Kof
2qIDSM3QehZ2wG8qEPjexo2t7Coj0i80cLlbpOvaNicEbddSDoXvGLHua5Or/przQUNOrGf3OoFh
MDqj+gtQjO7aSPPZZ3vRe1rrdv90tMt1Ee+y76CNZ1ZXS7l0nRxd5kCOJgK8IOIzFctnOIPmkcry
cJfhpVmQkwYp8K2TbVOBU8WN0+rCmGV3OfCh3KLPL4lCdZRrEvbuSAPoDiSnxJ5Da2vHqayhJKWQ
smEhPduSPmFcVn3V+kQ/dtBC1AzobuAclCID9uRmGJ6l5iQ67TEqso2IqqOrI63tnE7zy5i9WikN
MpnKxvkJyLnbE1K4fKc5d+nL/4HsV3xczNyqQXesSqvvgdFpB01PXkcjnS/oAz6N7vyV5MlXoajU
ponOMygKcSTuNw2Z6Y+OdB/KclQ7n1GaIVBUte0wdi3GGAoEX2sCF1+TWp9ir8P3eBWkEep1nJNe
Gds5H/40vGqz0jhNQFnpYtXiglgvprQf1OIyRmrvq9WsXPN7zSD2AED6el6nW0U4JMSQ54IEmUwx
XKA0DigPhEa3mdNx8jvekG8HIc3RxEiuphplaNrSlSk0SNdxbmeeQTfwhtrGXO3AD2MMceg3ehHO
m6Mdm8lTi66DUEVrOHRNUe9j+sR7IqhpFmLL8WyBbC2vWuWic6b8Qg97dG4TNTkpHeDIsUi3xRwp
HIjIxDaEWtxbwpKHNg20HREj7okzGU9B47XIegQCywfFA0UVssE1xZ7IgnBf5v1M/53ZjwC88rA4
0oCbyvmAnyrwnEFn4x+SK9TjrNmK1DBATQL07QdKSXREvsdJb/lh6WQ7aUbU2QwCkLcYeX/FijtX
myQ0darZukpTftmuGUUIsC2bf5h1o75S0FY7ftbUPPRN4eykDMctyOoOL0A3cHBAETmqUXNNuAKt
pgmzquIMxV60wroUoxi3pt3hOeKzREM7fl14AN4wJ+kuXbZmrZs3XhxSuUDySAhfRX9J7aYfjhZx
ys5J0oyXdT12NumSFESl6xnOcwufUmWA9OEDXzucQEs8BLXW9BtPXHtxISJv8qZGkgADl+MaJG+6
oKxYZfsCEiC9M2gr7UittrEjaNn9JF3rKe3y8auClbf2+pF6qxsSZtf2ZEHnC7euxgW8Ean9ZLWl
gVGDw7NrY+KodZwTc6GAJorRxFuOoO3IeYgA4g6ycJtUsbpVad78UKayjvZJqQjd69S0QBY9fgdP
7pCnk5Td0W3tPmeDip52ZOtxM4UasmwSf6gq281ed4buoARE4IgCMGoeDuGFiZ5waxdCf5oyzSJf
J0L0DI91uJV1RZSxDcTbDg31O6Bc9khk0Jd7q8Du5NrQ3wkDl0fB0eURbg3RrGHuXE6ktZD9qpXf
XBJ0ONdPEyk9AECbQA08zg8EkUYDvme10mkvLrbkSQ7bTjHEvjMNbacMZefz24z+pEhnb6uB+o2J
QxlcDUwCdM3qIcPU/Bjiw6MGh7LexhfGSbl7Ju2WmG67gG9XqZWXAyK4jKCi7hOM3MlOxtGFMpu8
iwSrhAfvQWLdkA3lVlFN2aMyZckrbUDnOQoItVSDsf9VVXG55ww/+PmopQ/JFLgHTa3j5zFNF7gy
R5k5sAbOj4R2zEGVPgr6ofd0FGmc9kptlhtQn3q6SXv1VupBvhlUkvA2BiaNE3VvGrJqK4G7BjFB
PBQGGJQNb02KnH3h5PiWVUELlYa6cyh7yJ2mGNMl9cDZ6yNBc06a0x4H4Y2RFP0tfkdr2zXGay6w
RbkGdWpyTLtLY8kumCnh0m4qF2WNYr2okuTfETEyFUHrecLEtxPRMDcbGJ0/I3b6m2FSoHPppdiL
nJwXdQlhx/QRW/amz/WIg+pIPa5TqPuUeM8fIgbOPXi/5JWinJR7q5rjO5qHRNQzVXyHBOsNR7zQ
w2Mmoy28UCD8RhPdZDTvKLfP6jHLKIcjpnYPPO32VNQ9pkRHElCl4pxgA33bs9E5FU4ruy3WlpJ6
FNN0JnRx2faqO1016mOZZoQjNQddWfxi2GXSYWKSRHk1ebahtrs564jbq4RWU/90tPmEjphsq2bu
LlNhZc8mwVi0ThTj0i51exHGJNspzHCQEoa2MdmW7Cn405gTVF413O4XnUaimiQgD6jlyCZK4u8h
Iv2F6LKKeiCUqgJxYBwyzRP+wkHFQAGMnZMWroCZ/Xo7UjyhoYFCILNiwitsZ5i+VlXXHnSSBzMO
g3Hg55FBcb7REPBDi+K0EhEs2LUWraq2fiTOiIcRGFPnW02X/eo1M3gKWn0+JUlsf3XTgIpVEsIJ
UqpuZ2fiHgIBehl2m+e4mmsCI6JFslE0Fc+uZtKiWFMZatUM1c4K67tY6NeC9q9EfmxJgp7r6dY0
0GKHwXcVsUFZ9bvPZWt/CjJdQKULYoolC9XayikcxRpddasPbkE1I46c7L9z6XNrLmo4FZu0CznP
XqMtTBrXhYVD+NYKzOuU9A2K8vvPb+G92Rl7Mwg5zM4qtTauZRorhKNlUysdylC5GWATvZL4q2U+
bhHNOKMgXHEU2McJQ7M1EEsaOl/AN+/lfcjEAiNSs+CBChF7Gb7rk2DT83cvBDEybwFoImf3hba0
+NXfKmSVkkK9kgn9IWufsuCb8ndsBoYZT0pFP42CaYEKrpSiljWaSkwz6L4fMLWckM6ceUorESQX
AN25OOCR+oE9spa39UbhW8dD1puBZt3vp/SrGhlUP4vbz1/4H5fQdVBUqoNRxUJt6a60yoS92IYY
4fqLfqLAuOtRE2rnJsb6bRtEFQEFZczS38FCvxpVI/GHsaoP1Um1hl1HRbtXEUp8hX125oGtZiBF
B2GhPrVMPMi89PXk15Q6oj5q9fe6Ov+wKuspqv9OWwvzzyA2AlSBRf2fZ7c8zzevRGtLSxZJWp4q
+iKCjO7/8uevpbV6VbacuspTlp2wQKKv+pv3jeidvi3sp4VGpy2I2tWQIrgV2P+IWrQu/Hig77vv
0jOz7v3bXi7BeALvsYj3wSj/lpW/eUSFzAPSXnv3ZnY342sze0G7k/3+8/s4d5HV3AMlX5okbLo3
APuymtBybKJbK/H+u6us3jZHnCxJSS650cUWC1GA3R6NjjyDfHo/an8bERCVI3Lmm8VMUVffDTQU
82T2UfxQxrHchyNRyskEH+nv7gWvDslcLIS2CmoV0sv7kdumWlupaj3f0QoJPTlPqZ/GTbFXaeJd
KHp2DpO5TOp/3QMO4ZFg15GJ2AtbBgzL6tnFQ62Fsei0u9yN83zvTml446hVcV3pTvhFEiP63KfD
ozaIs84IbfnZ62sDH2NtRlyP0n51r0GJbs60De2uEIdUoelD4E86/Aiyu2y+I6KbcwtkI85mIbuv
NL9s2VU25mOCU+/zh77I1N//IjhNgKUYNkY6nsZKxq4N4ZJVGOWnMvqGLHQeiCCmRHCnt0/BkvKH
yOrzC672P8tjf3fFtfmE/n4SDXqRn1y9CbatmVw1rr2pp+g1HVrahRVHTJpMF3CmLvNKngFdrlD4
/3d5XCPgXFiN196DCZQ/TcswPyV1cwHf60kSNWpQEu9jrNGEbS12NnSmU2VfYJF5VDgRnnkCHz1z
dPsLaEhApTRXzzxOG0PrOH2edMW4IVzxuie2aUMf6JdTzk92RSPNjX6MY3NNDqVn4QPa2ArkATP5
kSj2oUmWxrK2HXNnq+nNJU38/2BQ4NsEfro4G/BUvZ+Jsg9RcyP1OWW5cbLnkeoohMbOpPlRoDK0
y8lr7O4FQdWZhebDwcHJWuOTr2twfFdzsq1aLTWTLD+l6CtbojSbgjWaDXJufeFrafTfnfZKGc/s
W9c2wd9j8u1lVx+1iUNZ1FQMigCobKFAIXseh+/wq63I9eLxKSCrMmtvKaqjDo/OfFHdPxciPtVv
bnr1uNWS9GRnyPOTklIAQbR+mYna4lSG1NHOn4EJpFT3ipboa9RN1BJfqMj8JI7mwcrElo/dvp4F
+VEJB0vriIkRYq1WoWiqXwZSXigqqneWMiHjlsWuGrhGM+d3Tm3kHKw5frrRlp2Xs596+avMUTKS
Ubhd1B+sfORuod1T7B0hotGOPttNNJo7c56fUKVdOmmIPGyodjZNx7yM9lNXeIbBgAkjQG/6eJBB
RVPVyL5kQfhoF+pdkJJc3/KfoQyk0zB5IIQuyOHaFXb9TbMDzy0pAI8FYOYhB7RS9YRPYOcgMacS
BK7lGtK6xKtL3W9s/Wdfmz8QY6JMx3/dkHvUTOVlTC+ZGjVCiTAkno3EsKTVvy3RcML5mVKZy0z3
q222PSlAvV/NTPeBZuk2HEhbDPurqTQfR2WA01Hvykk3t73odlUb3n++ECzv9c3ay3YfjqsDApdo
Cqjma39cGnIAkWU/nXqN9AilAF4wSzJf0myq4EKHkjCU1rj6y4tSxWTv41oG2sPFP/d+bgeZntFV
leLkkKRG8pXLe4qm9LK3BrEf2VVepIOSnlvy1ruhZdH/neqg2ezpMJW9vyor3gxO2M5OmMXvqHLB
nXDHiuaKcjGGuh9NyDWXPEB79g2CzbUx+BLFpPxRNW0D/UchlRNqu3PfAv39C2Dac+7SQVcv5xeq
zatnYZTUzGKzrE5p/WrxzWNEmlTWFe0L51bymDxl+tH1jwaUh6nxP38P2p+znl4Mx//fcRPLP71/
JCotvt6eUs4cPSjAmQ7V3lD0ZhcTx0P3fFR/NfRnnme3K/1GNNVtl83P1H6jixmf847wJvtCDm53
29SESCpx2MFXccy9OqTy9fPf1VgOWW9G6u8HRXLMguBjZ/4HYsxBLUbb2CpPjXuM+9e4/ObMmNew
mpfunUkRPZHXofqdhvqmrG+oxj83IMGtubhqxtsApyRCQM9wfhQpbccCMgxTUGlYpfBzZFQ/sLaF
xtWoxluy3e/c5K8ck8s3n8qERtjM8q7Z9K++KnESVti7puo0m91lMKV3aVzHuKiUczEIH3y/ON0t
rDjqLJgDndVOeYhLrdFpZJ6KDAkJ6UzwwUgtOHSKeB2LMb+NXXO8xjw4XSKYQQQVj+cwxB+MK0J0
HfywFJo43qx+BZusuSGQbXWK668kZt0X+UyToN4ggnGzFwIBz8ztP3cz3DI7BTbsFrk0ayOkooal
aqU83BDM1Ys5zBktgTnbhaKLDlY56l/ytCkQAmjosTqqr5+PzQ9vl1oQaEhVw4y5ereKKmllEuJ0
ovOAqaTnuxGWxX3c5fmmn9SjGRaedO0zs3d9ImJEwd0DSC+WGcEW/v3kbQn5RXSyPOQo2wYt6ddi
/Pu90Ltr/J6Ub46psQgqZe676mTqvku1tyNWvbK+oq1A3Dt6PXm0Gtlysjhzcl2e2Gqy82WgyOaa
CwZ/vUOuDA0DSODwRDX3kVhTGmH9l5nO4Ocv7oMzkMVBj3IFoTu4mdfnvTpG8qEXojm1mnULLfuL
AtN1xAURRu0DKkQP4/cjfr9jZzb7cpg5KzS70cAs4BLBNqTamZG0LLjv7/v977OMtDfPOxuqfJod
p2HveWu1rE6MHDQgYGSa/ZA+fn73f34Ql4sJPsR8ev789o+4oue4tRDMxvFRLRHdyO44O/kBEdCZ
E9cHl9IwGFv28jYxuK+KjPHE+jfRaDvJOHmwrdI9pVrl7sNE/xUGkzjzFP8cPUTPQL7kf4ZB2Nhq
+ZnEAMqm75arsa2sWtAexS7Xzyw6f856CmjUZgUHOUrNf1SyXUTMXTS2p8pqdm0ufwi8TIR+swqk
u6RrrxDQnZkWf0755ZJA5JdJT41iNeWVqREwtbgkmcA6lj4NIHKtDN8+HxcfXgX4LMdDFaLuevIZ
7qjk2BfaEyFbp6I3HwwjOvPsPjgCW1RadJoQMP6tP4oPKF1MRKpze3LyX42+YPleXP3X6HDWrfB1
jJ5ZnIA/Y8iOzgyOj+7u7ZVXU4wA8zp0nOW1tdWh1kgyd3qkjZ8/wg9GIOX7JbUABzGdgtUILCpE
nshurDvR9zX+b8O+xjeTX85xNp/ZWPw5tdi4gbcAMkOF/Y+3pSS92052Ep+kJWbGHVKTyMC0PQ2k
O1V1Op9bM1cfWxoFcIjspeSOZxcu5uprZ9RUTrJRVU46soyj2mjpniR25ShLDcdvG2q3ioiHb5wn
MTOzf7xwwhZlZ9On6dMsCNwxSalPtq4cslOMh/gyR1x0R5oxn++xjC5KRzvzK68e0UJq4R1QlnYo
tjJzVm+jIklEhl2pMKJ+pJMn8QsB0JrOfCzPXWXZ6b9Zu02CfVKAj8ppcJ0HtarKBztCWzmEkXIF
2d34u7WAuiG3gyeADxdEGUru7y9HMrmx6MXqk5wIUt5M5/oqq3nyx89f/vzN7ZDSik9LdetT/b1b
0k//y19/NYqqcS5FrvDrm9NOZOiFzkxzbbn/N5/SP37/5XW9+f2BiwoSZYP65M53zldXO3Gopref
UywgchZleYmvf2N+m5X7z+f+uQe3fOPfXLjDFVNW0qxPmIO00avkmTs79/NXC1hV5UOEH5AXw3RH
4HiuOnru568+MtMMuEydeTPFfGOa9+rfhQ8sBe93A9daddOEKztBRFt9Yu+FavimUs5M99Xi+78X
EILvF+VrIinev4A27EZ8HUp9cpyHuvRH09fal8/f8fIO/xxc/3+J32ewN+9YTfs+Aw/bnHCL7pJF
IiKdrel8U3RocuW5jt2ZG/r9MX1zNQfLFcgJpiJlYhfheHuEDfD5DZ27xGrxQhLvGtMy2+EAFOZW
167kfOYSH4+rf5/ZasEifTAElcEl0BiiTSb35PNbOPfzlz9/85QCLbSKFLvjaUgPTb6TD5//+HNP
aPnzNz9eUzBppTOvnMNlLL2ciOtzWcDn7mC1ZA1pntlx5tSn5lEfWZ28z+9g+c//GLSk9dCTZduF
7+D9HVScYCGAtM1pzFsfMw7Uqi1Y6jaYTp9f6MP7eHOh1QrokCHc6XbTnFxxq9gFrZQz28cP3wWI
DHbf1IPc32v/m3eBgGpKtDYhtpv0bNHTm6hvc3Em9OXcRVbjCUHXaEMoaU52HO5xXDykvcDGXZwp
/H+4lLim4whUHgaBWu/fCkKv3pwQRp2gvkZIhbZ3xnScrbvPX8mH737hx7DjRpCxrvRZfas4MIP5
3GoXSXAJTxhG0tPn1/jotaNh4CTpQsEjrfL9neR63aFY6ZuTIq6xfmFl+A9m+NsLrL58KNS7Zra5
gNsC5/iO4/nMBT56ShwXoYJRkuUW1ndgLRmbxlyd8h/tsCtHH+d5VZ6pfn80rswl4lcn6YNa1eoi
AejjuQ+pqdjySsmexuam085sRZcHsZ7phNtiwNXgU9NVff8mHDcjcy6nrosN+1F36ytFdW4sayFf
hRdZHM3kvlNo/vvX//aiq+UlqmRfhwqVbEu8bHT3+fOf/uGreXNLq6c2hbkx5KCfTpPj2eERJgLi
vE6eUfp8eBVi9BZF1CKHWn2jitBJ2JmG9WnaRfGtE72YnFn0M1+Sj+YJjXVqd0jJlpPU+7dDT6aT
VaUxANKLam/YZ17+h+PrzY/X3//42QFugHeWlx9KxLQnPlZS3X/+Nj4cYMTMLaOY8+26gzPndPp0
c+TE5libcW58B7o4NKGNBY01PVjGf/TI/v966z1jWzU2uH+uB3rby+eHqda2n9/Rumz+e9dIL0wY
VFaWNXI1Z0SHT62TAf0FcYALAHHAcvYtzAkMtFhYn7VzAL8P39ObC67mSxyVaLsaLgiFvk9uIaTk
5eHzm/pwOLuCQhFiLMqpq5FmWQ2N+YJLKLj/Rh3r5mttiY04fn6ZD0fDm8usRhzT3ppFzmWCIsIM
5IeNX+v+ZCQeFBo4wvqZlWaZ6+vljYKHSvYb7wkRw/sRXud2aRXEMJ9a8OvBKwTvVFyBesnOySQ+
mqlvLrQufwubPJLQ4ULOLyBihnmmdPPRCLAIsaOWQtK8+rsp/2Ybo1p5jm+ZFdMx9o6Na3oTGmdG
wMd38O8lVo9qTGK3Ca2ciQr7zI78/txi9tEQ+/ce6Pq9fxcmqASnt+l9hBgHdbDfZowiz2wgB56j
0n74uMCC8BVA9En56f2lKL2TbFJr5amccVm9cPbNYcV9PpQ/vJ1/ryFWM6ZvU8hRGCROOAtN8xuU
mJr4HVw3Zy6DoPOjQfzvldY9KwFefApyozypWl5iD3GdmyzJwenXCGXbPgKGQaXtJgXjcdma+o8M
by9xdyM9zbpJvAoGIHIc/gNwns6xgcsCNpB8nZy2ZhYfTKMLsZSbSJThXYARCwsGsVbYh3IQ/0Cm
QQ9YzT9TRRGnxAptL5nqmkTxiLSVNjasDhKS7h6KPAORSkLILsIguW8GqGnUFBcPUaQtkH2xCS0O
Qg0eVnzRX7JGbicwox58gMrHW/HidA0x2LRZt2Edfy/xnQ0aFTjShzpIci1svhZ8VzwP9k9X5DRv
9RRCCiZCP08BbSLG1oGKJYDrx+mimHOOv9BtHUAqCm4pSCcQGsRWGI25jW2ngKuRlJF9gJ4SQ9dr
TIT40wgvJjY7gjQgFekpYZiuVheesMDHUMF1QVVB0Er1MTgQ3F3d6WX2YuShucOyJP4Rs5S+Af7O
x0Qvb0NFxb2gi3qL7BhDr9oNXuvkOox7lAtqmkJviu1kp8DyuG+Nvr1UK2zmhaQlAMWrOqYFrkg9
rs0D0UXlPzDPW98aZL0TOmc+t8Tq40SGuCgwsXpzlim7Bt+8J4je8oKm/96aob0tLKn9srKI5BRJ
jXdSBxPqpK2j45tGCd8vVLeT2VBMnxczTFMFmP4cgyCXXsbeXIfaZjSnod5IZcRAVkNec92i+1J2
tumleQFhfoAleJUNkX6lh/mvWqMShITCOfayLzfYREiOmRPgrgX8DXx2Ophb1oAhdsbvcU8cRwi8
Yac6gb2bitg4VCa2ZRwzzXWcOs5FPjTdwXInjCuI3HmhtgbOr35mdIh9pk/GP+FsY9vTWxwtMhTH
GtH/JuymbJc006s+XA5BSLbU9FiLAMxdhGiITKj+JgiqwLeSIFkySKzDSHAw3hcFs7/DSyF30rNh
y2RelAGBrHRJSKSmJTunLbpja3cVmGbcCfFVn17AJlV6RMzYccQG477uY/8ID0U7mAf0kwAHAfFg
DcoMrKKDmZINI381g/K9niwawYQS+oFo9JvWzFE9EVnF6jiJJ2BXk02qXw7CIC5wwIzN7LdkGG5U
o9Ww+IegZOKIeJ+hdC5RO4P/t5KRnAKMV1LG4+UAgWtvV6A7u6gOr1th/lRcFZ+O01lErmMl7TOA
EWYqvo9agkaPDtiW89+wJ1qU/JNOG49anI/oboz4ukmj/tgGWnAfhHN8bKuy2pQgW2/dCde/O8Ps
xWENJrbI4x+KDhLENGFEpVird3kWa6AADOcm7qJqE2MF5BxrvdjwfLETY1pMa+cZoivQT1yPWyfV
Md7lAV3HsmouQWRQ9VfD6wEsz7EIHPRmmNYRRkR3jtqPXlQ6xVfIXmJj8K97w5QW0SBlQLrKTD6c
Vc7IsxRsxUmA51MZ9H21YAGsqiCYR6rZJnahR8T64qwe8TSCFgWzSWDxJtWm8Ip8Bqj/LdC2SJYx
LMimegkVoAGQCYG+mkJBsiBrAs8t8TOiHrAhIq318YpHJMiE2dboHPAVSTriW7KB3zpOyJghqC3q
VBvDYNde2kFssoeEDjeEtXwIkc3suwUSIKu5vIgcts99AarGLud6Q1AbysaUbFv+RnCnLd53Nar+
SWRsbFOOQZ5sY5a6tqErbED7g6/TQbnEThNFEWgBNwh2TVm7uzKeDG8GgbjPlRTkSKOGL7LJjG2N
6XMb1+J7g199a8bp61C0PytciWgrk9feUr4ZlYQKOxovRZAH+1bwAMyaxG/ez4tloeQQBMFtNSkB
SRtJ4s0S4WreVdEDvWaiPwQMrKJTHpuUACaltrNtokVYyXN1Ju4KtmBIeCtmtgbLuVMYvg35ZjPU
bB+iMArg0EXjddFPUERBr7Rf+IvMxCyGrmnGDal4rBhfYtFierTq7KvI8y92LaxvUir55ZCq9cU0
l+FlSFOoxsEP+07GzHixsGHw0SovZui4Xl7gtsYaPcDqC42LwVXwYSIC8LTItS+KUPw0HZT5M8CB
q1a4oBGHllAzxI5oANsRHAaN37DpDT48VeLrg2nu+oTCoMo82UN3se8TqQ0+B832Gjpjd1NVJuk0
OWvvooy7QnKXeukYDTjwrV8sQpXX2zB1e26Df+pqMr+cZF/17uSDoxr3ESUxhvYgkZRgb8XtivPc
NKYtX9z5Qu/l4M1tqz9USWQTUJVIKTcYOBOSSvC3DqqbfDWDlm+7zgb6RakAMW0gEfbsFBoepjqE
p2RcYOF6j8XYReTr/g9H57FcKbJF0S8igoQkgSlwuV7e1oRQlSS893x9r9vT97qrVQLSnLPPWrXz
5WbV4EHshVvkYrBiFDgHwlbYyjOY/QZYLPMLfaoPu7c+rXF8Wy1IVp1ZpE+gd3NGvDgJWhMHB6VW
xIAdn30xavGDlYJHcYsMeGNv0qhfcob25mjBFwkSmxnKVEjzEBUZD2GNre5UNZLsqWNZTK7G8b3B
UyNr6SahnVcLPb3YCoeCmcnqRhyrCj5+2q+oh0nV+rY9Qm1KqgLFUbWdFnSCodHhUuoZKL6bcknU
OpZwsiP5U7akfXsmqU/6MAw75E/ORwQbz1+bNTk0HEB8uwSb4wCHCXAlGB89tEemFZksYFZws162
1QHRgBKdub9YTE8lTDXeeb26CpkLb9aK3wZqq5dktKR6XXVQoLX0fqthBZXWlB9Ihm73TT3ylfRm
H1+kmiF71Uo7r7cwFbS8OGDHi577oZD72OrlfkAYvUPolzNGOTZvVUuMZSxbx+dHFejFlb1fI+EA
zOwR5MattIGpQS5aSjq4dj6591A0eK3XFmNbZ9ee02kigCvpPgD7dnZSnxmbXAY+3oIDFWT5hBn9
5s2otOFLMUHNjGm+ljBit5KigL6x9hv5CHtFzvqjaNvoJRpjcEnMwu/zSkRB7FbrTsVkjDF0skhH
jgtOFOPMfhvW+EUHxfQkE3bEdWggrDgLSjZsNjsSqs2LvE2YozxwdoPGWgRWjnz0YmahyiZnnzp6
FmTtBKnAJf+Wjc6zqnqYeRFnymR25tqzt/bHZA5yv4JZYI4IWEgh1I8uCQO3FUfcviPvrLMbx14x
5fVfcNLYIgvu0kwIyTDNtjJo1q271wfk56y8/F1xd9flOUvF8NK665fq9Z7D0PgNuDC+rovZXafO
0INcF9+LdXuGC/kb1RhMAM+O4w9weaAQ8ZYtCwU6AquCqVxW+aZNxF1CYNPTKtZWZ0i3sOksEoSM
+YdyFctztKyNryV8m6DaX+dW5AGpt1/HyGjpkF8/OYgtR4AeBlNNZfiv0ZMXxrahAyxEf22OYvu5
7ZU/A9Lx9GUe90XspoclW3PinkqEACaXHQjL4rymUbGzJa+t6mPYWg7n4vNqCe4UWTGc0rRon6y2
zMBYNGWgmdV2gbM/fPGLX/fGlDOdO6PN2GX2/+GBtudXsBTnFmgdnIY8eoGNAaqDiet9RQ0N9KuT
HDtOJILmbdKds2HhzsDMTB64TeVctc6JQ2vjFGU2aniA88flQEeP8afPuIiEebfOjw3knY5z69R+
2kV3WRbrDwN3DSP3TlIxh2q1Q2oGUUMS9HakA/4OKOD2LtLs88reNPdlZU27Vg3T7TZluX4xLrCV
Je/l8tYDdruqmU16UnxZJUySozUw+25AYvKBM3ES2RR0hUqqnes09SHfUuVZQvssesSMZZu64daW
5lfeCm41Ton4iV1ihmyYVreB50zndOXqqZcNjKdEBeYPvxjM/EiIYt1NZZY8iGbKiM1Hnf2cpC48
8k4+T7MzEIUnJ8se4Dyo1L5h/Kk1tF2LrRLPgT18MnxKjIBkpHNqOBEezUlLwxY4zjErGEfQOGoH
FnS8gLQVt4BFt/w16TfP7XOKFhJsMgEM6F1o3T1d5S4z+415zBr73VU2H43TxSAgO4gBLHNelUSf
RTRUPr5NA8y1kTF4dFsgmZD3GpUl3KeoK3LhS67lYFMZM2xEvSXAvSxwIyvnuO9o/Kii4HADdIl1
1MrWKxgrCyRNZqGoFc1D3hafI2Tzw6yYLvdGk7lxrXA7GDAQxOwFWV8CUGXHfGwZAuBlz4ARzoQ3
LyhggOSN8wHRdJDK3yqJl3+2Hk0PK0MMB/4A7JTakNxBlWUmNN4sUfquPUXh3Nn9pax5MVG9u+C0
a7hQZKxjz6hw0trZYh+MLTE9LQJlyNlkOhrpaN/nUccaUN3YsRM2F7iFbRl0PQLDxonce5Ly+o39
9Rnb9o9WEFgyuKqclrnS3l3D0fbdqtVfKO8B1xCC5TmZjZ8MIH001FnMeEcaqWmT0XjWC9/SWu0A
D4S0PVlhT8elEbRR3F3UDHhFx0rnOVQOWeM1zhGg57hzNau2l/OsITKAV/mg94vj0RUzdiKClWbF
2eaVOSBXp7cJBJn2Rj+cI5+bVD9uDBypqTEfiCqWXiVlHKTSQtqZpGuQlIMbtBYOv9odtwfDWo3j
lsKuhUW6XmMzV1xG3IaQUdftgdPGl663QIqUlgPVNB3v89Ia94y9jn9WY92A+esGjUEuPZzW87Xm
hPteiTNxEzCXcD/DEm/JR8JadI4MNw+yJQeAzQtnPHAehjFUJ2A+3Xp8Nrr5Z5rRmyTD5HpEbLeL
kTyPRRg5XeZza+LhGLn4ZHsswpq3kXJ7297FpjnedUNj7xL+e4ERG5YnhobbImwAmLdJgpx5ddwP
WStwHN26VX+tLf4H23x+LUg5H2t9Zf/Ry7VOj2QkobFZrWgg+SWD+k1yawFJuLBWLVmxK3Qi600T
MWoiGOrflWtf3/WD8a1MUztBFV1woE0GDDyDC1wCKS+PJpaGDSMNGB31p1L2cDCLmgqLjaJvyjqg
GrVJZLnKSPtCY3hz9fXdTrfbrXSFbdo3HAy1Qtvbo4z8vKTAO1ccdBlhA/yW17XfoV4JFS1UOL0D
nsRte6T0MZ31mCmbyEEtB8K434sJn2ztOMM+lVF8cNqqe0oMx37m72N6yuYdTR1mrXrEj1C/gkVC
pdA5dqGcK8AhYTnc0TWX72PapLt1KMw/mRiHi3mDY3ltHzv0OdEyD6y150kyqVQMPWw0PXo3AMKS
ndEqiI8gtgYJXbIqOuPQu1McwC74i/h42sH2Al7hmKyqmzuHmWtHu7lr/i5T171SloLVFa9xSNoP
LqXk6a7rKp8qO3ndMjSM1IqA0JlODYRjLQPqlXxUavyZDbvwG5E3h2TsJKsSD06Hm3usV6t/sqZK
O3dWbaOSbpM7WxZbWOaYtTeg7tR6sYYP4lYn0D7d2qzvc3vhbDtUHQVBSbEjjvhGrX/sPj+uBVd8
JEfm02TmoqpBdlxmyw3UbcAqTlObzRVVRqvm+t5OtfZoV+yIlQvnphEqwQVktLtYd78IobehNlYL
10mr/2rm9oUsPCplp59DQ9blHQfH6X2pQAOaXZR4XDOBJvJKhe2UjwMbO9eIrVH55wZzI6yqiaPI
apU7LkAIWHTUlhA1igydcO2eYtv4bZuVmcRm2/ymtUB2Sue3afQWnHyRn1iIrSsTV1Ugh5kxsjg2
u6e2RNLO/z0Aie0kKG+Gk0NnikfU41EfNmUfeWZW/iU7lHB06L6TBaYWRBdhnhSW+nDcxL8bxcRL
9IayHnx8DuC4bH7yCEdX3VvivqRZv8MMQA0Pam0wDjdscuZc7A3WuYmv4uQ6yQTA2Bkf7CJ3wPHA
8SFJD7FQSzRs1b3+OJkieex6s7q6uWN/IGqgnsU91uOX29zHhONCoFjWQdr9GoDwMHdDjxBAKhi2
upENgRaPBuC/ui8/h0FFZ7ir3SFJRHuIBI57sLR9UIkNEjCPxR+z2TibE48mVrHhgRK0dvUMObCM
sm1fZ65xNqC9QCwVjWeamC1cV9T7/71IXdyj4EVQnYw2xdpmUcdhJg/IxC7pM050oegB0vSNBkVr
6wEHOgmPo5hJGKRSHedFHpwmfWkVbJqk7sddIaEcZ3qSHYnYt3culoeTwa3qvIF4Zn/phPwlX9V8
Kmf4wK+ZnAW4w33eg3xDp/6NzJvu/EyxWG64rylnjVa4pH0EKkstAQFqClstVwbQNcXD1IIwHizg
Lmvs6ruyNocDH6cZIm6SO60ympPWLdWzEWX2x7I5f+1q4X3RWW9AlQ5hbcO5W7TKOUqrxYqbt9UL
aYo+wDbHIl3hdBO5ln5Ohj1c0uwGNE814O8cDn1t25YgawoXZ4HWvG7pgEeGOgZODDVE0TMPQ3BP
LBrXr3pgNLZocHkqBiZFr6zPdbOmE0GeETrrgpZ86fT5lX1P3orBxpHhEP0+aShlcD6aDutk34C1
7Jcg84lOS2BXZcMdwaJO/50xJWN4VPE4fCcxtKlqLMpfCrUMlzmddCkULOrqYIx7SvAUsINKwLAS
TkQGtSnQpwjjkpvbIXQEMDeSN/u+W7QiiO2lptqBVtqJ1gX90DBZ11FRu9sMmK11Lz6y7jZhsLQ/
RpvPB5xlQKWWeWDUQmciPKSpAeVsbqrQFGZyNbp6hktsQ393MUh0rSHf1So/yBzrnOKaP1ae9Pf8
cVQKwHUNR9kuH/lkGtRhZFp6ZumKGMd1rhQAUBFfHBf0XnVj1w760H0YJFWCqSsREluFb1QfN2jp
3D8btWRvGCrr12HVv9jl/Mmga3NCTOZVPe5QKp6faUkIb4lxlVFp4PLckT4q8F7tAL+zAHMq/sxs
WIBGCUKTpGP2PIm6o63QUo3oKjuMsio5zI0w/JpU3xHbVHnqFXFtvjkrYWZ05OBoGKN7blzRfFpb
00UYJXojXGX6OroJdxhz/kyam91A8gv02QLks0NxwSuVXCy/bXEr7suylDDuSzPy9Cx6apJ5vtrb
RkHGLUDxv1bjMqB5d5b1lajC6Ot96kKP67G6tImpn8A1O8cF6jVCdh1Vcz+S3FZ9dIxXasyGm7xF
JAP8yomxOwnL2UeGph24AUVHqOsisLJ4fnVqVGcb4Wtfi/tin40zBT93qm+EbytoneZvqVd/87oU
PrTlBYSmTUHuPHHT7HZFND4UDrzd0QHuj5Qq41qVGLsWxB3V4PzvKFgXp6YsqEZIGjD6aEfv8VKZ
1BJlMm43b8/Ozf5Qb6ujS1WNoOYh9c/M3E5Dmu47ZlDvNk2tjE/JdM+AXuo7cMawuXcUxkqBEkVp
6nvLAZ5XszmcNFn/w0R/q2K+de9ldlZtKJ5vfwMmxYO6DpU6SwiRSE1qZA1LeQRTfRd3OnW4pB8f
hNmKvRIgwAeaT6D2sBLESlDSaFZ3tzbjcLKZ/t/iCVt8lr8KQetOdp0Is8KxnvDv/V0NcV7z/GXj
a9/rTEXibaJ8X6DMQBd5lfMqDhs2HL/X0x949JVf2md7eiiJY1nge6mLGqXi8F4W0QfZM/dqlLSE
fHvVkt9GzuNLppz+jwC3GbjrYN4wvGJjc3cyucvKYXq0dXM7OUDqHbN/ixsd+UUByngQEwUzW0Np
sdQdD7dKfVc2LC+1y7yYhMZ5Pzb6fJY1YEqqyLNXpxrUdo3adZVStxirOqZQPHRhdruvgp2jo2JC
KjYnHB9xgma7qBCjFYImALWkgmYIS/DKb8uXM+jdqTEmVC9jGgIiZKy7LxFNrYQSSpNSDjYltjRp
jy/9QuulTRP7XGTrJ4u5sbfpjvgmTpV7vBNZEDFl41eMbSs+ejBmns4gx+3iK+GHmXzLGpBkKkTs
PF5RTv1PCWjHM3On3tU9J7VIKKx6c/yz2Euywy24VTtaIh8ti49PMwZ8X7R8YZ0BskoNicaNzoEE
AH5oaJLbYdos+rfQ+v7cDDrUS6RiXkyVx+smlyJ4U80BBTDb8NhreGlT81vKzaErAu3pCQx5xel4
a1p/reY/JgtVUKBX8KHBfTka5ofOUO1KcXeUWAYy+WXEjrg2pSMu0wzvOm+Kn5qr8jmL1QpN25J0
Wlxm2XuRBMjPaOiWUc7NvfjU47jFT5K5J2rVf4dknPljUUE7WdVGPEzSpUExTMNz6+rUdyOkF9yI
N+rHZexbdpyg9IrH+6rsvvB9GDvZukwyZuzWHOUKJPFDPQEpt9Fjz+X4Lks0MACHy6s2diVmeCMv
rzqtJ5uR/GGBaT5lWL54SlqGtV6rkuoyRUv02FD8h1pacVzUx+F1BlIUmJm27FK3uflxjLdaUgFc
jXnajZaVnTbbzU9Kv524Ox4IbVju0kbchm2cJ0Hnsnh2k90d6PAgB2yrhAjHUhy12jVY+yrdc6nH
B1FmfYiqeMM16vBp98luSyPjgLQQa+picISLhsUJ6W2uT5PJwNhgz+ZR3cjsc9+Xl3rpQBz3Dtda
/hFIzLArczN2cT8q3keplqu2uc7Zjvk3sKn+qXvYsksuaCDoRrwj7ov4SrPJBnTArU0KUY+J6JIu
0CPVwUjW8/ja4ZOgmcPbRBceAUEfPbCkSKR/kTgpUeSHaZDp4cY5536DelZkLncEHEu7fAHXz2h9
488rxS5Zm0yFWuQTQBx0NCzt8jBZKJ9SBeBgodYbDjGF9ClDigHyhutm3kBW5VxESyTOfayy/Xkh
pXXWrdT4yjH88Y8w+T53MBwBT9cHR07Fo+B4to+z8TFHU7zPVIvTRxbiOmS3+W9pTgEc6e3MJLY8
KWU1R6mBh6idCDdjl3Z/kjRtdhTxCl9yEPU3tzTYXNgE1tvuMUT69GxOdHHsGdMHIhcSbtHQ76xq
u0WcBBPiwqppH29D57krPjw337aD68ZqN00y2c/FTF96e9/aqTtgX6p39iTHJ5brlR4T8LCsHYuD
KaL00hhdc15FAzTXnNpH6o8OrbB15Iy30cJt4+y+7+ZnybnzoC2ccopBk5hSby1tqX9ZbtdfVwmP
orIHdeypgTw30xiFOscL3+ZIU8GANJOsvO8SxSfhzt9pruaPeK5U4q1qZWXKWROaOf4up1WFOX55
Ls9zTidc51+YbtjXapaP3Cfir8Eyqz2uTlxyQ04nOG4zP8/s6Y4xZCwmeqvTWItaCBKxe8LW5570
FY1ULdLJj5zybR2bHOsLe/LW5+ueCmwXcMRvH7q8ma+VKPOD7Tjj7ZSoMSdAX1GN2noQWlMRhlAc
j9cadcC8JjjdrdeiGd09faHu1Kj+JslsdS6/EzwHNQBHjtxjb9eRr6XzctcscY3h4KZYMN0aAZv7
qxXiX8eVhKb2P4usxlE5WvE+mzJ/nNZ19vUuHnewDOV9RSV5l0/0gw0rrk6Zm1sn8JrpPivz10za
BfdQoZ97y1j4BQzY56pcejZtHnpUEDXUzHgeLa/1aFhR/J7H63c1tJ9wSBJflBVEkrpPQ/quemjr
nKSk1llMdSFtWyxbv48jpp9dO+/D2toMD8mXEaSsQteq6BPKXCtddbW8TnVBtt9NMIrRcL2bVVRi
GxDaG4a+I0OddysPIqRpcIco2Am3yfozGUMSWCt7rSN4xQF8JheXp7rnmibuXLitj4zB5r5cNjNg
escNo7Fwvjmuib2O8YAmU+4SI3G649prW2Cu1p+Oo92BUVUyKG4ERH9cTK/iahwmriX4FMw/TkZX
sLG6FlT37WrW6h+bnNOLW0XjiTsNcAQ66Cn7rjYTXqM4kDK+7wtZ8bo0mfmIAjO/igZc8pZAVdmS
pN2JtEF/W3finrG5PHQrLodMYyWepZDGwgksGT5RDjiv+b3lwB7khd6RJLgp5kRvHbbIpWevNPkb
6fb/HwL/PjcOP3IzlAq29m0p3YYg3Hy6ywgiYx7Ha86yfcg0/jqxSQGo6eUb6YPkRnLZ0GlCnldb
+ejM2/Cu+NECN6NxJnQjOmsIbYN8SD4J/6zeKslqT6kdiDiZX9jc7fs24Qu1cmpLGdOyx2awt7BX
G5mq6a2O6EBmM9Y70Y2pN8F4CSh+Rb7TTeXOTcRwNMZieBj1aNj3eVq9uFNiBljDDJ9RGQyyUFIr
P2pn9ccy9P4wOav5EUOle9UaJ4ZqXKOHpbPiANEpqOaRLfJ7blY7J6FMuLYcijI1OTcjXP7U0eN5
mqYJVgm1KBQzo5cwGXo1Vdt/IX2sLpSlJMEAO3pZKY95qp2hBMcVrZE0oiNKx4zLZ6f/y3uHCw8U
lr/bELUfhXC2w5JkdmgmJoVFGpS1Jv3aJdcFno/T+s9Qz++JFr9gVsRGdEv1LAXlwM6Bo16Van5z
Yv4LSzHVu7anz5hsbMzSMsx7K5u7v/rQTm9C5+KTcdtFfrCOO+4pOTVbttge7eYdd8UYIcpo+2M+
xwdEJXPg2qPYxS6RhdJxvt257l/EaP4wF5FBCsDZvhhm5gvRRkwgsl32Vi0eMw5m3qBobiDMwVVm
cOKBfAO+nlbGQZgNCQCNMLAZzZOPVBWGdtllozdhtPggO2WE6WS/Or0ynkzZGAfuXUR6VN6ywDfs
LI4VXaKs3cJ1LjPkWNFzCqP5TFexfB0sshjV6hQXoU5EqdDF5Vr2jgjJ9pvaxtRcc/WRDjG0hHbO
k5n/gdNDNecxGu45CvgdH6tO2TnNjWtOUmB+y8pQkEGi1Xhtq3+TyO6ibYX4/pAWF3CZunGmSuPV
lAvy+BvZBlslENAC7cAtCOBgxH0lAxlaqjtI9YLKCwcjH6X13IizZV3s6j5OTk56AJKf0l7SwYm7
zsFqOeFdcAWhu+LMXHEBkl6Zfkj8dqbGr/ewFQdVfrv2Yys5aercHfqL1e3FxmVIPw9UPqtxl3Zs
KleNQhZiNPux1l9NblXVfZLue5vinnVcazxoxU85HwpqUL3mG+TBq/qy6vd5ymznw60tPdKELKbB
z8iJ5Wxt3fA7YotJxE+vBegQuvGylN8j4CgjuqPKL8oOVCzmMDd/qJIujOuXWH5o7UU02dGip63k
o926IbvepY5ukZx61/CbB4Ef4Fg+62O49N8r1QsrJwHJzUqf31YKU328mycyCVyNTI5eFLaL+SCy
k1zPTpIdWlkEljzoxWPVvFR8OR3X7KszUOIHhzwNRdCYFxqAvjM4QT19356aSn65ZmJUBge3oRra
Wc593b3rrJdxk59yYz+LM/qzY1kAhuYGzcIw6v8ymPgz+VXRc6t0/Wl+jmIoKCMo9OWbBcgrxcke
KcXJ5tTN7DvoRXII+Hr1VivA/AgMDOml0ey15ikhnsQbwz4S8FPnSdiKBw01uPyM64dCHIfk++bO
gFPizxa/wKtmYNC7uuWtE/ZJhWW2H138j711Ku1/Urysyxs0FY8GRy+vkbNvaGkxKq+R4Bn2GaGb
0toN4huDM/ZkI0DkkG4awsZrHd2lEk0gAa/86rCPK2R9stfbsObCi1+EwFhZax3t3Um+JpNVHSnu
fhm5kd/BK97ZGzGw/DqXL4mDcpSlfegW8lPywbE0vzQR0RfYyFlzsEWoS2S05wTrjSgOhV15M77J
pEkx1SAwg0dJrpe20m3+bbmaIxUQVjz3dWpZeF16bAV11MiT0ys6hgCopd9yGkTentJ0ngHUkH89
rHEKEel5QXFYXhUOsYUrvtV/ZNo7c/gdzV/HvOZANt189fvh3lpedfepjfYZqc2t+aU8ude6N317
MtxXQv9b8Ttj2IlvBCZxY/Ud9Ckjwra/uZsMCyvH+pm2rynu2kk/RPFyVLPu53BDWzwvBBB493F0
UsI3OUsQ1ZFk5lzcLF313Iu33gxMqd2RF9nVxk0YhBwp/ZGYXgp6KzU/E5UGr5ludbC/i+LxZZeN
pzWmxyamnrNGPmMDVJO0B5JIgTG/LYxEue63waqxygdbfZMY9GMytTd+naDevhn7EXhqxnK70rA/
3qKT9CnL5OqughMJCyLvABemQCuqXdprbxOZNYSqnhM95tYDTqtDbv4xyMOvFdB1aq9x82eOuc4N
L3N3f9sJl1sNQDK9oBEYaDyXwfSs4ERaClIsL/i2dW6JWHqq9cptN2xmHJlJdIpgyNuRN6RoOzBF
mTstO7cIEh0LTM/0ILBKTx3tcRpFnFVZ8NtgrrdzhytwxfSaWEFsvlX1p67zq1i46RATqBV86ZA+
J0/qRcU9BY87WOwS/Ffs/BmMW2h1ucvXISi16G8/NUGe0Fyormo9auX7OP+z9MNa7gWnpdw9Ve5X
bT0AE/NTyOm5WbM2nzouh5W1r3DhzfgIcwFB7JH9NM331BWLWfMX+9/GYju3/7r8xbYu3Cs8q/mM
x0+CZztm9Djx0DMTd1tG7v0wa1dnOcDhGxw+hIcR+2D5odWfFKyCRnKxtb+0/jnmExnSsCz3RvbW
T//sqtmvBHJJIJCGe5ZwqVvSiJU2InDPWKsrryu/ZPxg941f1Uf6MrAPn/vmfXXOJc6a/4ln+Mu4
9/EHk3mc/jbWw80K62oHSz0Vyy9Nj7r/Jo17QM3Apbn0dOO7XDHguvu1vWQtuybL9wD53ybUaGb7
rXwZHVK0272yHtjWQg7SPiTI6LelTvILth2P+s+g7av4LZse9fWjJDsihrPG4Sq23eFwiyET2khZ
ihS8+Yxw0w6n33AqcNPtefqDj6et3lWmSs6tWTzMIFZ48EnIwcVX8+M0kzMcKQ+Wd8Kl+JjBs3lL
Z/zG1j97+emJpWToE6wF4P0W36x4O14Gf81+NPoNDuq6gST2nMigkn9XS9tTV0TA9E4Abaei7Q6p
2r7UuU+h16SVvRM5nDuSUIUaP1dhhn18LJ0P+gTcoYuwtN6T6EfdDXCe9fLQfznHdrhXDf/DmUuy
N5X7gU4cA5XHOTkqBDEN2Ppku9yyPhOlbZbTvGSxuK0M8rtkg4oW3M7Jg12CA0GoWT85+IgaVC71
J6uXi1MVUHKVF4FCSc+igpPPd7fP2Hrux0vm/iCQKaZTvFyQs3pquN6+NDrRfERHl5O2cZc2T5FB
D96yd0gm+dN+6mK3cryjQDL3f13KYDRP2HM6v4vh/adfWX5tiBsAidzUbgQjYN0Zxv0qjl3PHVY/
yMUOJ/YL0zkJjTZEH8rsTtEbmbdHoqyk2O/W7mmdv2zBG/NZpH+0xCIcR/weE1qjXcc2oOG/60gH
6dPnbJ+3+kFp3zUNwSYBi4FI+IuCj1Yth7o4lu2LbpLR/NLts5JP0fyKm62Oj5sVdsm5LJ/wKEEn
82V551KTref7InuQ5HLT4U+RDrwEZ8t5xUuzsH2lMcMtr5bxEmcP43TR49N6S1ENH5k6AdAcN4eD
yi4FcsUb6uXqyTXwN4MOD9Vk8T1+bOLeHXfc4AJr+MdGRI8bjjVizOhnUYjDqouD8N0qcMnoxa4r
9y4XfDk8JrnYpYbJfUt6Qg9Vy1gNaamIXZlyfFtdSyyDcX0c7adMny+T8Sceo31huFSp8TJ2d9xk
fGV33Hcqb6Jxseh7yES4aJsd53NOypStKw4DSkctz3Ukuau4qdnsvE71BDWNqOqrud5Wu+y04AQp
+n8pGeuywldRHUvxk0y21xrvGQuAoWcwpDKfcnTJyX2hixjPP+OaBFq6ggFb77O+hJlK6Vawv/HX
p2yW16ci/qAPuh/dByYwOA7E4Uakc+W0sdg7uyHIpp4NVYTp3D+NMXqUTbLQxEEXfS4WKf/5NWqu
RWT5WkuznjLVZv2SDw225HluvqIEpCuhz4wloaZ02WlBqt/3rvXAne8yNMieJbtVXHqRRrKa3/uM
Wt01iC8qFr3ReG0LXui6OJlj/E+a9Kqyn3aq6ESQ8SdEw27YBfZ4msAA0dVm2UVqQqG54o+sSLRE
mM3tjORr9zxNH7LZq+E+qr/JXbBoR2FXfZv01juXUJz8rZ2dGoF9RNEryRgu4e0Rq304ie+WSfHI
RcGqABuP5IAaSp860zyecQsAax9athzrajySMrlV+ePfLto7zkEQe9Nwta0Le1nyshobXsNuR9Hv
Yphrvaf/BJz2t3HwFXdvgzLfjLz92nTlFXrvS/O7LX8Tyz5b+IBiCJ5l8TF3KZdzcnD0/2gzbxOe
1IdGY+9N3lL3NTHEbuwIAW9/FyIh0Uu1/rotikXGc8TniOl65CdODnI7VgzGrNwQC/UnxlndBdmm
HyZ7uozqZW5DlXJOgdebaZ6gG8xtR+++cfaO7ZdlYqbikGbSqTm3dViI+9HeT+po2dABUAJZzo7g
hD9wPlRVuh8RD8+k/Qz9cejOozx3dMRV8l2alr9QOh60o0GPtKGIm4lXm+l/TezJhHo69yhAlX5G
LJJr5i0U4Ke32xhFm/FtMdEDjWioi8fF+Uan+HfDJCRL6ZfyrjZfyLN6ab1Q8/lhmZfRXaedhX0s
s/2YI0bmZ6Njbm1PrvU7orGn+l90YZm8z3YEiJ4Fibmlk8ZbRKcAudOF1rNp/VRxQ4j0hTZJSt6N
SRd4r1nxq/9H0nksR4psYfiJiIAEEtgWFOXkvXpDqNUS3mXin/5+NXc3MdHRXVJB5jm/XW7N/sVF
xtrcEFUCf8EDbd7JDrHXUV0rovxLp9l73Jup/rWhllOqnBRYVf4iR7gmmnS6/iGRr+XshtN6N/QJ
TD+T2buF3mslXtQDYGfh4wHQya2X8/Y1z/X0ZvTPvnqa18NEnEzjhyC/YOdnt+IPdA9Kfwq2Fye4
6Nw8tQAZ5coQhD2xrt7oH79fchJ0LhgJd3p7qrxLLT8KGnG2FZG6pOOamsJsPpt0hW6kEW249myA
1Zp1OmO0M4vfCX1qNx7T7ragHThvWXG5wJvmX0ChUAU1lluHaopttD59cYfcKeoL7CRpdxzzt6ml
c9BU0Nbf+fwVYGXOEBwY9kcj/vZqOmT2GtnmiWoc5Fw8x5s/Po4GxeqE+MsWrUaV7alew104xRtl
abLHsOFQBljOfx0EfqtZEkk93mADOwM1JDscgG+UK4UbhzWS6/KcBOD6hn+HzzDcyuamaleYcsyR
QD3UXuXrXkz6rMk65/fhKRae8louqB5sMmNHy/hNnH5fJwQE9k5Ypuavr1AjiWVvOOZnkOI2Aodt
gjGcOGfRVJy9YT0OpC6Z1045yhMHdY/bBJ2Ng356+7YSca8If25QxjpTcLD1sM+ta2fSFPWNc+xX
XnZvnU9+m36MS/vhOMYx2KY9JQE3bUvZdLeFIGE7uVYPYJl7e1rO4PufLjOiDKYztUCPtMNG87zG
eZf1O+G1JGFLejbM0+AbN3WZXjKbyl94/x1Mxo8yZDzWy1O6mlD4EFWzCDdX02g6oqUiuKi2PxG9
ME7Q6cWFrHZ5aYSE/j47HuKvTJ4au/+zlL7ci5bgwaAKzhZ3LlLw0BztXW/Y+y0wgtCdS/yAv2v9
OOhn6UxMyVuzE8F1k6s+oIUe5ryMrQUzgbeeN3JhEMI9VAH8kB0cGmXBUFISZunbpobWa2DnR3Vc
kuRB5BPRrUTUj5u+G7f60hhTVMLmJSaNcwDLdMNffA7oXbolD4gJbxfygJvUfRfdsJu4N4dSYA1E
kiPSi51W9EEVrxY54ovYXvWm9wF/xkQTOa5pGCzF3uHg6Omq3dYNbQ6NZGkQlcQiG651o9v6aGve
U4SUhHGFyvf2UJafveEfy3a+VdYStu78qun+hM2kp34N5jdE/0eplieQyPd5Gs9OmUT2RruBRRs6
MatsPtedFiQxJvEJvTUs6toi5XXuzfHfmLiHQBjHnPskM929C99M0Sc4kRkjeCdtjCtY8vYSFXXJ
Kgb4EtPcIK0H25z28r+2OjoOHB0hLAuzTB17PdDONxxGc6GhjaJOmD2KvE+eaKk+bDAzXt8fPjsX
Mzrnn4CCz9nyztraIgKf72TL0DaJ+XkCQBq8Lk4N8DgT1Gdxl6gCgAeW+jHX4Ckn+Dh0p4wfSlY/
quX79us90iSApoARCL2ZzRRJXb0LbJCse1qDkNWg+piH4lTOVRSo6mSaDXbQ4tAvzSdschUlW5by
0xixUtAwV7mhaNYbeAlAkXmhOiGJoYud/UhOYVakJtgdlZAJt4FkNRUyv5T+TPVaekimZY0cIqk0
QES1dJc25Sz3t1cHvSuGCC/GqhAXwDY+KpQpZVXyOQ766VrwHoAKmqa6oDI6latBivzMtJGxn6jr
yn1CPzSy5VE8Lu1nGkMjSvruKchDLoxjoVbpe8+DvK7kz1vjY2N7dBw4dRcbVvFsD2/lxNKncdVb
Elshv1qOj757dofys1glksA1RB15XOqUJkemrJGGYtL7eImDBu1ZHS2QS4lV3ShYsW7geGYS4lEp
uEv6sbtfEU/qjBfEakIfPQQ6VnzfyMI3TvyB0S/xf1dWHVdl5yYZdkXSRU0LtY0PgvZNRJFdqFru
I4LSUWEDz3f7TPlHAcZKzcW+mJZ9OXg7UdoHz68j4TZ3TJtn3MHsXIzHgxGmpHD7AuO7kpiKcGh6
mCfzBkjMoUcZigCtQdGGboWRa+jPAdWk7XV7y6h9ry19dBh+1Vj/uhqHXm1vH9YM4zattxM74gYy
23lInn3am8wMxp5ql4aDU2IyasYScE/gDhQZ0rPAR2nb75ekvWhWQ9pEQ8uYYw6I01WIvmoVCdR5
wVy9dWNxHpfCDFHM3m9ZQoGlUz+1LkJF127ZEXG8FU7zoXGxsblBtdioYgvLvEUPe9v7fNAKARVX
Cgwtk5nLS5gdsHPt5wLyd+MLBBvFyBQlyRISZB7bibcbpY+YgOrZSmI9o998RhfugcqXnQ16go+V
r3JF4pTPxbzTyCBDZaBn35J9R9h3tc11KA0XhKOoI4mjuVMmty8Wo8yPkGyF6XLd3PvQbpob08ed
bHHAtLpBsSR2QSb/2VhPwrV0wsyB/zd9tNPcqGZp4UfE6q/1T8s83vF5jW3mC+0ui1T7ZDP3Nghf
Z9m3Fuh/v/LLSCdNs60Sl8bZXuzCPqLvPnRCP9OD8ggxfNvxy5kWeRiN/RK0wKLFfMxW55QO8oCt
KsJwtoebezQHJlaoSB9HIemlj0RLfnYzKlEf8s8yN/YOXBoygzwOItrGQ4dRLhuNp8BmkZub08Dg
TuXvukTuMp4rRbenwiItvEOw/HW4xKaOHw0zhEalu0vaqY4GifeB/2vRYZgPTMROuiF8d75XIr9R
23/x7HHO4jl20B8P3vBRoXW0q+J+BqoblgxeuMEJll5y1R8IAYDlGUK5lPeO056sEd9cOx2ELJ7w
jAOJQtDC3Z9MKU6WE/z2MqfavMSckzXPLZ0sV5bdNgPQGV6KJRhOI4x5nTgPLdE12O75lLqmkxm5
oc1Z5HofqwEWP2iPmEfjc0ZLGCakJuJqWmCG+AsbAbcUvJddcrON+NjmIcWnn74EzXI7VCOOQ5T/
bjc0uxEPAyqt9gDKDLOR33slHd15AcvAHeFgaER6feVUDPIHkOYvM+WQoMGiKGkPmdD0uB5h/Di+
EXFWI5P0YJ6bTMMGJB0xDi6KbgXHus8GziMb9VrCriqC7XjVbq6evs1EcCAK+eKN63iEZfvnL3bs
5sXNAt5YO2LfpfLdTKd4TJRzN88tQKJPBEYbsNr4kQetnEhqfCeaRLzej9LrBlmvbPV4WU22Cqn0
XV8l7OLWjd3lv63t/wT+dqtoRumoAXUczXjYnGdFVgYRo4vIzm5aHa9iGEbfaPVRpV3hINAlCSRj
CQV6smw7200pZwaDbw0ublCxAagyvd6JhhBYvhCcqRXt0cAOUmZMdDOxTpKcjbpP9+ga4kUEOEBo
2YW5j6cK6lVjQm8W1Z6cjCxHUhj6xWX2dgBaiFnYbGDxYTp4VYPIckR0XjQOgYlE1DwZK57+Ar/d
XdtJWlhocWNbMh8DXtCuqhU13/6VKZrEo+W3nR/T6Twc6jzD9zlV/neh/b+mMoM7AkqhISwCzd82
GyZLuDdaF556bZF+vBMpVR3mldtgxla2lxKxkE0bzDHxmrrf9W35VVAEfd9KVGDIiGjpOSRZ2tw4
I8UCeBkMlh73Y5yc/rKo7Hsr9XjAhJhjNG8kbjlVUuaaJfe+ZWEETbeMZ9rOBKI8ID1BwoXpv3Wd
Eh/WmvoPwlnrMhwXJQ4O6HZo+DRLWw3AQzklxXkS7rkLsHA5ChP2JmbrvzrgIyaX+rYnROSgNwcL
HCbNI2TssO9LD9mSRri3SKzIA6ZJ9ENYmvCuaVD8H88KkNkWNIDbvie+6FhGtDWhik+7AbqvSJOz
ztnt63JcMK0GAvYJ8/UTwrTsVChcBkAllCtQIFa81KAdpFjTAUwyZQCKbAU24S8Cn85jQXSHT+5J
Oj/MXe59y9ol3mQd60e1+Mkrn6G7sVwnca4zLkrseX2G+I/TlIJhb/WIhdCBwg9uw2UX01x/U8i6
xWPBN2dWRH5gS/oaF2NOkUZp8J2JgAKMllFRucjfmao0R+eaPXrb0P6W28Cam7cNi6gjZIAK2yOc
BFOxWF9KpBL7eTSf62X+15mqODeudVu7VYLDcoIhJ63kfZqvd+3g40R2SWV5CPLOO7jWgHVSzdYH
7HPwMjYJNIjblqghcXtelFZTnIrOuZiBHF8HLWCBg3rDDObh6JHL+liUxvbb6Kr6MJFIHvptmY4N
hCm9ChJBeVEkkDpkAzKcz7bxT2pE+4ExvtipyMGosBSTS3bdh9kvcBb899w3BFlwrpVFj725N/mH
u/mbA6IJW5RRR3u1n3sjd9GQdM3I8NKVxhnBiglOrcGu3bTmlLLAh4EGqzdstlcF6Na4MbK5/AZp
jIiEgK3o8K4ykDXDcqKPF+WHHMfXaZkwZwQ+WKAZtK9UuTKaTgaHdIm7xdxVhYOXrsAtj5JRO6hC
3OHQXhmfbg68v0Gu6BPH/kWIwNTjUCypUuGnzqOqcxcAjZTJOs/80KJqGuyW86ch7/uZf4LzScCC
t2Y93omRBOYdqTrw0TLFYwfAcNBT/kNrV47IeQYeasoAv0IPB5aR6wXz0dGeW7V8GsvWPnUydEVX
9cqdq4mIWDOktz7IaFGM672h7uDp8AKN+XyfW+oaPkVRWeExWnhBd+za8ttOtpe6XLCy3E65fPAz
QuWxbJLjESwraj/UNcdUtZzlonsuGKTm3ZBxltZXt7SbuM1judg+N1LT0RVFZ++JouhrGIXlvhrL
CLpJfXPsJvymyyTAHqLl+jB4dXfS7eSj3AVqiBZhfE4Bq+zIAPxRrlaL8VJMp/mV2IFsivno6pTr
ref9B4dlJBzbqC68jlLuKv1nB+kfBpTt1lqa9qMCIHLW17QiO5CxPCONIyEIASN6GmJJ5YSrk+RX
mX31ZI5+8jOs0kohxpP85CX+fcIl+DzPjro4BtLC2qDRmsD4gAPlemhUm7Vf3DzUCQFuzLSOjyO1
Uno6ETYJu586QCKMPYUbmtkcWBRVjXLca1URgIAZtjvaeIpCqnWAWtd0hSwpelPh0AVyLRaB3hEA
K2y2NIv5WtOTkffwQ+aE3bwpcfZthuVeZnIgUD6xKtxU6qNWHzEWkmgmX+62d9ASCwY05M6QtBM9
ToZczF05GEzNst8+jA3K25kNm2fC/bMuPC2DyPcTAUwoY9la6H5KQPUNpO0KqKuz9Z/5mmdCrpwO
J3qnj0NgwEWKoo8pSSR1pPcTZo7Zqpm9kV4NuYWBpa6Y7ajxY0rH4kctm0nkVZZIvLmofnjzzTJG
I8s7NNYYiuC7d0rk3Eb0iaOMliIa+bl3bc2YnBre14b3IarMMWWsdcsdY1wAWpVgChmHqgm7fCXc
6CoNTALSWdDb9aHOVIqAQT6meEfSMOvQTYxqSHaAXEVLc2mSqGjauttuHn5Mmn6mJ8lYhhQhKR7U
bFcnrTDoKQxLDoh6dmcPaKexLYr5t+YuJyzMFn8b3/sHnBXsu7lmv2LcL8MggQQM0uk8eX8pg0Vj
UPeEX5uGMFDY0mrElV6/N70rHnE6jB8Yj0w+sw2HmABy5dVscUgPxJWlJKGd4A2uAysKYHgMdddf
dY+FAKfy2Gv23oBPtEq5gbFm4Vd2dPDQVwINo7YuVbnoe6wCHerKvAe3kQYmm6768LeKLB+/+2Jr
HZElpWXHW89UMil6t0P4AYz+fpGVtyQZMH+YFSoH11nvu03+JmN+nWvd5Rt5779uRf+09N59II3l
NskS3LxWwJbkmf007EnBc1LCG6Tmsbi2hAYF2P6yyCtvHhjm0W4L6wsZencm4IUaqjWoH3BRujf1
SLrDbg7mDCZULO5bjQx271pXHIzWd+NWZEgf/Tk3rwlE7CwLEMZmVUFwaaUsgsc8DWCtHWPhZZPg
/AZUiSTHJV2Cz35AsUmShYxdN79PAbf70QpT8ZEMrBFgLUlLzee8BOKnrNwn5c5PvTOCEXbTgz0b
N40q+7ckcQtUD30WJuNkc+UVI0SInv7VQpuwx87rPGQwYV79Ritjdutk6fjqsn+wwy/gtTZe9TUJ
HteufcJb9VL5GKgcXJNc4Ryiu63v30EZ5F1dMPk50iD+KCeJp3Ta+bO3EaZ+Y8d52TAJ1vdmV731
6dUotnqwWs1sWB6yd6qxiVaqw37c4Ad8LgofZGJXT8Nv1dQ/plM0YFIohKQLGd0TXMVrUqTjBChV
ztxJVNL4OyunkFz6noOe32bQnge80xPzKI4qoznIfPzjEmtyIG0juKxDeq2gDJAxOAVpbyoDP1zZ
jkLSvYha07Y4jnaLej+fgtaKlqK2LdhWx6JqsNC/hu3V+6pksKk2NNfV5n3nAHJx0+afXdfgKllZ
fLrK2HYFmS7huHroLTF0wl6QibFv1qz+7mqz/iJX7arjLgEn946COOvLq3SqU9Z4J52OM1uskJH2
6HVPligsVnszozvA9IsXMA3WTm4w1AlapqD/2dQfjTlw13hUpdNHhb9Yp7ZoZqb0RLhlPA4uP0eK
UPyNBUSeVNeRPjFYaAc3q5Cx13Ujgh+KwXbJ5mwPVjqP3xXvd7k3fON9qow/W7N4BxLnmpiCLnKm
vMn9mexqbMNGzPfzpKc31wpQP0uNTuoaV1yXtLawI+oX2NwXE6tkVCWGhzVJDHFfweozd2cYHcw3
QrWC5STWZEPT4/9MPhcE2463n2rW57gnyelkuxtG4Mpf63u9gr31XqD5Qy7rE+nPsCtJcZuV+nFT
mPyY4wRDWdk7j3XWwE3Uqwlnyty0KxuiYTtMGVBRfDHZhA4p14MHiNK/rnL2Hw26W+Mpm+pLIkex
Z6jpwTxpo/Ndevd2npMFcZ8E6qe8JrqhQmFYnDzjYSSM6p8q+IPGxpOMkdWNEKr6e+0DGKTM7hEo
EMBlMHhH6WxOZNTmwFpijje8cW1YOTx6RGvNR4lM6XYKZH/K/dw/VUqBljsFdtZ5aEHQLAfqY2nu
1cxJU09gbQCW9hVGxoakyDEB2TOQe17PEaKipg8ScGRYeqN71zai/yxNrc+9CspHvRTJrbCn4t30
3ABLrzGGc5mv8bSWMFHEYp09GA5GxNHJMKSo9ey45veGZs0gQW5ntlSz1UVgnCYM6EcnFePeBSgL
C8/ujqAlqBiEyenu89GSzBbnucnl12iSBry6+RwJcg8i0yhey/8LvRAM4mXAy0dx6LhfcgO4LbCS
2Jqsn20cPuSKDd8szPWPD4pzsRf83NDz7Zn6vPJ5M1HYmdWy3KDrlkOIQQUmWtcvm5sTGiOBKx0D
UZkhi7+do5iVGL92OhicX29weUUZqMPMntYnjF0iXKCudrjPrB0MP0hrfc6D9Zo5ZHThUuYydizT
H3ebKYa9xgZANhBD2pBgJdJpZ8W0/TV/M69cjriqETygc6ndYc85QARI0nkX5VnidxYC3/oysiEN
ubHFOUP4v5LspoeVNPKozXp2AGJ+bsbFeqhM54esM71T2QBdxaAbMDmUkqS2qUnixUsdOIneeO68
0o1KueCXSeyGSvpZSP9Ljl32xrQRfMyC27wwc1cd8UnO76p2ikOLpwbrH8Zi8KC+fc/6QcPblWWo
STWNx8mSv7l8ctrymEh3fuwrAifjOoUr7IKUW0Os6tzbRkFMgGlgwGTkJpGt+nDm3tyzRqLVpDg1
f6fleGULwR0ZIlXtdpBOKqI6QFyk0YCpZOidGLpZucFNzo3RfBLQV0az0C+VNt6tgE5adNXTDcFW
6hUZtL6Dl7bxI6YgWFaZXALsfbgI+/QbCMcNZ3oH8LQn6rtfCRQRI8/0CNDw2babCYA1g7Nsyr3h
0eriord/ql65mAjG+pjVziYurkjb4d9sW/xCO3Ktd/mY2Me28PXN6KVWyPOSXxSirnPuoYSqJzmj
cyqal3rAXupV6xKqYgV5MlcxMfziaUrCgMXbPjbk8WL+rkvkHeAtUxWreoYnoJbGv0t1MQNRW/al
d3BErnWyHjfU8c8OFCoifF3FNEZTe4sF4Ya6C1jOQraRCAyLHsWA8FTS4/fV1hnR5nmzB9JklqAt
a2fvPF+S6FSaLtrb1X8fcjD5UthpGTX29mZvNowSeVM2wGmSIgJdkSh1SVceB8v6qvH0EdSC53qn
+3WDCS069bGV+ZiSCNuiJaiXjGb5biRZhyaFB99SE/C7cO6yAnwqMcluWiZkM8sIOUcQ2Lanw1wd
OEKv/0Lw6g3V8FdYIG9aYxEQ6NAiqIM6HEYn2NdbWf3bgkTdlF2RkECXVLMMtQ0xqDxp3W9O5+Pz
Vm7cDYW/r9jjznWXDVCBMFRaNswMmeXe0TkcPPamO5L/M9CmZ4DczQj41pwY1WWrtlfSe9vj1s7W
g2UbMgz8YnjAit/EndjqcNXWcoQLKMNOOsnfamIOAbFkiths84A1FjWH5qDPi5ykrmbIAeTM6lD5
rYXjHYwdOzkaLt+3qD12GeX0/DUXursvmtr9JlSApDkXUL8mJnLjI0P9bUtvHDLtZaFkkIjw9E+R
XKz6Fk8ySga75HEiEbEDOiBppqQOL25WK8fXnibR4Mn01S6g57g6DPvNVEZ9coNOXwb3+kRxQRwA
76DHtVnH+dJYD7wPVwoKfLPOwEYJTKPncKoDIoXGP17KV623Zr4Cu9XeMvPsffFW81ybo3qpx25F
M+TWSC5lyQ5kQJpWjmmg6Mw6IlRJTfaJPCGnFlasbNQfK8v7f/NaL8+g8uMRl0l56dO6u2um5duU
Mr1jtKh5rpA3B4rwnlluzTGQ3fywdY28YBQmcg9OMpKDS+yMnTZYCXHLTT6He6dgPtqpt9mEIOiC
HAQsH1IrItwGp05PjjAyv21GnEzmMnnGu2Fr1t1KzEOcal42C/A+spTJsFmm1weYI21dATUGDDfb
R5mOzqvOmN4o0SbFbRokeZF+EFeuUx9NoKwd9rcPWWXXNheVk9MhTQAMIKmoVi7w3NpyzbjgFwYD
DNwQ0TAY7JeDQ/bib4a+bFe1c3I0a3ylbo04byL4A06AdcfK55V5vMShvgR5DFFmH8Y5Y/7k+7y/
HmM7DxfmruHm3VPsA3k3tQRZjerPaiLZzd3kLpFY3ZO1KSJFDBV6luw3Z5LdSWv5WCdUx0px7mVz
9cr8NIS+aTwvvl72JMpPj2Ut2tdUmstd0Kfmzdbk/xyqPPmgfpretX5pxssy86AH2fzAPunEdPvq
j76rAK4dGwVdZ8F+ZflPvflQx/kwvnVcKpGgZ/Nkro5xShNH42XOIIZMh+Q9z6vPBP4hL8m2VFzv
Ou4wd/HNvyy24Eu2gYZlGWyxN3hQwkwyzvWOJQ9+y3rMeT69pUWT3Pl6VDdt3kx7diYkf3OdP8N1
4DBXSIdz8o+z3YZVarep/G9Q5+1lalV1QbDBRydaCUAgRUPdjoN1U5UdwAvBvkwgKfmHiD6d6pnM
Mvs4bo31CDmE+Fs36NQm7Atoea7fRWoVDCPb4IJoLL39x53N5o6HjziGLPshYANJW26T+ZPYiCby
Vmy/eT7YkbZBVJUD+jIP2G3czhBAy807w2EQ4d+09wsW7cPUU1Kd9grq1WvB20XTh3zDNK+P2ibT
UYjLZqK9sTOEyYg7EYkNLUYMhEu7hXCtg9iGpwpwBaykfl5G56Ea025vEuZ9IC/U/PKuanMCwYLr
a8QY6bgK9a5r3srJ+GtVs4pz7Sz9DrhC7YvCms5kk8y0ChZfWLCTsK5NZL6CSh3qPMyY3qn1km2O
zUVPoBHpdFPcj8JkISNl1xuzL6Jv6jhFeEEcWrnctE3L2jEESJ0MFoMoczqmfBONRSBFfcg37e3T
tVJDjGANvpqlI7SlwV4pUHb5aoHdXIZLgG92vfHXhqCvxAmy6x1QPmTQAH8pTXgFwrIeC800dena
VtSPZTWQiw6jiuQfIk4fBbFnP5Yessdc+v5DkiEzVjQ231Mwf82tSlTCxVQWgOfF2rZo2hH04kli
G8uuqvOx6Bky2Xe6c9Is2b3l4xNsgJhJOiGjS+D0NzNYV9BtjH5w3dDmKd7LenPe+uQaUEWsyQG/
LMZ/mZqXLgjMcO6IVZXp5uxXJvWDITAJaQs0F2WtjBw7/aqQXJ42aambjBClqFDYJYyxz0O33/w7
u1fXzZreaW9p3tNK23Ea4P6tBQi0QaR0LPw2eVHthrdjabzIJT03Fut8VWnyvdZO+1mkPpJh3+CB
nninbEv/Y9mFaN2Ev7eMHpFurfUfMQ0BLzcJCLWBSp8XhDSjWU9YOxiAXAc8uUoITq0Hm+CDytX0
fgCzI4ILzC7s0oQ+G6OQiChqEukyp3yxMdFPe73l6wfmDx0GGi80yYzTLpHXPHRrZRpUPoILGzwr
mquS6XKYi3NgL8QoN+Pz7DXl0SZyPvRmA66YbKmj8Cb/ZnbwD+yIDISt61vNM1SkYoECV6ZcL3XO
ZjBPS/GSdPU/zmRy0ht5JY7a4mlck+XZrceWQ4pCutD3UJPLTHys5LPdOMtaMvsjCgoY6MmvzPLX
pi/I+98QeiTeksWZCdrvyMREALLZ7QG1AsO/H/ykXv01EPDMr8jKDxsFDJdu6cuIlmDmv06tPC2E
5HEl5sgHACTN15T4ip23ogU2ieTGjrOlkb1Iy98VkBBR2m85oLNhD+E1hNIKTZtf2bB54hnzp/Vk
1wXSEJu/p8j/ACwErNz1FFVzwqRAJBGy1zY5btgPEAcjtVs6MD4jgRApJkhfkw67rcoNCjVU9qcy
JLQCeNpRGIs6B/T2RSgy0Fw3pEKeabkcuG6NYeGrYdSl9aC8WQxi4LNJuzG/pCxe3eDHkBmi8T4N
LpWtpovNG0Q2ebfdkIxggPAGlWIcSEgdTxPMrEDd03qppp6k/rxNDxa7WbyuE47CJb0mhyyUSyey
6En9TvXesXV7KPzCfZ5tWT2veUr6gtcV11ALe+dq3JjpDBU0Mrl4wtNxpsTnpD33fiWeNh5tC1dy
4nCN2U48O6dE/JA4OkXA6pJwPplaz+mS6TfLL5FuYv4BXNcDIJPmp9IGIglzGNVZOUbx4vjMzmKw
JXDKOO5Vgw6tzavhcyGD8qkdUlRhi2+86hrSEmYSoHJihSSMnHTTGRFB6WhBRi9RjJuPKLCZpH2A
MWBqVmRPEga0QBMWyyPJ1NbZkO7wlfSue80io5Z1skgQMfxSh1bV/QN9sH+m0eKIh6zbS1GwVvtE
PGxGicoDswHWGUfukp792Rqz+ktWpY19dxk+mpGNg9gSBvDZ/7bIhwzHLLHjenYQwviuAsjXy/iY
9V5+aUfAVQth22JPVw+MjctqNK3y04f3Z6dH0jCsvfHQZ359X/myfxRAXgCvV+DYcrAEyQ3N5rJK
NzTKnIIHgvnxjfCqx77NjghBN9KOMXtRZortLnAZL/AVggilhKK0TshJUO6hY/NoFICCxfKDFr05
+sbgxbiO1wOJheo49VQVmOi3vioxzxsybUcfW46NyNk0R6yzlDcr5mWEs1YS6oLY+6Sn2ruqgDxt
RCC3LNVE0c5Ydkiy4kBsrR/GIYY3t7pezUqdAWZwMPkWgQPaF8tT4iPSJY4te7CwopP2T7TbabQL
H8bQzY5G642HpN8GMjq89UvRNxFjpOe8IDuQywC/K1TC8EZXBWlbTi2hCq4+FKaFowUP9bIMaMzN
2dxuTe7TsHOlcyA1llhhk9t4toRxJ3xnilnJxHFWQ/a3SzZ9dK2xDrd2+Tu5luShrvPfhmw+hJGL
jq1i7uLZKp3YBf/au4jRQKFs4jEdZt6aioHYoeoD+aq7MqJb2jlUK1hkkYvDQtb3brWxcE+pCytU
JMN+s7WHEJUujnaY5IfqZnC862G7Yvw7TbaRnP0FlHyXL+pPaTj+H2dVUI2t7NoTOcIqksLlqyBe
IE0/6xGJYtfLZg9RkRy9An9OQv3KvjHb4oJxyDiWWVrs83Q0OFzTZm+v6Jd74f8OjkFu1DUtDACI
fJ+sJOrEInBn2HoARSI5+E/AB6hQbTylZutcmjX3nxYSrghjIK4EkwpKhtG1TkkJwTdL4T9C+9DY
48tPBg1xQ8OAcZHEDzKzEEUV2oQzR7iJf6DvrgIrSpbD3PSIaNItfSBlOZITWQbFqXKReVfErMng
cs37wT1dVB9eYxDX2HKTNhMunSzYrItRdt27O5JLIzGn7Ucep3ubiehckBMQKolmpSqK9NaDrrqZ
eeq5pIYZZQS2gaakA2xqiRfM3L8wSPYDzvRv5ICgdduSHqZZDlGf2vIQsBae6bWwLr5Ydcz92x2q
jcOvUE2AKbSeUTf/j7Tz2HFcydb1q1ycOQG6YJCDO5GX0qcqM6tqQpSl955Pfz/uvjitZAoSqnah
sSfZYCj8irV+YwabIKqcL5TqcPubZJZxyQRxamGFgc9ktQxKUikswCUCZ+RREoCWOaIiC4o04XdD
r7I7AVvgjogxWvJKh6GmUEfsswxAptKS+rdTcwrs5CfEA6BQICy0tB1UEmG/+BNzffC3vtUlhO/4
RYeW8oNLPjARIONM6sLR3ISu9G6Bw4IUHMmcKkYIAlfLzI2uJm+kxLx1QZpxObS6QvypBDck9/z1
oJCDr5Nc/T36zksJN+bFihW2lIt49ZNsevUOAnK5ceIA0xBocbDtDbl0UT1G6wLEH+7m9qocgd34
SS92ng74xENsoUT+Q1Kgvac6ab9pHsrTPFLaG11ldYzZmK/8cET8y4dZmKreM2Ilu3GQsFisgope
2idEZENMeswGE6ak8TZKoF8TGkAmqBR1XcXIB/tS7ZaZmqp70r8IV8RBfqNKzqGlM9n4GN0gHxQV
zFBNpgi9MDZ4lMmt6hb1jQvJ57MWV+otEt7jMtBIGzhWkO0cyhw7MLiIH2iEM5tER02gD9LXKqWO
zlnr7w2kFiVMgIEYOkf8ctHbtVx1mN6sjbQI3sx0wFqEdCKITvL8B1sRxhsAKLGppqiibdt8W+uk
pMmQmTcjXPNdiGrXJukB2AZBiyRHB8K4N5PsNQpk+qwIuLm8ogcQXaTEozj/5Ay9vuGUiFca1Zld
HanyKfaVbAPMQ74C+UTrI7bdrQZygZpopkFxpYjTxw3i9FnTbHAoJo2KyTYylTw5wTgSSKL3GoFx
TrViJKfskIm2EVJHCB/YpshV5cWMEvQsYr98UZIeCS2KifcISzPEdZ48oQSPboeJ0mQ15tXKFV2O
krhKUj4q41s3zsdPGQHYrfCDxwFBi1WYNr84VHgxO15DPIjCvItVCpojRLkCLNDCIlDEgoMENEpt
feR2EPfidp+7unLrJmRzyoJcJYPJK9wthvs2yydBusZHBRlgmBu3ubqSIvqNJGjGKkW6AB5pAWoJ
VC+CHdpT73XfIJ18rVC+2HejP7zWZM9X1GvbzeDxsSCtHWIA37qj4pZtK7cVSwTqgaZb+O54uCn9
g9SCQI1om0P2YoncjLOIIoqOSW5lS6OyClSIuXnKPrF/RGhD3hY2akd5SxirqqN/x8uu4IkCGO45
t6Nka7eOuXIHskWdhgxI3hrhEfhft+w4zYiRAQG1md0j3ElWs0oD0OGZK297PQcqEd2OxVOlIoSC
/r/6ReSN+B7ok7yWhDJkocSyDBFDvdNcfLGsJho26ehaG1t1yrewq0goSN7HSJKjJy/8/hbwufaD
PQ8dNYwlPjYRVh68Bu5QduT65EkGg4fydJw6yS140oQwKiPUwA/mRzkhibMCSZ0U0N/WRz/9Bk2d
aK33RvXD9Rv/p5IhURlGbrDRiqBdeMWkhIlaZ8YCirJ9bZDYavPmNQDy9aYSoYHLhYYq276nju5i
ahTmjf9CrdglEI+j5w53kifHBYYLdb1GxqpzN5korN+WCQiH/4SvHaIKOwFWYl80ZC6XEdkaQPFx
DDw2iMvitojSgpxJkew5n8YX3ciVg05ZfxsXDYcK4YmGVQ6Bo8nrMJTQ8Vz1G+I1b5XqPTUov2+T
lART7Lzk3UsmyfBpZHEeil7aNziVEuXWI89TLDJYKVn2I9T6eB15UXYXWnKiltcp2OMxU/d60mC+
QNZ2a+hR8EmfiGKq1PxbkmbRr8SgRg2Fv0XRe0qwaU2/duo+vuF1kT2OfWJuFKzTNki2YGpgRa+B
YhTZstqFGf4wqMg5JGxt8uyYq6yEh7TyLrHXBvhHc+8ndxBbkSppXColgRm6OzfXSFYgATSJptSv
QTsJb9hIn5ZdAs4E6Cf1ANB9vRGMaPKX2ZrzI1jX2EvQBO4YHS/V1aA0OevBKIHeZ+74w81ikxUw
4T3SoDh4lReCfFXQcVenqlFom09iHI31gFTTyjFrZ2sbTJdVIlWgooNEDS17JdGsfsMcSeysMHtW
i6rYkPjFjMCZ6A32iGiq1jt4JUX9F7uz8zvYT/4P7rP+DqQIEB7EQuGUCohWDb4CK8xxkkeyw8Nb
m3EUUJfFWD2WL0XRl4tS8pFWc38Yo6YXGOfwoEOQGmyBObwNPLwXRjIGW5T87EnIDWodEqqsrJol
w2a7CRvGAr143FvgqDS8QEx0Die7FnJR+Y0Hxn4RWERWuMasG3SLU2i1nY4wXlEjBeyQ0FzW8rGN
/OIlM1HpmWyRvBunj8wD+L58ZQ0DZVDVGO6KEKV7F/z7vZaSLMMRMN56jYOKaysdADeU5SkQ4tYx
OOVtQQ76kfJGsMyM9HuhON4aRWnv0fILbde3yMqFlBRBGunJgRwr1FxSsNvWQHTObUrvoS+sH0jW
pwcta+H9Gp2NFv9UaOeddo9VFXcLGHPODN7oWp+5z5YFhtKTOZmVFL3HiLLmMS1K6kg8ch57Cecg
0Mg4GB3aRHWY2/dlW3FzOuYUmcEFCXs1InXI1A0q3KYown2BFa+s8ZwMdoEN2Iq3mj4JQae7hj25
qFIOrK52gpUfwE4RdV49iwFpTE4VxGE8fJyANyowc1DT5JUacIna+XdvipnTomh/2eg2/kisxtvE
Dm4pY4xIi6+47ZYMZnpU28HDT8asKXVBBQpD4DvSUIdjbKBI6AJAuakldGxXg/Wm6UgPmDgWB3pZ
31QS/oBwzOEVQy2dDKNrHoDqwBy3tC82ahNhKHkGG3otUHWrfZS8fWcrVDW7R9grgK8FzgOfvG6F
IVgDKCMPlkjjEA9CtNZcuGd2nOO9kLo9clCI+9ROrGK0qJmHHJT+xjJaZ18kY75VNAA2zaiUO3Yf
cXRloXkYymDl6Yl9EwOWXRHQcSTVzeccoOGuAlTzXNgj3q4N7otoLIQbEtLdHhlQ9qysiNQH1X5x
NfVZxqJbhdlg3o5SfNZbgc58zM1ap5QrwGDazw1cu9uoTsB316yPQoDYjpUG2J2JY0ALGmE7OCZM
2QKIFlVXNglpU8ItxUDblgrUHc5Z/qqLDBg5KHHzmoGsXQ3VwKFfZTeaA3vAaKCSskOpqLdpukNq
SwUN3oQUSEXxjVCVAAd8KjIxUdxwDppqvUd6i4WLbJACnIlXa/LdNEuqq23SbnKnzO9ZV8Yes7cR
falRwjH0K3z+svQn0Q/kWVnnX3BSglTcKo1caLxJATHq0E9KkCFk8niSS0PjwASG1EclHKUIMo0C
Jv3ZYHNxDmrmyhphsrRmWQPLdau3siyrJ7XCJNIr7GjrDb22QoJNrMDsfquGnAIhUpy3GZfP2qo9
5NjzCm0GyNtL4D5yF4fIDBiNw4k/6F+bXha3FfV8iEfUgSoNaHMM0nvRYne06rTuW99G6hYivr2x
E7P5hdWRddCcEJyDo/5Aui/ZlKixPjud882XNoC3kpoEpbSfQH61NSUcnqZBXJE9QvnNzjuwIWaD
HVdrke1Ts60widI0KOKkU4W7kQNkQRMXsJWJe/hWOjh7Zb2eseNzI9k1iuE96qJOnk1eioDJ657M
PSnqA4vqR1FTqMiTjCeD7XMbua267nQVkGmlqQsplXTVw+/FyCRFtpAQbtmP8DVBC2brxuP6q13K
Tjj9+bDlgn7bK74OyI7sC6mbocZ2C21ER8j6EOKDsWIqeHz76rC24/S3jhXjCumn+Hs95N2TkI3y
rejICiW6UUNONJ8Lgst7qmxIU6lu/5WI7wsINIs0KzQZvFP7VdmQJepa8AthmP2kc2zprIf6MZmQ
ZCHlKDv3q0MfmyZqw0X55HPs7Pwc7UwsaihRUGHVU9jtQHIwXqGSoUORi0R4L8aA10MCt5ayer6U
PeYqC90d3L2O4wlBlhwAGnOxqSPCNA1WIGCoADpVshwPjtMihOzb0VvtAqe0daoOVcTVINSOMSTt
tawzRSHRVpaI7JYVOJ3uC76VJJOjWCI9oiLwD7Ok77MddRplGUWwIVvNwFg9Trk1VcgVaodH0ZhC
pHR6C1xAWxtbPaogrpcDtgkUHG/gozyEUcTJYqXDphIRWVSfnRaj+QGpq/ExlBymKg61tCBriAQA
4UOnUQEjS6W6FbVVUH4AekPBwOSR0Qy5t7Zb+dtzmtajatr301NfQecKLhX8GrHKuoFSYuECY0Yz
F1G60BqagwWI3SMeDL0IWH8RldjUWjbhJdVS7Q0g0ltxixklOSlDyz5XiIcPvLEEJgS5QKNRmRJ9
gVNFX7oGyJZuKcihI3AIqM0ThyqHUroAxPHTHxTxO6w1SsUmSsBKnP+yycpuwebkW2zlhunnJb9h
IJir1qDC7+tsdKQk0BqclE1VzmJIgwh9Jz7iQOqnAmnNRVZSrbRjs1sVlooIGOTcG/JHpO47orhF
xc0LJU5GuxKnKERPkUALbCgtjaMjHxxZ5S0FrfHVwjzhyP8Xd4PaV9ZJEyhrs/EHWH4OLm15pf5U
GoCaZOOKn5FlBDwaIp0HasHYGJNCgtlSqbYMmys/NcSNtAD3VSSR9zxJW8gHYbUH2IEgVpIUB53y
HaoihkRCJBQHXYsCXEb7jVFAVs6plCJpn9giuKPsEh06U7e3jSWtg+kSXHJZQHnSDG+dJ0N5h8i4
WJdjUiAhgYWALAMYb5x4SW8gHyQU/dUtiSnzbFIIITENIi0IlmbZoG9jCZCeHlJGttYGWyA1VBAg
w8PFLLtPeRiOn023R4iPKCh9KgzwZhnuRMsxd9FkNlh/ZYDgC86VrzaF8Y10HxxYDkR4k22JOgKC
hQkCootX6C2ZQYSJIY6BC52qpmljfvWIFD4XaUZ/2li97fxUPPoJmVgFMP6zmufw13rHgYMPVBCk
ZEkeXlDfpQYOKws0uBSadmN1kCnRMv8yNhOWUkesVg3gm/OUbNZ1HXwxuRQXcUuWgnQ6KVgYL2iE
diZqNcDX0BkPt6jdgZpQEWybRFsVhQgkVB3KrhqMJCI5505gUwJGpi9feQdr2xbyOBRp23UPhaax
V8KWmFgL+53O9QVWVunvJRltddcXoJQxKYtk/pT1EHxdUFacRiTHdL20F3Ycs+Fym2lLYN0EjkAn
X6TJG2DzV1lbHDhtgktygDmx5UTlL5R8QUDx/q2QmLWi1ZgMyI5hbbxwCjizg89ZrvRomdX80GVY
KOJ5BCgFRC8o37CP0bd2HnfHyBcWdwrLrtKpp1I5GykpozVjB7p5o+tA3bm5NdArRkNhlRSWaaKa
EFRpth1rw/6RsZuXgLIAn7sgqC4biZ/1dzds24SKakr+/c//yU8s5EHDYcQcIGaMghoihtbbn35e
GLrh6MKg6iN0dWaH3pieyZt7yJ4gSH/yxnyZacPXy0189EGnCeEQqRu6JUx15upOgk1So26zJ228
HexX2HNWBHsZUuTldqaRyBBjzNL9z//7P7auCjqhSUdnqAwVr+z3IxX45SiGxEmf8vCBzIWZeyvB
wdwEXwrIh5fbmn7zpbbs922VMJ6CyVrxaei/pN5vBzFZh9q3Rro9TsCf3YAUu9ziuVG0DalpumPw
H2NaJyfrwGy4vgrgVU+geWte5Nk9sTFYi8utTL971i9TldIy2MkOkGbjfSuNRrVXBEr6ZBoHweWO
ks3nwdnF+q7ofl5uSpu+damtWY88DD1Z8LSVdUgyQA1oxic4tmAafwEYXjYKWWZqG91Pxzn2EdnV
6kpnP24tVqMtHcNRdY3TcBrykyHFFStxwBKytQ6SqDLdXe7gmRl79/nZenSoIJfGEGVPan4bFORV
toqHhvnj5VbEuVE86cRsJdqOrdl2RytFcvD81WjuG/Pb5SbOdITLgsVnmppBqW22geOeHBuAhfTp
e5x9baEupg6R0upyI5r+sSPQvXQSdxrIXbRU389GSCLWrCCkPUXf5OIXL5pAPtrxgSd4oxzM5h5o
he+8Xm70zJFx2qZQ37cJnMNIUGRKnyQi8EBao9xZeyR64uzoOjeX2zozUe/amp20oevoo4Fby5NN
erSD62kiqqINny+3crZHVEtMIGCmo4rZckhx+IsAZqZPuvM6qbx1K6WdPHfBi4zfLzeln+0Ru8cS
rA2Hs/396IFWlp1a0yPCXYxWnpDq21i/BVYky0+F+UkY7rptXnyxxzKOsin5f3MdxA9OdsdFH7ik
IR5iZO/6PaaSl3/ah50tdVWqEwDc0MT0v/e/rI+LWlF8R38WbfW51F9AtP/+dy3MDq/6f1swsqfU
efyXX5+NLDlWB8I4v7/UAARFK4XY7/LvtxiBd4fvbISmv5+cfaVrkWlWaUFSLsgWAMJicRNd29Nn
WwFwplvT8UrU/76VVoM/hF+a8UxiBGgSIja6i1RRC4i96X4oOtg/r3rS+/irRnWvF8VxQnp6Yby1
bN7lbcIrj1fa9nLfP64OC+4lDBWbi87RndnBHGVur6kqVvaN82ZZL+Hh331+1mkTfcaoo5BzLNFD
TTbNn95aksGcritD1Qmr9Nk5AvcrB4gjSL2Ou6bfhv2VlXFmdPi+DarGkSqbejY6QUq2x1U095kk
eLqw7L/4+bplSS4UFPhNe7oGThYeMFItl2oln8vqrkSl+Mope+7Xm5ppwuLTVcLA2c6JTAN1lKF3
0cI8DJuy//O51cUUMQjTMjn5ZpeUlmciD5XYO1rI8elsnD/e+KBEbN0GUWRweBmz7xu+CW5Mkcpz
gGYfwvGFcvfHi/O0AXN248Fn14YUb2Wk4kh0bNPsSpg6je/7c8UimY26haZJy1K12eoB+gZ3o868
owNHECs4knziLxYo6CBLJVbghLenJXCygnI1DzFOAPtSeT+dOx1O++Uh+nhooYNiWKxNwm1dnT+J
hFLXykCx68gJhPMreDoD4x/9zxfqu1Zm+0BThrIuDSM4BggvIfCVXunFmY3w7vuzK5B3ExQF/KCP
dbmvgz0528ujdO37s1nglxPaBmZwHF4lgoPFlTP6zCRwXTg2lDXTIYyeHaIwGtx67I34mKUrcOLx
DS8sfNAu92FajLPFygVAccsydep385CzKsqYEj2NqA1+66Qg01twUaW3AZd5uaUz24IdYbIzpKoB
oJ4dS0mAPQQgsOqY2Pe8E8EumM7D5Samo2HWmXdNTCN6si2KzA851YvqKAbL2KhlWkCIHwq800b1
0YmaY1UJlEyRaiJJnJBt/vPmeR+oJBE0y7TnwSDVWx+ujF5SJoNdUY6IRVv40d/nuqwfwhwDb3UM
QuA5qthXRN23l5v/uF4kB44KDFYIiwmd9b6CawFD0tMRvlh59+Gm/+0lV1bLxzmcmjCkMIShapYx
21HdkCYUoU3tqCYrBGhBeIfe7nIvPm4qyYnmqAYOiwY6X7NlIl0XDybhj8cMnFcC9Qim8V+0wJpn
sQtTSH12weC7l/tjko3HGjaJX4eLn5e/f26QHCxdKXrpnJ3zQQLEaNQU2gbUC8M1FDM3VNZK+xfD
dNrI7OzBTkg1tTofjiNMY2Oh6+vLnfg4DZZzupZniyn11VE1Fa08bgp8Z5XPl78+HV3zjWryj1wO
M80l/36jCqS6BtDX5bHXXsvxWKDmjQ8p+iuO3awVb3+5tY8TQl/wU0NXSCcF908W5uRYsAHCAaex
S1ztEX+hHF+IX0aeXNn9Z05Sx7QFAeMUU1vzkzSuUxiJmSiP8CvdNlj1ya+uKxbIulNyuNyhc5Mj
BJgWm23uGPOEKACTorC7vjzCVHsuLe/QCeNKkHRuzMAgU9Un52pp8zEr06Af7bDEyBL9k2eUPvXH
SKvRDg2xirrcm3OLQeo63QHzMy3b94vBo0qmhkZWH0EYZ+AMPsNy2HUWolo1KNRYag89ysWX29TO
DaHkTcYj4p/bdXYIQHFsQBnTaAKkhJqMtfGpAMe/0QPdeLTfNu1bFzaPHbSX1kEDMdgljrkpavl8
+ZecG+iTH6LNotG66EqfKkh9rCEZWO3TkKGWU7xdbuTcxXjayGyIiyavoPyW9bGpV6PyEA0HIQFI
IDCgHjF0r67t77Ojy/HNy5KHr2ZOnT7Zcfjciigf6JQKuKqsn0LX/eND3HLI8fxvC7PzSaZuq5lY
EB4BT3rUSNAS6t0r2+yfsZ8fU6x+kFg26UUil/fdcKSjdqYYqmOlPIJ4ysBqBdqjU3zRjHRnujvk
6xZ4rF45SM5O1kmr0345GTxXVkmaDmN1hBVG2Xyfmq8u4uYjGsHUXZt4UQD+ubw+tGkBfOip4M7l
lCR4mGeLXDDsKPz69RGnxZWq7ZPui+8+5u4W+cXE37cBCEXlF0j4K309u1BO2p3+ftJXL0AROPcC
2vXNB8riby7+4pf7dnaDWaQBVWmzYOzZTvezuuqU3K2OBo9h6y5BflbfXG7iYx5fshqnwbOlatpI
D77vhmuD/g84UXDlaalTo0/qPFnVo97cao5catXvTH7XvAelfcEpO/GvNH9uEG1VszXd5DYQ88ja
Q/NlLAz2AsquKuTA4soIXvv+bK/Z4dDB1eL7YHlBKJnNlYzCuQvg9PfPthlYoiiOoPIem4EyiIsc
56owPRQypVYvkwki68eDf1RGSreXJ+5az2ZbzfSRloxtepZhcDRijJhk+8stTGMz31hMDI9oSiyo
289WnzbAUUySnJVhwbh/tStCHNxVfl5u5WM/pKpOtpym4Ckn50lGys8OJixmddQ2CrbA0KZWlxv4
uImmBhyhqf+5pGcH+ohICjSAlgZ60DJbHbE7HlF/0caUIQU5SbhmTp08OQswN+8j3feqY4foeLSO
J+O9K7fGx9mgGyRlpucFOJ/5veR4vduiCFgdM3sFf0b1uA3XUXQldjo7GyetzPZLAi68bLC2PSbm
59B4cJL15YH6eEHQCwfRVPU/IzWbjKY3CJ9zwQVRfKbkS/SyBUsGMeI2qXZDcW9r18Klc9M/RWbS
1hg8e36GUltLRoAq1XGADqEYSKiCWmivTM6VRpxZJKS1Rl8NsayOfv6A6Z6DPLX2fHnkPp405B5Y
ABr5UdUmjfl+iblhWOBEx35HR0mpUUdetmAhQswVUEm+cqqd785/25qdLWpv+8hQJUQo9VbqVCWR
1r+yK6ef+/5wed+d2eEShmo/wiLj9kTPN8RXr5FUJZHE0PE5LMtr+Y0zUcK79qzZDPXICnhQyuuj
7z27nJaBclBzb1Fpq9rGOb1EMfSm6A+9dmVDndu2J9NmzcLX0C16/hFOGtptGz3o3sp0tnVzZTSv
taK/XxytaErAvLRCtNeHX7zw1i+fuYsuL8Ery8KahQo5Kp2NgzDS0UcKd9K+xIv0ykF67vw5Ha7p
7ycHaW8VkK0GloUNeQ6tIf1KF659f+riyffLpq9HtyroQv/Wu7B/Hi8P0dnvTygWnfyPYcynO8vM
TEVMrz5iNbP0s/ux+vkXDeimJKtKlUudV7+U0DfUrjBIRYZv/ibMX//i8wYnJRem5PUwm+KyV8Om
7bTqiLQi7pn6lUPs7PCcfH76+8nwm9TQ7bHn86qO0vxeaZLN5d9/diOQvQI2wW354UEOntwYIIaU
R4lKXDq+liQyyTasG3jgl1s6e4BN5R6HBID+4Z3Y2GqhwL0krOjAx1neRrNQEyp1jLbqBh5CPO4u
N3jmSTdln+kWcECyjPObLKpRKwstE6u1GO9js1uGQ4uY/9aQh0hiWztp9ysLuMmX2z07pNTKSORP
T5EPWU0AuyjikhruImSv0Ygw2/s0+WKLK+HmudNlqjOT0RcURucr20P1d0CnqzpGES99013jY72P
evNKM+eWoC71CTsESuVDAVaxRQN7wKiPFpowqJR32zgYnb9YHKeN6O/XeQ4JvFbiSQmZpGADJhoC
R1V8yaAplFdCjzMPOIKpkw7Nt6ws4P6EkrbSR9/9hK4E+P7NgMetoh5VeUv6B2PVIVYREnVXQXLl
gjs/ng6ovSmj96HgjLQM2EmADkcBxHSsmjsIqF8ur8BzTVAa0FVbmCah4+zQRntDi4wqaY6k9RaP
CC5fma1zK/z0+9PfT04lH4d7szL5vjR8TFJGuJP3ssGCdXu5H+dWOMBGHgkEwPaHZG5cSBv4f9Yc
TR0PdEiMCTZxcdNtLjdztjuCR8hUQXd4wL3vjjpUKO4q6Njwjlh4Fu6tSx2jenJ0l9s5E5FyDlHk
w+xHR+91tvAwojU8D4W6Y2bmSwv2/6jtu2Ivg3u9XBXXYtIziwANEN6HJKp1wvhZwIgDZBfmCaUJ
y/tZL8v02+XOnBk0DdyVLiwuDtJIs86UcAha4cuegxubps2Y7OsRxvuVIfsn7TYLe2mGlIsOuRz+
4+xgQCVPxko7MmbYqRjeSwi/OhXPSvRkynvd24jMn6RSF3kol9h9rqDtLk1w1She4qoKzPovem2a
U7aciEXO8QSZqWZWUQfDsUm2kCMijLHcQ/j1ciNnZ+6kkfl6jMxW69Rw4IBKFi/Z+BePb42K2P92
YjamCG2FkfDS4Qg5oUP0L8Gx8srOPbs6TpqYrQ44KbWAWUUX8PlEHPYW+fmgvQZduDZQ099PzqGw
V4YR26Dh6Fc7vG2D6unyRFzrxewcNete82orZqCwxYTf3d6Nzq0j1/+ulelXnPQC4rohwyAajoG4
sXxlKVqoes7BvFZ7OT9a7FZCBgGBYdabTG/dQfWzAU2qlSaX+p+jEMG6mP/9/qwfFJO1wO5YVtq4
6Y1dGF95Kpy5Dd59fwowT8YJl64EBEs5HL1x7Wpw5uDMbC5PxdkmBGAki9QH/IPZEBm2l8R+g/AY
VkFGvu6wYNbWl5s4OwsnTcxGCTZNn1SJNxyT8h6j7bF4/nffn42SX+Jy6Hd0AYdPPBLZd5e/f26I
AEUbFsBlgyt59n21p1bY1vp4FBY20z+GvIUzfAUsNH1jfugLFhOIGG5JUHnvZ3qAQZn2Qa4eQUgj
FX70UhRuwp2Uh6Dtr0z5ufkQE9XEJGSnR7OTSqtyP8m6WuVZclOpyrJqhyt3xrl3CA9ECYaOIqQ0
5iCEEhGfzOONcvRM9AzZ5WmkqQtRIyMhUZIO8eDUq+9Q7A9jeA2deS7moF/wUdAvEh+QOMh21yjQ
htrRqSbIvx0e8BCOzY0DqdC90tFzQ3kKSpntngR91ZGMq35sTHXVAHxFDffy4pu1YPD84DXn6MaU
NP44knlsR2bNifyoDW9QMN2Xy5+fDdb888Ys5xVrsJCh08aPQ3Agt+XiHyU2LcKLwY80+LOU4T9t
2aQlBMgUVsb8cYq8i9rEmBo9xpb76EnvzhqQTojFlTmZtsrJVvpPM+hfO1P1FHzobLs2YYZqjFPH
j4bwcAn9ntYmvCqxUZorr955pPahpWlwT45nCyENFHQaWrK8h7DpVIgM+t7tyqUYIB7q4SripeVU
mFZLdN4ciMS68WYhsmcM+a6Ok5XSYX3bXTtMZgfW//9dIG+nSoBGwPr+d/m6Wrmd28WPpfxhml+d
5pfIf11eN7Pz6kMTs/MqNbShyEPsjZPhW10dPedBx2Y7evYQnvp3Lc2m08P9KetKWvJxbIgf2gbB
UdxIltU14Oy1UZvNZuyZCHwXjBr+MQuH4L5/QWDpyl1yfnEyMxOMhgr77OxFcjRDBqGKHzFvObh9
u5RkmAO5z+S1R//02Pm4Df7b0nSwnCxOxVLhIme01HE2oXA6og2EKigaOWGA/2KZLFEMnvTL4myp
DmjUXJ62c6PpTHeAaRq8G+Z4IcvwemdwivCxRzASX98VanNbL3q53Mq5Tv5zNlrwU3gwT7/ipJNx
6ubYoNnBI34KMZLoeffJKdUWTWZ0bkpkoh68pGm32O4Gt5aFP+vl5s/sAk3jpqHwqQEmms8mJl2T
0iGCLJXQkEFrrVtsR/Zos+2K0HrD0md9uT3tY39J6pHS5V6lTkVV+X1/XcMhEdV6/X3gwcmOeqLn
N2WyNa7uMQxR3GRd+Z8LyFuy+N2R/gvUQ17+sI0jcG7ceS08UAL0g/sre/TjLUIcYYFB0yCjOeBD
3/8saUgF3Sh3uE+1txbys1V8HgLgN/D8KpRLnOfLw/Bx2BluXsbw1eCd6vO1BVc3UrB2H+7z4LlL
vhfJl9hh8hFkVLVvl5s6M+CnTc35Y2QIy8waxuE+StwFEupOuEZVZWHLl8Z7LFCAKP4sOONgZdcY
YkLkkC8DN/Z+KLVY0TFm88f7xNiE6EJeuYM/hhN8XoL4MSy4tIRm7z+PrrpBrBmP9yX6iJn223CP
lwdsXkX7TwdsqLoU7MG7zSEBMTpeuFEqw33TP5h1tJD6XhneSvs+qjeV+ZiYaJU+DeIPq0LzZv+J
SE9Ognw0IW5E4Xif9UvLecYO+coa/3hyO0DJ4Wjjyg5Jcv4KaAMR+3mYhA9RXS7xLA2w6zCNrVK+
XhnAf+Kg9yf3+5ZmF5GFVIWP+nf4AFqIR5kWQavv1O+GV9ovCdDzRYSswOfSluE+iXNzH5m4RzaG
4n9N3bH8LiWqOejKUbrqkRmurTB8rJn2TaJWr14nxD0kcQjwQWStI9RlXzzX+xk1UjSo2Qr3x+io
EDEFCqw2UmqfjUB+CptMX+ZYZGzRk2s/JVoPKckLUdQtM13/HXReW+0svUxu0lEpXpQWX7u8sZyN
3bn2bZDk/XORICKr5Er95NvKKx44zlOv4wbsxJmKbmsPdtVLI/++86xyq/YhiLeyQutdJmgjLNvA
bvdthdMwKHQFO1tsayZzeW/RwuLZGm1k7aNGMfcohBibvHKbm8Tv832oCUrGeLwfTGSa9mbGZReO
tb9VWDAQ4kxrXVEhwmUUDT9gtO6jliNXh5pMstfNgeujxmlaN7BoWzRCtT+ndew+YK8C9FV0ov3e
2V0MeG1jl81vPKC+mfiWduhWj6GBjkGWPPuhVfLKap98pTa3yGg0e+xY+rWfJYis+oG6QgdtQD4P
ZQdZuuLBbfPyvgHt9UXogfIzk12P6UbYHvG2V25Gh6LhYNTya2GFWEIEdfIgyqHcRtYQbsJ6MjLN
YhF/LRvNfsoIAu4jEfwEQejigB6rS9tCLDXJiwrrZV9uxkBgeiFB4Llt3a0Ezo+7Dr29XZehO6wj
UIxGDbKTmhaFez3GHKwau3ZZ9vr3JrPxW3InjWhhI7FTdWhTpKtGLl8QW4MB0UfPai2TlzEr7edI
zzDkGlK8YABm36RY5Dy0JDhQYCuTxxatvnWueflbkTTwiuxYTll2tIRiV9yhABJgyoHONf5JBH86
dvWNOkbAtSSSzyKWh1ikxjd1MJTfWk2s6ITJuLLIsu9L/HfXLRqk26BRGWxqYIvQph5HdU5Z26A4
N1LR2pUuqgan6gw5a6MptxJyDdJTKYn+Abu1Ak1J7NZDfWuZmNQFSJZcOfc/xksOGVYofwYJc+tD
1jdqxFhrreU/kAVYZkmF1Hz+PBr9lTzDuVOMlz8kCl6VHP/z66URoWxJlzyAVV5abMnKeikGVEm6
K3f0mYuG/vy3odkhVkSFMiSa6T9AwQxHREl6d3X5oDzXglBNi1DaAr5qz4KOoXCQ7kQr6EFDBU4R
6gIh3sstnAlrLGRVJuUMjTjuA0B2dLIKR6zgYVRYZjZmEljHlYqyMNBGQhdvqfdXSC7nWiRtAche
WNyfc45NMhDsBuRnHmRsS5RJpLwdhTqutbRw7v3cspFuRvD9ONa6uDKc51bG6f02RUInFyiCO7nE
Vy58AIe50Z3PRbAFULZynR+XB1WeCakYS5hKGkkoQrhZzI5sj9dHJLseesO3vhVCol0V9KI6uIbV
/D/Szqu5cSzJwr8IEfDmFXSyLEkUVeYF0eXgvcev3w+a3S4SxBKhmpiH6Qh1I3ld3ryZJ8/BCUMv
VKuOuTHEarghkoEEo5WtdabnxZ0hhZbdxaGwLptvsohAMzKvj+jDo/9Tf81UEf4/Ay5q34dWa6gG
OHbE9rtZ4rJQct6WFXKkpSrLqxzo86eExMfOrPpuE7QkJqGTLNd0jKWPlVMpL6bu56SpBjSo4R9D
AHhon/xaEGCOjmCQLIsbX4OxWVADiPtBRKx1q9ZhX8zq76PY6zbWrR/Q7pTcPxkygYNvrVA1UR77
3IEsFwkmWavLF7Ef2g1tcjmajqHeHHIljBCW0PVNEVa/41Kx7tVCU8gYiPWu4cQShgqQ/cYRHqnT
kJGsM5HEgqM0tlH61W+EbeGdDpp2B9c/2h9hFGzyqPQ/QWeVIRHu5c9krMWFl9DcYYSgBZ8CAoAM
5tSv+GkkaI2EOMkAja2INpyQ9EvFj5m4X6dmidtm45sXXRsQ2mVh2g/eJwCgSvMUapshWGu0uS5h
pWZHc2Jo/PvJWXD8AMnGd0PNJ0dFSCReeFbMRck6DS6UEuGqkviHcwuJJ/UItwrep1wZ9l7vHanx
Njde0P4e/PbZ8VDt8uTHUTOp9NpfWd4dr5/C97LdJMgkm8hM0uZMs/nU0xgABdUaEeW9MaSj/Ic+
6nqTUz1qMvzFasDzoPRNa2eBh0LuWCsfijgioZq15RNqRMFXx/OkR0PRHKCsfbAa9Mw9ppIRry14
baG5dbut44jWDeI2w5a7+7ck6fljbkXlrVu5WbF2EynahlrevCTRoD97GdSKUhn1kGOBJAFHgI/1
4dcT1JGEdbBghe1ZlWenb4znzIzd305hpq8udGkLd/HcPgNqDAePrBP9TRFaMGWWMFji9yPFeEwd
OAbp2XlDvRV1d6hZPef5+mLM7obTy39ylYVdTk+EaHB6MiN90CFIe8hJbm5aDcFRBOODO5esQGMT
hlufFODQ9/UwAuwQiFjqY537Le+8IpAsKWCWpi/EqIc70nQGZS9LeY/2niIfY1D5LwbadrdW7pg7
WPY9hJh0BNACzriX+9ZWHiT39/VZmTmEFrLT42uLmsgFL5Zk9krr1r2yz6Lozo/Tu6X87ZwB2sto
YqQPDM6lySmX8ySEIt419smDpH1KooXGr6XPT4543ApQeKMPuK+auyi6SboFlzv+95MTDH3Tn58/
XugnTipt1EgyBn4+mdek+SlYv8t8c30J5DH9f2HDIPghzmLDWZMx9DRvS33s6/vMiND30X3BKO3c
r5EK8/UWjjTDhR5lzFX1u9yvUpRbUamCaTeH6tJ9MWlekljfbdgY6XMgSOKmEbv2nzBP+q8Q1Jmy
LSO/uYIw6IO9D2M+wEJF8t9fPpkdR4e5PRxCfW8YL+FtUXxscUk+AQEZ4YP019EqPHWfyEEAtldr
aV+H3ToNygdeYp+vT/5kfUcTGgQgKpx97M4L7EyvQNRm9bGxNz0YcK1K8N5ED3p9WW/qBVOTrTqa
ooUUOg16OUjdTNshae4QWpxww1vRtWLUA9T6O8qzS/H0zIhwLbRZUItHg3tamWnkzIqJsZp9jchE
nPoruhA9aSkUGVf2ZM++D4YABA41nWN90S/k57weNVTy9g6iepFyhN1yo4sPFRpI1xdo1hBwMwJZ
OCSIyc4PoIRsLoo3VbuXpDq5hc1S2HiFHt7AY/tV4lysr5ubmz3qZv+aG2+tk/OOBFA1yGCo9nke
2ETW626A+1v7ed3KJDr/z+zxMibDRaGO6OTcilwnBpp6ZrtvSHGoPrKI/V5VW4rR/wCvs+F0fkQk
ZXvd6NzQYPsYO3CogKvW5LFomGLfJUWHUZjbO/lJL+B9VhbAFHObHNoSlf57ahLiOz3ZyfxxzCp0
HrJ2D5muPbw5UFl/fBSnBpTzqdP7vFbZ4+1efPO6wFa3KkTC102Msz/d26cmxjGejMFBNjhCurfd
uzdI88bCz9UoLZ5+v25lbmOP/bTEDxYdfNrkKZhARe9AxNvuh8YWrF2HGNAWnOB1I3NrboxvQAXc
MJXtyZq7hlGXLdJHe6+0tiSloeVMbFX/dd3KFInwvp/HDjU0Y4FV4uXOZ0yvzCIPpRg8csnB3Pow
yjZkuDwUmO9DbddZb727u25zbqOdmpyMzEcrJ1PctNn3j0q6zDq49PnJ6iB9FuSyycSV7nM1fAqX
Et0s88wuA/k8Ukjwf0Rg53MmCq6rQa9W7V0dwmrk2eJyG/JgQWTUHNrv7BqSryqIziSIXNJi3qCs
rZBCPkJfMvpGQ7pWrbj86tRytPWBSK07RW7fHLBMqzqTyxUCR3BaR3Fw8BAm3SJSmdwArIVLF0VA
Er3oaG4lX4ZN1B8a3vh0AiSmUcP/Kn1HprG8jaRBXycy0nSN2r01eK21qEsZKteSsKqCwrhJhT65
CWNUp+Aose6SIjk6naEB3BQlO3U9OABVqahtdL/RPg3Kckeyz9/qWcKDpvaqe4NwZouadbivuGoO
fV0Xe6OlbcvI+9c0TNo9ZLnlfaIU6GvcSpkTkWqHGEVHbmKXZZ2w7trsBwhvMsdyXr4ZrUCzM4Ki
64K+AKi1Q/NWNos7zyPPYXt+2t7x0vmF6zOfvYauGVVvhkdEqoHLSlb7xYc1nBdAoxuIEErZXeOC
C+3Vko6CJijCLZv/d0/md8XDCWkEWYm2ZSKjoqWVNAT6YrftqibYI9XcPGeoWmpb8ijDbV/Aapuk
kbJB3TGmZ6d3M1spJP+1VwcNamihW3WR/kPWcx010DxG40OW72JHgnYfXc8cD9Qpdsi/80gfq0h4
KPehHZLRYW6j6FYQ+uClhJN53RpSs1HSrNXsuHR+mWgeb9rik5SrEPGCyORV0ftyRpk6jtad2KZP
fWJIv2Q9QSe6E8kOoz7FW9UZcpjUS924Hay6f3BlGSGRhPJvJljFyhIsdZUIXYr4nJKguKHXP31U
1Z+twMhuSwNGVUUSArQu0ugW0Q9jHVdWvENWrZBQewF+VaI6s2rR6nu2kMQCZtllMLM3mqNuEaHI
fDLOcX1fOchgSpVDzinXOz1Ce63vyNAMPxDhIA/F1qOztw0r1JnkTEWrIZUR8shoqtdkj7pKq1Mk
MYZwV4V9eq8l1beytvwjjiPfBSH5KCI2d59XYrcOgsJ/zA0t2eRCI67lOImfJc0ZfmqBIkKrLKbP
mfC1Lz9XKx+tgl3eo5hqUEf6YirZk1CkD74ZrprYiR/9oUYOwYvWLSzpb4lXKt8QkwtRNSnz3WC5
3m0mxe1djRLj3moz84GUNdqSJEhZGLSGRLtIDf3e75HXVF2oHNK0Go6JsupjBP16HX4iVKgrCeE7
ZJc6dEmfRaNRKe44X4u+++GUSvZdKExnFUjZENhJgJisYLpQlocaItwD0tt5zqlHPDS6pX4BN4Dh
9cq6qJN+VSb1sCNuNndFXjuSLZfrQEaUcq0HjfzZbNBV4PKKI2SzJPLoheWTwbcEjfZnUm/bVgzl
Rw/5jztXF35mEA3vgjL55cpMahm51oaf4PzWEiHbdsIo0ywU9UruEVvh8f8bbTZro6NptnJdnUb4
SESZIUPHq9HkFqZzVAEM2dch05fkV1POw1Wrd//oTp3/lApXvnND5DksKVEfYa4s7gW9TxAlVPMH
J0WNNitb6wG8BnoY4xy2WosyIdTUa9MHuhqrWYYqOB0BCxnnudsEcmg6uYBqaECmzn19Zqay5NVx
vc9wOd5YR1wi4Z276CGGJp028pFcNAcVuglgQfPrvRccZVdfR823OPry8SsXbgBuqxGMccFQgKBI
r0KSUe9LZAWMlZoJH3tsv4cRlg7wn8I5te0pkrhqnTKWDbHZxzKVstvQQqPlL8KGUxOT50Rd6AYc
mehEVeVd099UHx7BWIwHo8L/5DHOnix0w4UTFHq9t6r0LqvKR718SYYPj2HkB4PqZqTtoQF9Em11
ieBL6Nt1+wy5DX9L5u/6Oo///Xn8y/ehK6HTB/ZbejDOByG1PfpDatLt1cZZN/rvmtKmN9w5arOJ
1GgBKzFrDBpC2E2hcrroNkOgRfBFN+72nNnbuH+0xGjVi74tororln8xc2TcVF4/6NnCsXY+sqzu
MovAvt+7/2TKjWkuTNxMHAz8nVY2cBljUHfByjkoSRQWUPVTxn5SZOjwShNJEVN+aSA/QE3TQjow
PAiNe1cp7fH6sl26AJL1cEZSG4D5gKk8H1zXFK5aK3W9ryX5LcrE18wIfimlszDIS192ZmYKZlWR
G0OCqK33bWz8Fvvi8yhIcX0k4yGcbEDSomOPo0gLKQSq5yMJpbypAi2v9+7wrVLMLVXIddOjViWo
67+wBEU7mRmqnNDznFtyS7MUJDOr96HS3xvI5awaLUebm4d/1JULt8D7s346Lm4AHWgODcMX+SzH
crJcQXV3n6VtusVSuxKRsnxuJeQArVbuNrVOm1H4Kc6R9ijMxL0LdC0DJFGEhz4uADTIvkV7gj5s
0lpXbadpqtvrMzJzHkdA4b+/cVybk8evOqRSlDRNuS/QxAo9ZbCjNrkbEDVWpeRzH2eb6/bm1hod
XEquCrUA4Jrn9ijImw3YinLv5vBPyK5wI+fNpmv1xyrSF1Z72qLJBQOfqqhRi+GxSuJy4tmKWkvE
PM3KvST/GtpfvvDFUI5N/yQV93VCWHknhsKthtBLkf/slIVs5tzMnhofD9bJzBY8xyyvzst9mZSU
GuX2n9xoj12I1uKQ6DdK4/y6PrXvyZbpfhsZhah6kOQXp8X7LhzMqFDKch+JSTkWbaWbXPE1uF16
tKaRwrnPIvSEeSgCjy3QH7OIoGwN9cQVd88S4eycfyJXzDtK5NV7kfSq8iiOGm+o9kWLPmqZwSHW
RL86bwmTO7ejTu1MMgOdP8K1Rcq1Sf6IjtlaiAQEOz0kYpKF/TSu2MX8kr0hVBkLjNP6oomyFoIt
RbWvPcH9jrhf+S53+vP6Ms7OGzUygOYwAl40SutNOXQ6+vb7ysp5rPU3RtYhm+ItEJ9OBjOWlQnp
/lBOjj/jZHtWUT8EuUVfp+LukK7rPgh9uPj+xLFEvexoAVi7g0VXr5Qh2io/V1q8yZQF9M38QKjm
jyhZk8LB+UAU2XHyNmz6A0DFTSCDwVoCxUx22HsFnuZRDU5Dbo4LAgBaAzujVdoW9oRwK6Xio1K1
YG+0DYyKC13dU5f1H1vQXOIdabu+COzj2FNQC8/bQ+eU5F8sFDrTtFVtNTHFTSLH/kppSPYYQlFt
czWznuuyy195zgs3HTQuaF2L3Qfv54vfNFnKXhOhcKz4TXnir6r4ZyO85PLeFP+5vvGn4dSFnUkc
4HdCnItS0R4UxIi68FkMjq7v2132RPqmETZtdVT1JQ7Oqdf8j1XagCD6pB538QrRJChDEC1rDqFC
VsHCWxb2UJGR2mTdCFmzh4B3dPKqDk+Fki2EPpNL4j/GkYmjs5p/JmN7vnkFK2otgSwcWPJ/AnIb
MA+jApek9462EHjPbmLiexjFaIe7uAtLVKQBZSXNYZB/R2hDCpKCqruBivBC2DNzHnmXiiMbOF1c
F3FpEJVDrUl1c2iLrRDb3rC5vk0m/vF9yuhFh5ZvfBVddPMbSi6Yade1h5o8AsH/bpCKVaEssbDN
mRnfpLh7WAMuOt5EpY/TXM27gx+vYx+xvhdJOXx8JKcmJueqKPwQBRVMdBbCwitBujOWGt+XRjE5
Ukog92U3YEIRtr1/jxgQPRXXRzG33lSE2VS8RBSew+db2IvBulhYOZD3EdfmUpJg4fPvTuPknvJk
I8lEhc+3b6a6r8KFAtbsBP359e/IjZPPq3oVdw4+9KChXCsAoV0l7c31CZo7eScT9O6ATkyI6Cgj
esUauG9F9S4sXdNmsr5uZGmaJo5kGCpS+F7RHWpj3QYBTuvXf2dg/AEno/Alr2yM8Tyo3TfhOzKf
f/F5EgLARuAQuoCheVWmmiUKnwchsaMaOStKcP+dhckAZBXgV5lggRymfKuEm7/5/NgeS2fuyJVx
Pj9xL6vJ4JXtIRvylejHqyWKpbmrAgLn/zPwDgE9WYDcjBpTdbgdTWOPOnAHaaM70O3Y2am5EBvO
RiG80iCngJzauOg9QmdwQIu4rw9RcZC0jdvcKsHRynaN/IA646aSd66foxO3aREgC4y361M5Ruwn
cfbo4ccACOdL0wTcshOPkrlKkhaynx/kiKZBYC9tVK9GN0mFMXNpdl9au5mpJe+PB6OgOQK0Jl4S
lH/FH6zsIMWIfjo3qvcoFB2vQo/iyJJY3Pjrp6M7NTZ5r+Sm4rgxqqUHlXb0NLmj+VIon93oZ+gd
jVCx9U5ZfXw+Ty1O5jMixKH5xckOThJ9KSuU7T15W5X9HfALJDZ7GxTuwtU2446gPRgVDQwwABdo
P7+0covqUnZIZLv/mS58fcajnn19ctaURpCT2uDrzaeoA0N4K4U7Kzlen7UpaO99G56OYeJSKR2g
56tgpe9v2hDsgf+5dP11bf0uoP62LFvogAPfleoSIGFp8iaeSis6M9Y7DI+aqzBU/MWVejZ94514
4kmEskTtHEGhA20vFVKrSwRF438/3eEm2iBw1xI50RR3/n3Hi5sKMrj0oJlf/fxBNu+K8Pv1xZmb
IuoSRM6UoA2ghucmoqoxfMWLskP0QMVQW4IBLn1+8qYUjQChFpJfB7G3m+ZLUy9x58wa0Hjik5lA
NGEqvEFbu6QKgpIeenVvlU9OoS/cdnMuzXyvSvCmUXkbn09Q0pdKo/GUOfhpet/5yNKP2QoNsdXS
3ICnWXiEz53IkSKPNKcKz+DUg0KpklSVh7xAY74IqbOK02hdiwdj4W0xs7OA7wGhoCwEqm66syJg
IG5WJvnB/42gYvkDeZvr+2rm6gGjzEWgq5D9cRmcTxt6KLSlDFF+iFDXpi1FvUvbcBPU9bZFyblA
FD0Ulmp5M3vhzOb495PjGJqaZTlAEg55/MuhFcJz/4JR48zC5EDGkuEkcsuost6xzXgbmku6STPb
7czCuD9OxhC3ZgqChjGERQnuYls3tljs4Lk39M/XV2huCwAhJzeicF1f9CmXpmB0rePmB607mNVj
7tBDuLtuYi4RgfjuvzamDcqd0ORtoHJhFuVtVXorTThGSLJb+pPqfIqbpyB/0uSlW3p2G/Bwhsya
BoaLLJOYNno4gGo4qOYaQLhSra+PauH7U65kv5JxaAXfj8xH6h1l9+v692dcAE1d//5+a+JxvMYv
oARQs4NXjbxKsrkOwwcm67+zMrn6Xa9JW9dXsBKvSu9WlddOtXL0hWTJ0lxN3EAoC3lUm4yFgsuX
XEkfoERYeBUumRj/fnJiIB3L/zNdmbcpYTVbKk0vLcfkzPuCXqqpwkQNJXRHGyG/cwV7WDqNS6OY
nHvHcSoxF7FiuLuY3r1sfX25l74/+p2TWapTcLOJO4ZCPD0RxnHrh46b7O26lVnvdbJ1JyF5UWaD
3sSMIsxXjfggIyQobunwDpaYKKVZ73ViaRKKpxTGFSXmEFqQGvlusGuHKAIIVK3pUVQ3IVCozRDK
O0cMb02htmWr/Bz54k0upA9t48p0MBlfrw/++kYBz3A+xUEqoRWaMMVpvPGSVVU+hF9R7bluZC7L
euIdpGmWfshjX4xCTpRTS9Ka4CeyncytIfPxWyAy0WAT7r2ELPbG94bCNn0INWqLFgYXPbYFBz+/
q2DrolML8PIUUSF5IKpaWl3RXdqGKSRGC7t27v3MaP8YmGwoK8ukgRg+OwRK8WKg3e6rws4EIp2X
0gYOoxtBtbZNp921jFL2rC05TNBX4vP1WZ9f2j8/Y7LbBjEcIKbgHkvrB6PxoHJRbIi4eUAbC+s7
f4L+tTSleU88kHdagaVBfRu8+1R8Sryb1L1fFBaZP0B/DE1uGbrqixq8Jp5ZXqMxWfo2h+L6rM1f
/39WT5/cMaETtomT8ELP0x7mvqOe7vN474uPavZQiLuW2p/Xb64bnQ08T2xObhyp0mNBcdmSCFe9
alZLu2e4Emr3tgzTjWTqr63sLZyCpakcT8mJb3Vls8rIKRFwWA9KuY9N8gF/dVv/Wa3xJ5yYMKoc
AovRhKBIG5DBz5ru3vZpuS1aY3t9Av8fD/PH1ngYTmwNbg+pYK4RGXj7Sv4Zq0fDeGudAmhRaFvZ
j0Y+Wv23SNsBQFnY/QvnTB9Px4lpo3SbqFHYlKW0K6utaB0BPIf1wghn1wsUmCSCOAJENBmgECnZ
kFQD62WUK/+ZR8lqwW+N/mDycEem8Y+FyThMR5OD2OV20opbq75R05WWvYbCNvc2rnTflwvFzlk3
fGJu4iWVpqC522i5dsFnZjaJvutbYun7E/eXRaGb+ToTloe7z9XSJbIwWdMUBDSFodhLTJYnrcmj
FU+++8vxbXpNge//1Qvuz1QpE7cXGX4DWRRDAeaMagsNogtXxcLmUiY+L48ktdTrnpMabWv3oImf
uub2v1qOKVgyjJrOC2omLIWB56UJlgiz5ocA1kSnMUW/wKtmchx0vUWIoRQ3IKXAju/cYYmFc35P
/TEy/v3kqGtdailRNYbVxU0fPLXazd9M0p/vTzxmI8VlnaR8v9e2mn8b/4WcEUf8z/cnTqREl4ew
gEmSyudQuDO8r7K7M+Jh4egtrcXEkxgW5QkzHKfJ3QTaLtEJ4xZMjJ+4dFZwFqCcqwBbnexYh9Id
YplUCcxuI7S/w2SnBShnGN9SXgrXF2XWv9Mt/X+mJpdzQzHYbzVyDm5w06ufq+ZLjaxdaSy8Oucn
7Y+Zyd6iL8NrjZggqnS/6DDP6ffhUlPg0qRNthc9PUGY6IQZbfWQmzTltLbq3TmlCb/XX3mUP6OZ
7LQ+T2iaeU/UWHaUUylaLappz66LrurvCL9LMHHcZkLHiwoHn4drV3kwk8c0fwSOfX3558480gCg
vgA1SBeIrM6I6bQJOpwv1KrdTlxa99mA89TAZCsb1mBFgcNFWBcPYQwJ1C4yattvXirjWSt/GA20
cs3CoObm7tTmZE/nsAB2EIBlB13bJonthFvZ2MTF5+tTN7ffTq1MtjSFJS+UakYmC59H5oMY9nO6
19bDkp7i0nAmGzuGka0oo5JEgeUc4qq9y/NiOzLx2mHSL0S1c7H66aAmO5smSy1OKwalpTZRuhPe
Dd1G7tat+GTKx+sTuDSucYJP7hupc8FvNIxLkte9D9X3zdA9hksUSXOe53REk0gsqcVS6SN2ONS6
RrZWevK2C6+q+YGM5ApIqdEUPwnGpFzsrJDOqUOt6w9alr1IZrvziSxhwPwLwJqm0szwv7amqc60
dtxOGqOl4paeXri/A7tfKHjM+4Q/JiYBGUQ8gxzXZE3MeAdW01T/Ig44HcLEJdSuHw093VyHFDlc
Mf8H5oeFBVkawcQBDF0FItjDgnEA9S19vb5vl74+Ofg1wCzAFsSTcbrTyw0Mc9e/v7CdpiQadeyG
ru6O20m8Eeo3PXwqsu/+Ekh2/lz8WeXJSdc8vQ6A6mYHN32KwzfRfxGazfWBLE3U5ID7vWGAkuXo
df3WVVZLhfjZjOPpRpocbU10wsZyWOY6DNd54K/d8M0DVZlk90L8pHbxFpAw3Kvf1e6uoZHP+qUo
21hbeiIvDXNy/NMSoUjD5UjWgDgqdysWh+vzeH1DgEM7d5RultUKzDbcNNJzp9748baD+id4u27l
+jAgPDi34hCeDWmMFYWXnnKj9Ash4NL3J8de0v02KjLeSHK+Qts+WgJnzm5oBTAz0EnD1KcNMGh6
6GaUFTzz4gZ8rWKbXfHdyZZ4CGaHcWJmMozUl+ReV7i1yuKp8D872hJqd8nAxHn5vRzkaGUSx2bc
VdUvPf3yFwt9MoLxB5zcu4NZtVXTMYK4W0sDHPQL3nd2u9J1R6cG1XJoOs6/30gB+CukUYEcrYLC
jvSdJGwg8b0+iiUr499PRiELJun1crwITXDUEtxXX1NC/shYKl4uGZp4MatJ/MZzmC7X7ezSfVWT
10ZV7b59uz6g2XUnfKDxFLcEIdH5gPq2Cg1oYHlXCkCXVfYviK3rJmaPyL8mwGecm0hDMfKdAZ8v
WqR27MH5XCzVB66P4qJlITYgaQULSQD5Y0C28Nf1ASx9fXL4HEMwu67niV+5L6DzwgVHu/T5ydEr
hELN5YQlEIxdotwsprpmt9LJ/I/2T/YsLJFy4Rvs2QSenG369VlZKkYtrfDk7LkZRHT6WAmH2KEP
9hSQ06XbaH6S4Hs1VOT5pGlyUOwrUEsag6AYHrarcLFGMTsGDgDsKyDh8eXns5QTgMZRmJMnigPI
wzpbb++hFGs9CZIPy1b8Zi2lL0b1fdDuQuchKxU7sB6AW/7NaTn5HZMDqbT0eZVNxu9wnvpqq5df
gJh8fD+bUIJxY9HsfnFaksCpEq1pY7BF0o0VJWu1XDgxc5N5amFyYlJniDurbuLDoPx2072a3yrI
OF4fxYUNk6QbcpFwncPvdiFSoUWO3NLUmh7DTPBvvNTV78n2GLcZ9A4Ld4s0Lv5ZauzdFl37WDQv
0ZddaIhilA7pMS7lVRDQR9StUPhc1/FNXT7UkWKnQrgqe0iRq/Al6j/5UXYj+cmDGmYIDEDn6ocA
4sWFKbhIBvCzEDQAV2MpoxTj1HNE9dALWZMf3dKwFb3aCMFrCpZYCn5V5gJS7MKLTGxNvEjUFGZu
xF1+NM3PnhXakZKuvEC2/cFfGNXcwp6Oavz7ib/qRT3Mc8rJR911Nr0X2GzVTbvYpzQ7eSb9eryH
AT1O2yxw6bFWp3l+DNSfQpavYumTD1V7PwjrJHXX1zfrhfti9hAuY5vCDUvf/CTMzQ30TFD0zY6h
nr5plX/fhN7CJl0yMTlz0DDrqkDx5+hU6fdQMG9qx1nI08yYoC9eU1ALVhQ65Scro/ZNrglxkh2r
UFxln82kXBjDzCY7MzD+/WTpKTjIsN6k2VEOHDts7/Aa2661NtrSnXtZ3ISi93Qok/jKpehAs1DI
ggyfNMl7kKzKRpnTjopyPaQw9CNXUlVrJfJ2tRXYYfHRUh3sBiOJIWwgNFrCWnk+0lxLjSb12vSo
DMmtx2BrceHlM7O/R4w9TAbk8qEUmzgHJAkkrS+87Nh1zq4J5M522sFuBDQn4lJz7LQMFyzObI9R
Fk5SyRMBLjEmc2pCkOMFDhYTQeaG/t4tRd9zBujjVUSYISxaoyb7z2goxASalh7r6lvv5ZvGWtJu
ntmAkBlA+U0z3MjYPpm0Kmyq1HHU9Kjx3BWf7bXkv133BOPCTq6SkS5BMniO6JfC3qg5NCEaY+nR
12IUOlroSn8kWnlfRegXtPpKMjddv/D2mh/VH5sT1xB2lRLRa8ZV2dFvqr5U4isMKCut210f26yd
UaORHYfQkDn+/eT4xk1Wo0FYs6lBW7XdUCC/ARqvzYxmFQeLVaSZi8KioXcESNNqSmvNuTmvrKMo
76PwiNAF5ZZo0wKCysUPirbAIwnDHBI+EGjSf3nBcSHUYSJYjhUcPdTK1+lSX+Tcpj79/GRxZNcb
ahmZlGMWFcmnQlOzO0NfTO9dztU7zttUKOMiFzC9gIo+lgUaDLxj1XpbwUs2uqxuCmlJUOsyUKJD
FaEDlKHHdvjpCS2ULtUNuatgCof0Srnpw2+Gd6dp96K1TaLv17fb5czhDDTwvaNI5KVMRKnH9aC7
RIB9765qYN7+wnV06UJ1oPeQ+cD3CYB9io6HDriu20HIwLmoW619S6OHQIUDbvhmtF8/PJYzU5Oj
07V+VhWZkR1jHVk3O19qIZmZKwkopIQeF8xKF7V8V4lQHgeAe0QNsLVNASq4skgW5uvy/LNrkGfA
NZsECFMhbbZV0FdiVR8rby1mW72ghX5lLvFTzAyFzogx6h25gi4YT0rQjJLfDt7RcVp5X3RJvNFM
P1to2bu0MpJ+gL8m2IGjYArA03iEDYWTO69uUWlrC7BVuUSes2RiEhSaoie00Jo5r5r3EneH8uaj
W+p8BBPH4ghhn1cun8/ed20UfritivcjHSqwr4KfghNm4n/VRIubrsrNV5i0N3BClermwyM4MzA5
FLoS1JAyFeYrPCwwQbl299Ga7WQEk4ilUBAE5rVhvnZpuQatY/+wYuIkqEGvD+TS+47hBG8NCbYT
nRb185vKD1sRkQ0zPib9fZ94oa305Lvlj+/ZczOTDdV3bdpLCmJG8i73urUqLnGQXO5YUHJ0CpFg
5cFJpuR8HEovi0PRWuGRfmPbvGnE1v7wRGFgzERywgn0piuuOU6o1EJ41BDRbL4E0je/Plw3cemk
uC8kgn80eegLmWbsk1JK49BsQtaiouN2laqryttkVrjgDGfm6szO5PgFkhP1losdR4Ny6h8/WNIc
XTIwWQwzNMqsRAjhmHW8kzt1JfkfrcmiJKeS8wAAhgwH1Y3z5Q7dXOmRe2pf0dzmqbw2hyXV7YuD
gQUUydgu44UBPc+5hdi00s6M2u5VrdeVu3YNuFYXgtKLaTo3MT17vLSCRA8wIVGY+2Qt8R1cbKfJ
5ydnLqgcwzVbPu9Id6irBTQfZHfph9s2Rit4WCLRkc5/2g4YaWGsBz1W/DtBjOyWhv4PngoMjM9Q
Kpt4qotGwE4cytJXhua1f27028Y5Ov3n2lvYT5cdwNwUuChaWccu04uWrATzjm62MpwH3Bitdh83
OXxt1dNQVxsdKVBBcLZqr/5O6Q4TF9nqLmu37/ahfuT1CEv9tE8hyQc3MPNYhiAksjNNWivKTdT3
K0p4qxYNUO+x6R/8yl1J/c7RqPD4N3r1Ui/56cs9M04Dsw0lv0V72uTijHKPByBcsAcjdVdV36xL
qG4NWvyS7qMxwDhgiQfnKDJN++rER+S0QYhe3ssH7bPY3IjaR7MYk8+PZ+/kwTe0ktpGGZ9X2m4D
kt+r8oXTO79l2C9ozouke6dchloulKaZa4yg5YHXpnZK57jjb1SLdogNUOFM3yatgWbsUoX90jcx
dyeWx7fOyeCcoQ2VaFDlQyneFcNj696b/vP1U3fpmzDBO5nhQfpNhvDcBP2deZ16snzwS7sxVuGw
vv79mY2GqjGnWmIcvJEn7hWeFNSoCNkpamyq/Ca6L/MbYynxODNP4xt5ZDsFOMr1fT4INNkUz1cS
9SAU7a0vNA++0j3Cjry9PpaLxIlFbzqt3SO7rQHB7WQsYQEFuSQWKiCxr7V6qym/KzpwHOtTKW8j
xCZ6cal3eWZ1wDxBqjgqj9DYNBlYXg1JYiWKBjG5tyrk5y5fyKfOLA+5LMRMSCrwaJ6qCwyFUXS5
4+mH0ntum8FOvxVAOjPt9frMzYwDf4uQLh4P6eOpuoCmDIYxKp8dGiSQhJWyMIqlz0/OSShbOUlb
Pl+KzxrZl3BYKD3MGUA5mwI1BCZISE2u2CK3/EJ0HO2gwyz50wiXsA8zG3jM+MFfCmPYqHV2voFD
y2mKpI70Q9gdkSOHIkJaW8bC3TczCA29BY6jJkNtrE58vhUP1KnSTj+IIOmRwY7cnx9eZdTFeXpT
6hUpio0/4MRd9XLiS12bGweUYmtvrUa7D3+fHAizL8L3Cs3C5PwlstgqHqm8Q0wvDmXFTbD5qAFU
VegVwolg5FKMvbbyqIN3+KA46zJZ5dGHL6uz718Egg4XVUQ64SBK99WvKF3wT5eHWbFG8Ml4jtFk
Uybzn1htaVS65BxahOBya9hbENUazTfjgwJFOMFzQ5OdpBam1+jy/5B2ZTtu49r2iwRoIiW9SvJU
k1MqpyrJC5F0OhI1UvPw9Xep+t5zbFqw4L5oIOhG0KI5be5h7bUwUBxuigcFupB3+4LI4eC66VBX
MeAqSQMMuhV1YZkCdOLknhZ/p+ZX0Mxr9ZoG0vWVQCoKYyDEAJ/GFUtQg35tLTZFeJqghcAeI3Ml
0lv+PipuuoHulSv5wlQMelm3TXhCYjDp9vEaD9nS9+FVIcuCPAgutnQj7B6LVEB1+QRdqoA0w0MC
LsuVvVgZQz60OWh5wrrHGGCctXt161hr5/Z6BCDTEc/bkNAB2QCRdtvJYkfJIYX11vjAXkMI4vat
nq3/Rb0DWYLzz8/X5swsGTqHjOT8+THZ9NBoNjLVM1rIlVgeMzQvvD/cw3jwRsBRC3/3yrduQi7K
DizPb2Fub2njbFfs+LwcV/M5+740H+pMaZ0LhvlMrlH6rH1W73/vLqcgvUdkTDPoqWMInW6h6Sv0
w+0tmf9/eQoQOIMXBXI4evWesmmow8lKlDd9GrxihN9Z7O1w37MXh4V3e7jIE52NpV9u/8CTtBpG
jGXXAbLCTr6GFlg4vkCwzNoQCB5n3vbLAZjVWY5QCHuz3+MuRJfv3XSM8Dk/ozVAORcYRdXQ7Cxi
NeytfihMB1oY/eb2dizckIsB5hme3ZAKoIq6YjV70+JkF7bWQ9FtSeZXuk/1Zs/A3357vIUTfDGe
dOGpMqQpTTChlKi/o6Td8yjbQ7Hr79vDLG2MCcyBhuWbKe+ki9IOZV5xSOi8xekrCD/oSup28fMO
7BZKQKg1yQX0ODM5sAKCvUX19xz9/vndZT/sO8BFIHtSNRtelXSweq7VJbVz9lZ1AEptS/1ur9ZE
PDsLRSDbeZ364mY7trR2yJtR+Z3mpal/e/2XthmR0pxwpnj/5DxnVwB3EApqvqVh/pKY6ZNutLuw
dO4t+s8h2dkw8gWPqqJvER6C2sdX/1LXmhLnUyLZqovPSwkMQiJQ+CDAfcvBAlnyxJus2AsJHqo1
zsLF9QJhAKyVjQKpXOxrQFAVF3FM0JM4/VIT5xm04c9NHN/tRs8aM8irgsIdCQ1Zg7oTTWuBXpu+
aV3j1cW2T61/s/EOMlxzYWYGUl3aE1BlcAFGJxysafJLUYK+dDOuGZGl6wd+x/8MIr1RppqlZt9h
EFBAozTzmvF762/zuTobQIoqRZzbSRhigHbM0E0BOYd/sxFnA0jem1oXaN6YlwnkZb7zbDn3xzMz
5ZkO44TqNLK2kp1VizQ2I2YZb0YxHXqubCaxEnkvHNmLEaSd1s2uZXC+jDemfIz1pkr39x8lGFdI
iaC7ATU+OeeCmyp0teH0LWTDQbGYVwylq3fb25Zq4SxBJMdEEwVwjBYGvDywes1nGnFG30T0ZB7N
tcbMpc8jA2qh+oaaElKul5/PaM2GTs/pWx+/20fF+Lj/18OUIqmNTN7sK1x+Piq0Iu9bnCOki40f
fPx1+/MLBtCCDi1yg4ALOVcYz9BwMmhpKsob/UFJ52kp9QQZvQIicrcHum6andV1NTzXM+s/8FvS
OkEWPZ0m0ipvKp82ar/J80e1fOHDjmuJZxm+ioS4Xaw8HwtH+JOoHUlqaHiiJnC5epNeqUqZTM5b
H36UFFJ+QuzT8O5AEIAx+G7/N4i0RaGhQpJsHiQnx2Kb3g2NBT0xFg6IyJkG/ur8joaqRBMIft+s
pH022+o5idQNxNmfwSG7sknzVZCeQ2AfAOUBxMZCm7Z0VZK+SibeMudtQr+85fyiNGDpwXiPtTVA
/MLGzMcZZE4aQXVOLpWo0Hev8LjAce/GXYU4SqvQxlbru9un7vpyghCZzryjINVEx5pkJMFDDrEg
NjaniNZu0KvVSvi59H1Tg0oskC9AJspZq0EhZCq6rDnlxu9sR8Rf9/98SCzNRTkKIYtP4PiZ794W
oTUMuV2fnOGLHXla8f/8vvRIMTEVRgWRpVNoe9ZX8X7vr4dQEfyQORDE9ZC1oXtnGqaBOeHXUT1U
ZFvf/YSD5h9Lj/B/BqLKa+9kDIgmi1enbm/RbONUaxxP15v76Z7DS4f2un6NzNNHhnR3Vp6AsHei
jcruzhhefl/ybRs1pMwkaQnKnuQ5czkEcW5vwPUlw8qDUAHpOmS3dbk8ZydaONl5I06FI3427eg5
3dwrYP64Pcz1GwKDPhso1HhnDXXj0shG6CJQ8y6tT3X/PTGhggkMMANgICvXCk7XO/L5dEAEELwO
QIDNf392H5yqinoiGlznblc6brlGwrj2fclc8LpTuNHg+0boD5bLf99eqLXPzwt59vMHYrdW2tfN
SUENmPwYyVqX9cIAACyaADpAT8qAyuHlALSvRclstTll4CqvDlq/VstYGgCPNxp7Pm+EXCsp8s7k
01inpzj71mzy7vvdC2ThtqEUix6GWQHw8vdP1B5pJkR8am2/hsDDymuwcB8uPi+tPw8VeEAFPu+n
5Ed5yNv/58+Xns80qw2m9Pi+DiKYn8KOtreXZ+n3EweOBoXdAzhRMhiQPNanSUniE0SDzXGnsc2g
r+Qfr7NFwKxBKgv3S0Wnq5z3aJ3MDic1jgFZO9m88JoKylwxqJVtCyCgHGqw3u05LZwo4EYBs4aV
ggiNHBebXZFWkx3FJ7WHYHB0qLrTvQM40JND5RihCoqTMmq0rxm6UxWCBtfklblmc3eQdPn5eX5n
d3rkSYxEDz4/xcOWDKNbaA3UYejK1l8v0+Uw0s3Aja8LJBbyU+kWsQ+9o9uLNJ/8S8fv8vPSzZhA
oYhABp9PzdEl5ruymXWT7bXuw4VZzPVopKQ0eOOohV4uFrB/oLDg6XCqCgHxee5WK0/R0gCo8aGF
ExnBa5xRkVKLtPrQnqhntq+p/nZ7mZY+j4w2ypRwCRDcS7tQK5Nhd5nanzT+VGSOF4X5/fs8BxNA
bKj4qVcQIlQzqnGsnfHE+UO4i5y7s4JzMPHfz0tpjygewijs8HmdfrTZiW5ur8+1gYIfBoIN9GgQ
RB/y81CJsVQILdQT+PKVh0LVMhepLhsopKZapRaVNwNFXB0QSEBoCYzhlZCRmSLuykpjOpXa4Uuq
7W9PRb4Rn1+He0dM5FGBPpafUm3sp1iU08nORvsIrnwRaEpa72ipdoqbJqy80xDCpUFNCTwrc30d
sB3pbrS2NaFPg/dB9K2wN2G5Eglfz+fy89LbEQE5Pyuo94ExQr2q+aabaDjeRmvFn+tNuRxGWrZE
jSotJBimMz1hQ3F85YStfX/++zNzi4AjdGqO7+cOyuDjY52uRBXyEcY2ALqLuwcU8qylLYVEGkN0
3Q19F2jlSXN8W8Ulf719tBbmcD6EnAkJjUhJKqQ3A013K8jZrng5i59HtQqQtvkayk5g7BhtmRhZ
F7Tqzs6fnLWS69L3gWNA0WIGCgDVebkFrVJpRcOjLkCGE0xxsXv/8gCh8dnjZ+A2aNIO6KBSso2k
qoO5qZCjFzj76/b6z27Y+WOHLUZZB8E6Hn4TACzpjDa8qzkBfCKAdq/C0AXqMvuAty5RTrcHWlgp
dBHOPHTwZmeJpMuVAjAYQuycNQGnLgt9bcX1WPv8/PdndyGxbAi5CXy+Tz+U/od5LynC5zqd/fz5
qpx/f+Rd3vf4vqp+16ogDm6vzoJFArwBOVlkwOfuZclbViip7THJ2wDELT9KUW+tXnGV1tpC9sC9
PdTCpb4YSnr2MiODfC/J2oCXW637nabQZw5XxlibjnRsC9IVlA6Yjhb5bJa13Tilq/CVyy375597
8t9Fk20HhEF4hUb5Nhiq3uWF4oK1x51I7cX8j1YeGr42raXLAkdv3ih0NVx19o1UQB8yrOJAhBb7
odkDNCgjkZiHKGXj4xCX40Oq9eka/YK2sJwzTQVAef+wwknLqYgY+AtIpAdVlZhHrRopw2uSWyDO
6CElYzl/+iZqt0CVs6e4n8zQBaph/NmyqNzZQM37StVCvo/FUw79lDrbVsQKV96KT+ieZEngs0IJ
HT0MM65derOdtMzSOMqSoGxEubPQL8pd2mj0QeS9sRl18LQ2tgliw3Jo96WNltxU08It9F2+A0+p
/t2lE5SwFKE85wjb3Th1EiA1s/Lvu4//xc+ULLaG1iBWoi0lqMfopTXzvxXocOiddbg9zII9grQT
LDd4qiDLZkvDxHEzOKMOS6G/WtrmbhksHH0LMjJzmywALI7sXE68IXSo9Cpotgo7OSK4/9ejcgo8
EXoHrgu0ka5lpVmXVZB2Hkl90nv3fx8FTXgVeDgR+0jmLus7Sy27pA5M/hjv2+xfLP755yUTx+Ka
FEaNz4/kRLKPciUvsLC3M+PKXBsAWOGqK3LMuNJwRa2DyvDteBNaK6nKle/LhZqyVnIeMXy/T3yT
uf2KT7HwAJz/fEu6qHnDRdGDziUw6/qQtpBIdBpvnKy7gwYNHqNqIfZEXpp+1sDOXsy4rMamUEkV
5GQ/ceJOVcBJ5Tnxr9tn6TPTIxkeNCxQE4QfFF2Eck0zNxgtQ63JA/waw7Mb2/C0nCaeU6T6NlK4
4wlQMm1SWK7HyMkrn6ZDB9sE3trfQLpXb1Y0fDfYmP2ZRh4fIXHRn4oy4jutC+1jGVvDto7xqqjh
kOnuUBnWmoG/3nDdRm0AeelPnoKrJhXAX8JOt9sgsYb9d4Xe25oC1n2Ii38yU0CuGX7wpfOi9UNl
TsXQBckfJdqqa1Qi1wcKwRicyBl8hCK8Kn1eV8MRjJxTFwzMcK32G0SOvHDU3Nv7vLBIOEYzLyrK
yzMU6XIS1dCwzhAwefxd+zX9vP3x6ykgxwcsCl5Y/IM6/uXHeyUz1dDO06Br+4MJAfh9mfLJr5jx
7f6B0JmK+jhgTgbQepcDmVmRWQ6v06AWefcFXQ/qowUu/tdJE2tdHAteAxYMaFMTuNxr+gvDHlKe
CSUPkmHfJodQPHX8dRQrsfT1tnxCX5C0nFtSoLt6OSHUVCBrmll5IPiTZm+TtdbqpZ0BtOY/35ds
eQm9TGoX+H5cvurOcxm/2MmKQVybguReGWU7oEcYQ6jabjzSyr+95fMKXNon9OwgeAOhBRxHIoOE
nKzVo4YaQ8BNVze/o76r6psw+jX9vj3O9TTm3iBA1tGAZsw53sudaCaeWQTEOkER7/kmqVbs+cLn
gWybRcUBZUUpTdqIWi+5XZv1FAztn2hf3dtTARs1O41wZYBUx1mSztHQkS5RQ6cLaihEGB/53ejV
fwYAmxKAuMiSXXlkHUgdKUn7oK9/69bv9G6XBn0IyIUiTIe3isTi5epX44TqqDIiZRUyL9mB9X9l
gOuLgAHmwAOwOVRuDOmU9lYSAoBbDgFJiBtWga2+sezeRmcskglyP2CpALSHZyNhRFJ0scVWyUnQ
QPgU9q9ZyUlf2ySoHoKSB0lKkMmgLHe5SlObRuiOymhAnmr13RbpJnGKDdE+bl+FK4DNPA+E0bgN
WLLZx5TGYSZropJbQRUF2l/guVbMbfWnG3+DK2kfFiuxz8LVwGgzERPyGtfIhz6PkEoeMVobgdE1
KPJ/sS2YDNADKGfCzZHTQFPo2IU65E2QatR9dsq1/suFCeD7qD2hlgZojeyPd1BmqaKoaQIgvz19
A6WqlcM7GwfJBs7QPNTrdPAAAEN8uR9gYbI4mrebgEY9sKXHhh/r4tH+qryLZNrc3vzFyZyNJZ2x
PFMip2UYSymQUuSeUt6LlMXpQj0CEDcgfhGYyww/5qCYdKynJiDqS1sbezvp3MHS3Lpa001amgtK
COARAo58bvqU1q1KMwSRFfKLPxu6C63d/UuFABWGy0GnGcoVl58PkTZQwjiZ8zRua21ofXekBOjU
2felrSi0CCg3FrdBPj0qsZdaK8j0pWOFAAN9TYjFrtO7QhiKoXVJF8Tm38X4vY5+i+pXqv7Ihj9E
W5NkuqKmnLcd/QdAT8EhAVfRbKHPIhrSKf0Edsg2cAbHzc2NGu/r1xFsm436QVPPSQ95+iB+laUn
Rq9nfpy9oZkZETR6Wm/v21WrtvxTpHNRFI7T6orRBqMlIIP+0ik/Rv4jVl6SdFbEIE0wRUedn24P
u/AE4QKDywM4W7iVMnErKOuNKksimKFv9Q9gQoDcuD3A0n6CtBFVJhyauex3ucKDUA3FBBlgYFnN
puT7yqkO3VR5urnPHL4t7O+3x1ucEJmB++Sz1Vl67lS75GmtOXXACDlWCvMHMX7t7uYnmXcL4QXy
QeCVmC3T5bT6Ic5LXSAABtWCInbKGvx5/v9l64pGV3hm8DCRbpJcA3MCf4MSsipQq6c6on4/fmnt
JyqOTdls718xQBUdOlc0Zwzm5VRyYbI21HWkVqLS2ExmobvR2JcQ/rTWqGDnzZZmBdrGuWsbyS44
nNJQhJGC8qFvgx6MWt/yZKg3WvRRsN7w9TJcI01fWMMZmqej3Aj0BZyGy4lRQFWsDDRngVICVMrB
mv5g6/toAqXe3RET1g7H4bOVBs+h5EhHsRWZ3TSnrcNN2jReZ5P7Q2X7s+iPYjAiDzlUrjXGs2i0
moAVDA+TH1VrrWDziZL3BihAnAMc6GuJdidO46FQ8j5owmwLXkDXiocXtYv33egcE6t4pkZZumqo
rhy/6/cQoF90ysIGoQ3tCgE+N1baAuXOoOuSR3gUj8jDrbwp1zbhcgjpTWyL2mY1rA2oG3tvKuw9
VLufoXK0gj7QZ9tyuYQzfhmJAGRkELLJTUNtOZijkdY8SFldQJpr6MDXzkzPmtoXyykOpvYtLGu/
1sONXdHwqWTJ+DPkcf7LhgjC1klo7w5gBdlVFAl/MKx0blHkpt/mdrh1UnMNcHVtm0H5iVd2BkWj
TCW/fqGe9uY4hTzgcbYLzcqztV0+jYfOHg4UPiOAjrdNzRWFDMjtALvGQ4A0yZxHlN7btitTB3ya
cZCkquaZWuIW+pPrN8LxY1X0GysNe1dXHMOPbQqwUWj8VZXmgAcw6TZ9w9uV12nh1cUPmnmsLGDy
0Oks2dmpLlHeRFdUEMdfxxS1H3VTJo8Fe7D756gx3FRTN031y6FrNbtr44RmYdy0T6JHetX+HE16
P5VWkgQEbLKTGD7Ak9m4UW9XbtIYr7lR+ytrv7DbyBshcwTpsAVfR9eFyKCsHAdQwnPH+nESiRc5
+y4ivjl8tPbWVJ4h7+Qb+kMKvuhc++Y4YAYlPqphfPT07NvtH7Rw8QGMh+gxghM0W8lJ3iQDq8TE
ugSKxNs63IdrEdbCrb/4vmSUS9ApOmrSJkFTviZ17tZt6SarNKprs5AOkEiIk6DHPAlCTjai/Kmt
8pSvzMOUPJohG2lIxjoJRturisOg76w1fNziJEDsNjc148WUu3BCA6FOVo1J0P2O7a2jrcQMizM4
+7xkf2t4ak4KQqAAAVUHkCUY3dbYZq4oqWFZ5houqNZwpGDVpH3oCU1DqphJwMeH3hFuQ7ZZ94Q/
LXOfZ4mf5J7VvprTt4GtcdUtXGVwe8yNjzD6CI4ko5YTfSCVLZJAd55IsuVT5lnwM9QjmgNWHsvF
oeZU+exLIxEsDWXqHWoZZomNEn7I/DZxGdsnzBXd3QUrAzRm/x1o9uTOAqNWJ2VuCgxkaq+2eK4P
9999iocdmU1kpiy5Hjb0VVfqTfp599tk268cuMVloga2A50x8J7nvz/79VXfoL2TVEmgGB4klpUX
4ydE1/I1Ebmlc43ACRlCDflBJIMvh6HcLEVq4vEYB99yUHJ20Xx+e6EWZ/LfIa5KboWW6R2lcRDm
G+x2ob/a3OvYJl31/+YdlZwXUHb/ZzKfL+XZmsVsZD2U6OPA0dwm3qbddoS+5L3ilfM1PR9FMgWV
qEs77+w4aLjb926xVndbnAViDHjjwIg5lrQliWr3ikqjJGCTZyB9M7h5diBFcHtXFjceqB7kKIDy
RUfC5caDJrhAeZRgVyAbTMN3aziAvev2GEs2GdRjMz83EBgY6nIM+EatMRKRB1BH0vi2W4MaLq3U
+felOeQVesomrc6DyflKQObJkfEKAfBOnDWBm88IUjpa4EVElgVJHRDqycslsoxxyw6LIE6j2rV6
83sa2ZDC0D1VAPLdFnsKqE9iRLtcNG5Tmm5txJvaWutIkrYNri4gqDpFDhnqLdfSLYoIK4MndDqC
+FxH9brx0sHO3bLqV2qP0trOA+EMIuZEaQg52OtsYqlNIxuVo6E/TeIjqV6M5mcdR/7tIyI/ev+M
gwcHVTrQ4EEy8/KMGGWTlG3fKEe10HFOBndC6tWZHnNIgZpZ5cWdlvtVNZCnSGH1Ht53u7E7Zc2X
lTzLf36GhR5kgj+uBV6UYSzMNMuU49RqiBA3YbHpOHMV9ga33RXl9va0F7YRcT0KoHMOwUbr2uWs
E0IVVdMxa54+xPaDzr62a/QVK0PIgklOyRWCtIhyFOqLknzT6a4277vf/7to/5mFXM9I26wlZtUr
xzTd9gBxrXkla1OQLC26W3pBKqxSlxQQW2pdp0ldfU0BbWnrocYApmdEFngFpaqMqRaZkik2OzbG
X5GdeprzpW8OmvLogOHHDu9Mg3wuGvhE8IYA/Qvsr/Sw53GkG6Gjs2M/fed4qMpqjYNfRuZdDSGF
DaMCHQY9xhCIv5Fxy4z3pM8f+phERyUV2b4ekSpOmqKqXHADftGdMHGHdvxpDMRXBHiZmBEUHP24
k92uEdku7amGuaOuipbZq2RqZcTCDBljx3R6LKynacjQxrwWpC8ZL9TxZkJbRMSgkZCuV4UmmXpU
7eMYHqfDiT0a1Uo+BgVOfOPsRfhc5LMx5KJkFxXcrIHKPOqDrR3HdEy8vFNHT/RO6Na2nrrZIP5C
/s7ZdrbRfytoWWzqwbAOcIaEj96Y7xGPdQ+lmghoSWL5Wq2pwPMU1COlE/tdRjowDtXGgx5nYl+q
ensI807xUFqoIPmpW90OeK9ip2W44iCaVlvXVlvqmmkYHQgHxLU04GONWYeAHIDAfZMK6LmbHHBq
wn9YHdU2Q9vlPvo4qY80AkQTjd6vW1vxzRkWEHql5hZMDXpKXXvsCrB1DZErJsfL1LR6SeJQccew
QM69ynFDO9DxG9ykbqJrtSs0Q7hZO1RPfaxlT3pv9Xt14OoudmgBkl0n84rWUZ6BK/tW5hYUrAp7
yL7VoJRXQbybFn4aamPj1mOl7MpJNJvOiMmmSSLxBfI80ArlxPrIwsjYOWit9ceWNw99xfhDXtD0
WWuV5kGx4TSrGUcbgqXWxyiyNE/rROiNLYl3XLGg3JoaD6y3wKCtW/mDOdXxPnFItWszVWycqKxf
gMbS/NrgdFtk6GYYucM8ziB1V5Y51jOjjZ8reImhC2tsKmrk257k6raxlMGf7GzyhyHsn4omMh+4
QYUXtlqyH3QmNkPS6ocpoqoL0RTnkKUDNKkdM/JGMQz+ULXEjQZrfBIjFBNrvJNPzAb75WD2dKdO
anuyFUW4NLbYsbJitu2BFzvWaLl20eDB3VSI0sVOamCCV5AcIezFYE26qVlSuRX4VTwtUtWvt5+2
xbuHZw01Z1jVqwwiUny8a0DyfATE0rOiJPR6LfO1bniPW/3j9lhLpnsGeCEpBBTCFfECt4kAkXTI
jg568F1YgkczTZ4VHaoTuV3skjHxtXQtR7p48ZGWmXua0DIge0Yi5W3SpQ076j9s4eab21Na+7r0
5lWGMxVKga/TIvX0OPZJuxIXS/HYP4YLfCiQOZrT5HIeHmC51JnIwI5alj6g1WWHDhE/d8gXFsHn
Ujjd3z8jtBICuAESGSjoSTUM2+rjqctbbNKU/d1CDqiK+b+YEsHLjU4RGP0rQrtRoXrbGT075mBv
DVX2oJejZ2m/S9JsIsVZsf1LTxiazhDXwGUAblF6wQeWszgrNOeIZl9fmZqXhCDYnNbIDdaGkV7x
OO67dOwm5zhZR66jU6FHC8xav+fSYTifi/RSNpnR2+2IQbTsWPSHTLjG8CR6X18rui9d1bOBbCkF
KNp4GjobA4GErLde+yKgWegWkYHM8Z+arGBfVtZOhv1PtFEqXqPqY3TOV0OJdw0dHxlM8e2jvTgM
iiXIY6GlFcD6Sz+jDlO8wuCsPY6TV8RfMsNXlBUfe8mcgql+ZopDxvuqITfqW2Hak46ZAMEFIJQr
ige7iD1dW0kIzDst+zNAP1nQcwHUDUHJ5VwYKbtcWKFzVPSnpv/D4SUY/KFiG4fDlVE3CcgVb6/e
2ojz1M/SNTorYzSDYESnLreiEJ4lXgfyo4USX1/sI134vbbGv7B4DM9mKd1d2sMVq0aMWZqZl+To
fs3eKTrYWpFt67T0erBi3J7l4gbOqkszhySkE6UzMtIYIN4oYkf4D5OW+CGJ3J59j/lf/2IcB2Q6
KN/hsDiSuRi7JkwyxXGOek39YSJuKX6gE3PLmpXM5NILNb8eOI3g60Er7OW2aUqXKIYK3nVRqa5u
b3i71mgrl7Q+nygHTxPQfnDgr84i0jCpUXUDPVamccxLc5fZ9FT2A7aJBHU8bpCWTd28jkoo9UY7
JzZ+317MhYuNiuLcKEtRTr6S61SSPiQaz+hRG63azbqwQC9C3Pt2qawBwxYsMIYCymlWxEC+RTqR
SVKrbYGUzpEqH9OwDyFlUCR0z/VfrT6tnMXFsTArgsQ1cljy059Sp6w56rbHgRMvYrafsHEHWren
joGIJE20tbTK4jpiFYEDAbrVkfELmtaEwOA39Bhz202V6WQq6jM4vv/8i+1CwyvMo0kROUkhvCrG
GHgARo+6WaJDUdO/tbrR7AqdiP2/GAmmHgUmHWT0RDr8vVomdTHq9FjHjWsxY+uM1rYv/826GVAc
mKsXOBfywwKByloUdkSPTlsfaxVpecMIzW1nRuHu9oT+weFIhh9XDTUnuNAgmpMNv+G0icpJD6iR
zYrXUbFaTx+Y5vKw8ir7hXSdJ4ZA6VIvKqtNSflGoehicZVK/J2pXfHBk2RmBWwqbZ87teGWJKti
r9LM1zIJ+0e45cNWKQvu0zjrvTDtxeTCu248YhbEx6/6e0y0/pkVvH1PU01skjHKD33ZigOPUurW
TkV3gBM4T1HJkBUkHdpeiMMilyt5+QLOGOOLzqLWy8Ns9Ci3EuTtJrJjehMdGQSZoTTThBtdRBW8
6aLbhNnUwU0kJMgqRg/gqaVupZqdL4oodCkpcm8y2+k5jPtfeYZfYAPU8dCjnuXVcCqCVlfZvjeH
5MFAls8D3+bk9mHl7ESpGs9NV9tPVuZ8mwzW74YCXkFIYvvRzqtoBxx2MdMuDY9hmjQIH8Je/4jD
/WRu495VC618JEjPQBvMbvMNN5QOwaltPYhEi5FiRsgfq9AQQ1+Gehwtc3zNIMd10sJCf6xDom4U
Bci/WE9UN2oH4yBEGKNqxDCjpDKmhygvEz8VdfpQ9lgrK3GcU1I1SP+MYE5Icya2kMdBnbET2gH/
NrllRkPPyKfaT40md5PaCF1YDKDh7bp0rdCgbtzA2+7MRvdTCxGXxabWw+0BdXwRN742ld2fdrCU
Xc449VSD2w9ZJMgztITNh7JK+xc6QAw5LA3rqayq1GNmrOyTrtfe0ekPUgrdGNBm3tna1zyt2Mpr
tuAQOEDYAz6CGhtoOiW3pye2MLOakiMDqipPvyrt390gfJYkruh/CRTdV+6bhLCZ37aLASWvx4iI
qSjgXzl21bHKvg/Gr5y98GhPDNTFCrdWJ68bV8BdS2b4fJLSGwPHN7RbMOEds2kfdn5FXHIn/c3n
tFCzhkQ6igZzEfnSK+Bxi6ZQwiy4j43fwQozsWKpliYBeBVoMFFPuu6oS0LdmAY6WMfO+K0xY2NN
mTvSNZ1MbcG9QRcA2qhRXflUHLmcyKC38EuAADomOVG2rBPFHqwpEfrei19D25qPDjOMD8jpxh6E
5nWP9Grlp1Wcb4E2FBCUs+rXOGvs+yOauTlhrsUAanJFA0r6RE8HhvUltluonVfCTK8iXReXGLLe
4J9B/9JVNRhIkDQfknnupfUHkNgQnNE03hhJsaasai7dO7B3zFpmyEWgfeRymUPkRZNomuxjaMel
H/VTvwW06kNtU5TUuPW7HovMZ3pmbeyyRwNlCW70Jo9bt+N6gT5zM3yhLclcZOxjb+IF31bapDxx
eI2o3+jDphsTZ5tliXpQ7BgdgGWFhHNMC2TjHLDe80w7FMKMXSTe6GNIa7pzOLCPA+zrO58isaGK
0m7NcK9mDZncEAlLoNgK/DfCL2T4kuG1iYfsgLzgrLQ4mBvYR3Xbqdbkm5GtwKB1eFbqAboNlbFm
RpZ2CvcM9w2ZL/gi0vI1am50Ik2xfKWnqJ7JXTO4baiWR5hBIUCFzn0rlxukV8WUgZXQPtL8Re0z
6DcHeb3SeLN013Cb0TuJaz3z/16OobJG7fBcWMeKuVG3bcLD/XMAcBstEeivmgXELr+vtKkSh3VH
sEp/OqgLNr6z1rm/NIXzISTXU4i0MQYHQ6B3CCKlfFiDBc1rcOWeQTkI6QVUoGHFL+fQx6xNOU3J
UU2L77QHKIAVqHEzrr6TqkaQHof+7VVbuZoygwUddGNMmWYfrZ74cc8++q70OdVDF7iIXTWChDjn
YiU0WTpuQKFrM1M92JTlTrvCKGjThyYGhQLfKIp3WtJTGDvWyjhL+3U+zjz5s6SDE6rlkE/EPvZI
P40c92ZaQ+0tRPy4NP+dinQ3dSe1OZQO7WMt3nVIrhFYUPMtgtd6e59WluwTy3s2FasZw9ysMJWw
fG+pBh/ua9F9uT3GZ6QhH7+zycjZ7tLUxhQuun0UYLUjHPxzVEHDaI0WI/47Aak2Zlu6cWnuE4M/
x7HqkqLxgfpY8dOWJ4vXEwAIqA3IUYpS5yMSG7V97JTUU4QGe1T76E7arMx3yT2DUUVEjvIFBHuN
y/NBhihPUqW3j2rCfJaXD2lB3E4z98BFf6+I+buJx30x9Qdr4ivWSoYWf/pQ5+ZQOptEcURlNyPS
veVLrPwPaVe24ziuZL9IgETtr5K85FLptLOWrHoRahVFaqN28evnKO/MlE0LFrIuGt39kIDCwTUY
ceKcr7nXAf2zt91HnT958aZDsnTw9wN0Ijv7Q1d9GHkbdMOvfxiB81+hLF+Ra1o6ShzKev6kjyxg
1As1a8PL707nhQX9bcS7nq684Je25ZlRFSHKR1IbNe7Og5uXhyFzPjfZGnW22n75n+EFcgvhGx68
kFu8nFqRo8OBoNHhwEZ+EKAmA+CRh1ZZHew6frXT7Dve3S9tHf9kxFsZ1bcLWd1Hc3oCDJdzEURd
v9TV48Y2SsTHnSn0sHUzcKrLuLnzOqvbO6JKQ8dLik9ZOsWHhuLR2sm22Dh6i1xvnBRo0dF+NuB+
CAFI6aM0iene6Im79eQ4RNnk5pAwJt+nqXZQSPb9Tec7LKBC1z/3jg1AC9OyLZ88qFsX6JcKBpKv
7Z036Oa1jzO9xiwafNUbAxpsoJao6x4IxxHQ/XHAGfLYDw7Zu6QytiXLediVDg2FLBG7t7W3rXJS
4rE9+VjPWn50kVvc5bTrj4OIHVQwpat91TlwyazptCac5uZi1HrifYKgEmGPo9+PY1zvDKQbQjAt
ayEQDeIer3Tr0c/B6sUAuX2O467cVJowH4WNSmrmTOKzv8Zs+XYUqu6jFRUMOGgEQWpI2ThJ29q8
yxrkswskJIT/o56MVwmuzrwtT27LkQSLj7rXHpD7OBpafQBrx5NvyCQgmUQexHzNdX6H1oI+EJZ4
pN4f2qdjoJlrO2Fps6GfFqopoMoEcFkJuxyn7Zhto2yhTVvdep6848oRsmQA6DEU/fBQQt1P2Wl6
ZVQtoRiJIkceKByywLLukCTg1otlRuKrXm4rM2jTEJwDsl15Ka0Zn/9+di3iAJ3qymz9Ayul+OGL
NtsK5q3RKC4FSecuzvfVmZXc8kqgEeCiTa2gk25gdM++3BfZk8GcwKcvt4d0ySkkNrEIcPsBq6uM
6MjaRtaIhg6pLDem3W0cc3/bwtIFe25BGba0tYrJNvDA1Ls0ynkTaXkWuMVKg9GiH+BRwD5B2+EV
MsemVEOrG3EPXiU+kry8h7rPionlc/6vDTXqrwaDQM7Tdg8l2uWyzkGlwJG/vaptgpH3B8tgm3HU
7ou+2Eiafr09jEvB30wU8b8OqiShVmtBUA/n8mFE/1NivrrOsUQ2tEhWUjprdpREtBQAZxoZnBRe
CBlct32CPjtZU/lZenzMeXWkW/BYBxL9cpW7DdUyTRTeoftcSoCWgOgQgWkX0RrV4PK6+Gtodvds
O7HKdkByk3sHSEGamCdvJa5b+75y5NHaafq0xfdfu6mcMUsrab2l76NPc26nRerkqlEz9iRkTXnp
gQcv7oLcb59ajf9DCAwlhVkmAMRSV8gawxqpmXDs0AJKW/kpeW2LlTf/ohcGujNBtQEYhfrW1Cqa
UKc3XVQ3SOBANiPQIKX4L0OFqt4b0xra+5UXM2BMDeIzA0b6Yi/Ndus70e09uOgGqAlBijhrbam9
QASdsiQHq/GhSsqt2XyPkzWuhaV9MScsZmaYOYelXPW60KEFUVL/kOh7n/xAombD+L1Vyz1PVo6z
pXP5zJTaPkEnU+Oo7QJjkHwwQPLVdEFr/sPtgnANYQsUQGclm8vdJ3y99IqS+wdXn54BNHieWncl
JlicE3TKIXkKNPkVaspvnCkx7N47UB251DqQqzyYaxaUE5Ez6WZ1gpdblUNCI/gHyDY6HVGRRjsv
kKsqppTKbuB5jIQlMopj/7tO92RN635xVYGvBc2NYPC7QmbFlTEYTh7DhNBZyDMf98aQ6ZGRl3pY
1x3a5ghfo9FeXF9oX0SlG7W/KzLi3m6TwgQN3YFPfdDbD2X/MHorr7vFK3nuLXOxXfAGUl8/Ax5W
Aj0KSCbGRCDeB+J3PhkiCmHNqOa1EXhZ0zwUvmx2BhHeHSLh+uPtU2FpdM9/g3LFIInWeGnfeQe7
7YGskxRRto+7kwSCk2Nmi+i2vaWB9SAHjfot0gigZLncVD3YZUAcihStJZpNwUSQxnFUJ9PKcbo8
tqjeoq4ENlbkzy7ttDry+X0MOyN0HhN7igO9Lh9a38yC3qTPXel+L8vxWxvbodXkK4O6tOnmtsj/
M65sOr0FG2Xpp0B7Su8Dq9mdz/KVSGepRQQYDLD0AOCJursKIuDC0gpeu87B1p/9ooxkfD+MRyIP
vETdNd+QbtjExA8NJ9m1xhr7x1KghQc7KBhmDi1Uhi6H1/faBilDWAeMemvK/I/r11tpx1GeibVk
21Ly6dyWMprcQbtv2fvAvaCrOwBbbgjF5F+kkB/bllH0NpWo6HZbd9R3skWYdHvBLs0l1AHQ/vLm
q3oxA6MUt4RpzoGOD80ns125yNY+rzinx5ARYRSfR/NnsLXxn9s//3q/ERSTwH6EqhsqZWpFCfUd
5KrHAWF/9atoh3DM97b2+7aNax9gA+8vMP/hjL4qWNSTjfQcgPMHHjD7DgQwtz9/vdYuP68kAJ2J
lAn38XkQ0H8tSPuUiPJRAxZTONXdbVOLnsz8nmAy8WZg5uWyZqYk4CuZnIME3A5NbQH/ddvA9XEL
X8BtinAVsCY8iC4NaGgotwurA64JxAwUh638NuLR31cPprd21C46c2ZLGTdRyhTaz4AZkSKZQfqR
vdZqOH/hMrdz6Y0S8NGmbkfqwBvWHKkbFWBIaZCzQl3Y6X6vZqGX/EH6GbyJSKGgJ0mZHJm5LXVH
5hx6ZoBiw9/J4ePt2QGz54JHyNtjy8z8rleJ7kRDLrC1puTZKXXhgoHbLPY5qbqoxW3dhKPd2XeJ
6clNTob64+D2NGLA2t9VDZr0ej+Rz6Mm7DtdZPlzUVR0m3jc+sJSNr6URTvtcIINoGTQ7BPCC77v
jTjbV6YDPhGJ/gmhNyyqU/RyBDFyaRuuG2LDUdJ4aYoGcxhTaxePNH4Ureh3pZv1+6wgWeQ5IGkz
G+ptisZlW7PnQyB1Tu95xiGE5I4dv2du/7WunT8urD80RqY/t07Ntznh/gbtAF+l0NtdnbEeFDS8
etQ6S27RUm89dKWw+yAWPXJTfTkdstFJDnbeQHQYINhQgJl6a1P2YwSVQeCWFOr1ldlFloi1J38q
hkfup3yDFH4PgA4HG8qgW5FMhzJywHT7YjIrC0Sml1BR7eKApJRu/JiZ2wnp0VPc0TykPXc/x5pT
bmPW5vsEOhFbIZrhoRLMCQGhJnfCtV4rlCmAnvKsYCplckRuuQ+1BIgqowFY16uN/EET+o9kANN9
0WioPXXyNxgFbq8hZZUCmYYWdAhfAiwB0hvEOZc7PM0s7qH3pDiReFMjEc3C299XDvS376MwDHIN
vKjxuFa+D1RZJ4Aly08kq56qOP7J/fYuH9MVOP+SG9gHgL+RmfpWDS9I3kAShTUwQ39+t9eIoNe+
Pv/9LLGRyrqGxGKdnyh55u5pTc9n7fPzGJ593hzB+l0jn3/y5Rd/42Sf3j8FKLaBkgJh14yHvfz8
kLoymdqGnWwAL4qPmv3xvRKU8yI6t6A4IKHBRhoxW7A2ubUZvtx2QLlR39bQ+efVNdSbadoKiCP4
Yt+Mm7b/4Ng4eEpnZS8o98N/7IA6CXwTuOywjC4Hqm6lZ/OGsZPTPrKR3hUa0Ovmo5cStOed0Pn8
L/aA4wVGB4AgPJ8u7QHTYFWjmbITqlqBNVn3Lv9CxmfN2cTVHRnWGiqXlhl2OooaM5ji6i3DJp7b
o6TsVLMt3hdrlaOlnQ76WHRfI3IDoEWZpcTQ+3zsM7BQ5FVUeA9NcZTk5f0rAWQKJjibZqILFSPc
NJVVU0hynyq3Das6CeP+IxROQs616Lala29AuQtJOdTBQBCHNu/Luemt2gelDqgVCK93pPjUETx0
kz+3jVzPyKURZQFMTt0WI5oLTpA0CTPzo1WuUZuvuaEEVfEYa401wkLWD8E0HHw/dNCkcduNNSNK
XOU0TeEUCfhHzHpPqztZPujv7DjG1sRIAX2Of21AttWJN6ZEQuod0+FqWymNYICMtU9eb/uxOB1n
RsjlnI+JX6EnEkYG9iWlv+p45fG0OE6A5OEFim2C7O/l9yWzbKGPGCeN8LDOBYS4wSMLQO5tN9TO
i/8drP+3o2J/wJkDcLMEhUr7CqydxaNC7MZ2620HN2y+AC4DFNCKSSUQvTKpBLtIXkiAi2AyLZqA
IaLOxF2fP2rMD0EtWxrbbCjRrf7u42BeFX8dVSbMHAfZDiOsAtsUd1E17V1UKd/PlAuGdeQMkFa1
UftWH0FT3bpJW2oYziEJxvjJoD9vj97SunNnRIGN7MSMYb5cF5pVlx1NtQw0QTQwYvRwrhxmiwZA
AmIiDpufvcrsyHjwPYuJ/KRV97GvRV7R7W67MJ9UZ0+rt/lHozAgbnMqHfieSxfQ30ykTZ3s1LVR
ZmWhxx6r9l6yNPTT9zsz8zOCdgONFUCBzEvxLFrKc8ggOdWQnBIDVVT64EpnxZmF4bqwoDiDZ9GU
tRoslE+1uanc7e2xWvg8XkMOCjQggJnTUZcOaEywqep1CijmXRlW/H1JgXkqkLGcOQSh4jy3VF9+
vrBkaug0q05i+J5ttfbH7V+/cIhdfF65GOPWrGhT4fM8DWNsb+YMkbOGips/crmcIEmF/i8fxEao
NaiiZSCJ7GOv6csXvL3KooqmgkY227fk3c+GSzvK9YjujyrXOthx65ehwgX56/ZgXU/1nO+c3yMo
zIAMTrngfSfPoNHA05f2p+M8yPZ0+/MLw4SFik5IbAZQ0Kj5n465g95DZA+6DN5XR5+27Fmj9c4x
xdfbhq4nfa4qINOAPh8k5dTnVSK4N6V5F58a7bnotoncAjl/28TCUKFCjd5H6CfgvFV9IaXpjxU4
w1+ScVP9KNeEOdc+r1wVVmGJkvj4vCa+eD+qNbzK9fmHihJKiSBJBpz7in+mqJuC1KTJXnz2yTRf
aP7qZy9OGsXvPzw8D7cRWKxxGYGdXPHDhgAVEL1t/gKkVQCoVOC6m3dPhAdy3xk4iZwi9vrl+dFb
AMN3lle8HMpMAx51LRe/MBMX31f2ROX3Fghs4uLFkhtr2BfD+6BDOP8Acjj7/cqehkDXAJIg/H4y
7vm4XQMhLGwFUGHj2jFRxUCnjBLECQNlPZGX2QvzvgvUQG0GPajUit49CedWVGLCphiLOjeq7EXz
g/Kn8+W/+7pywXGr8crcKbIXCMDLcfNeTql5CkCmOm/nmdL9Km3ciwHzi2zbi0QJl0XTO1v2r76v
TLFpxC3PbJq9uNam7vEgCAFKvD1Ei9N85oIyzaPUQPMLMuoXYm19GqXezlhrn1k4vc9HSWVTYH02
IicKL7jn9r8mZpknS0xTaDdVvEGIJfe3XZpHRblUZzgF8n0YwGvo7Ah9dk1C+/DFRise0g5RMu5K
+3dj86AwX2v5/tQiENi6ib48gBSvi9KcxDmLESq81Nr3tBnWReGvT5JLA/PfzyLBrqOZSSqBZVYf
HXEnhu3tAVv7/rxGzr4PdGVSTiO2eiz3srhb1ci4XmOXv185acuECdn5GKAkjyoz6v2nrHv3OeLj
DJ9jBNtEbE6Uw7aI7cEEh5Z9Agkl1BvKfGWbLAwRxH1RIsKzBQ8kFVDh0qTMkzxxTqR+qvbOmkz0
9bWKn//382qsL6uqtgqO8kNZV0+epf32XXYPaFWElMbO69nKaF3vyJkKZka2AOQAXRRl02fgJRyN
Lp5OWUR/oBrSF+Hkr9hYGDGICc6CcHOzNpA6l4sqTwEJaexeP/HqeRw35pq2wdr3lcekqFOXZBq+
T81T1T4Tc2XG5zG4PEVA6oB3C5SE0f+LEu3l77fZ/CTLnP5UlEdTT+q7Ma2fGt/+DVDDHzHW953V
0vtV7OzV1KD4BaY9VPCx1ABKVqaGGr02SUq6E7D0QWkFNtjTdPdz0v+6vecX7UBIA9kZoKqv3KvN
btQ8HfrCKXSFmz7KRVRZVXC8beVq58MLlJ7JHOyitKq+0eKxc0XOSsgyFjtQKKMYaVbb2yau1gFM
zHLPQOqAeuZaC4IYHTVG0Zy45skw7aKJ+tPKWli0gfIRMOhoakMe+3ItsN7LHG+woNoS7/J2//nd
HkAg1gQaBh1Dcwnp8uteU1VMm/LpBO3jfpuIzX/1eZVbU+v7vskkPj94j8auY+8NQw1AMP7+epVX
kxWx6dQ9Pt9q22RjW++fXnx+boQBLAmPAWXos6yCEJVDplP/aJT7/p1Nl4APzr/+7+eVCDEjTtzH
Lj4/8Y3nfbDYh1R7/+LB0x5dyiBnAaOOCidztBSaqKXQT2kTB/n95K9JGS1sMhhA8wJ2MzaCWs5p
y5FUw0R1yMTGQaKZwZiLsB/WchULm2AGXyDWnZM5V7hL20cCAftZP+VOVI2Rt6agtuTG+fdn+2dR
yNjrfgUCQf3U6Ic8fS7KrUxXIkN/vnQuDnUEhOj7nOcB5dMrIcmSMQ+6wKY88aSTd5peVVvSoFIf
o1mJ4qwFXqLxdpbXveJuGX4JIhmCiQFEKgEHT+Qp1dIitCxuWJsycSmEuj0e+E3D7hhNshDaqsUT
bWj6C69Wfwy4pQ/algy+jDp3cO4BvO63APEVO+T2xtCcyuwbNKizQ1oM1QgZIPCzuaPfBBMIMQKW
Z/WRm6Rp73O7inxXRK05CTt09MHLI7eYQJjU6NOGTYl2xFvZ3HaZQXe2XWZRpQ/AsZig4t/SJE1+
kJEOxxiMVVrTj4EN4Y+A6ai0b6rGhUIP6DN1Y8z20gcyKTAJoBwQJdWCtpZtFdaa5X7hXl3sWsrq
fc1ZG9Y0a45VOclfiWX2DyWF1DLPwabhpQYNPa3Rt3VcV2GrD+Il91gS1lnZBF5u9FuWW03QQpft
pz647jYvHes0mpUcAiOx43CaSiBxfGn85J43srDKJnHE2a8noH23exuMKTF4b9nItsJNfrRW7K3h
vq8XIy59HA7IymHB4zFxuRhrmVlt1afWybQoKEm2VrqJnZ/vPZgvbagLfujAIAJS+5ORRv4TXcMA
X+9XfH5OMiFJ4FmOKsjrmZUJKKVrnhz0jzRhCZ2Vf/j94GaaNaNBl6QebJpV1kWbYOoSBA4eOXVs
5ex3rnYrPDgzMP/97ETooRKYGKNtnaT9O/PMoGYJ4K8Qi1tLBS0aQu4SWr/otLxSlOgtyEdnsbBO
3HsZxp0Zf5qmV4+w4PaALS0qAxUWKEvhGL0Cbzh9RoYB71/IWzYBre8ZBG9Y/em2kaunBF4/EKDE
rKP5Cofd/CPOBk1wyru6Hs2THM1IunlQjk/CujO6T4z/vm1qaYWBCR1Uf9CTQcVduZubUh9avRuM
kyk+jtpzv7v9ebVHEXcMesfwXeR9cWJfFaQyMqaGEffGqcvGwJ/+cDHsUEMKKb/3vV+kuWficdCT
UGvcTVU9jO0n6JwFwqk3sjgZxdPQPhXipyl3gq4EPUsz+feXOapet2w6D7zY8Dxlz0KCtRgkRCuh
89LgzmqoAG7iugV5xuU8Zs7IcjbU5KQbe316kM+3B/ftjXd5FSLwAW4fvPnODFdWXsy63ukEVxrW
vKmHbukFQKyFo/gI6qYsa0IyZZHQPrjelpIk6odtVnlbI/0dQww+Kb+VxZ7Ue20tHLt2GuK5kFkH
ncvM+Kbm311Hek6Dx9hRZ3UY4MZZicWuN/rl92f7Z5ujMvqUNQzfn8SfwXQ3Fmk3U3YHENyKoTVH
1NkTsWlVAwyZuJp6EnKwbt2ewEVXME4z0hu6GOr80bm+n0Bs82hZ5TMT00tbVeAha7/V4xruYcnU
rFWJ09GFcJwKSujw+IpT9EIfhx78V22ya+qZBtwH5y9JPt1263pn4c6CQJgHLD6epqpbhFSJAJuB
hGDJJh0A6gSp1woB76IJZAgxdkBbXHUUU7ugliGkRA1/h7in5/t0jZjpesSQC4QsHdiC0FwJRODl
OksgR1uZ3JYAijmhUW+59mSTYzGu6SZcL7NLO/PvOFvPIIQrJYfCxsmoI+eXfCfIfn4dWegRRFuI
AZYsNMFefj4tGRBpWg09ZvTBZBFUym5P9sLPv/j+HK6f/Xwxei1i/sY98XyDVsJgzNYITVV5gdkF
HHAolNiAJ8+YmksTY0sJ5Q6LTyN61783PI6Pued+z4hmfsl7ykNulgSS04A/gf9dk9tZWDLwGXmI
wevXEz0EP9jv2tZeyOR9vO3+9UIkgL3+3VeK+2XMbZdl2Fe0fTVxcw3JQ/XOXmz4Dzok8GMhIT5D
C9UMDPeHwYpBAH8Ubg9JijbQV+ZwyQkfr05A89Eijfrv5QAXFM8UaPraR2qNgY6IpoqHDS6K20N1
vVLgBlSGADLHxoWS4aUVDZonkqMZ7egDOK0HIHX8FzfmkAmUPuiXUDOwIL5tYruVcKMD53yvR5w1
HzttXLkXrjFL83yc2VG2lEt6UCviUj6mXhzms3RZbmxM8dJBqjfb9H0XTjqI9fJX0/v87iHEuKFv
DtsAzwF1onyDUdvoHf0o0OutBb6xvf39hYVw8f15Cs82M03a0REjvq91oelHFg/TL7ctzJN8GbIg
kXjmwfwLziy4KSDraJzQj0O9NbyvKQSUfrI18byFlfZGv4XICAA8JBQvjfQ4UnWvG/QjqEEyeliT
X10aJVxsWATYlS5eZpef1xJH0M7s9aNvilD0GxZ7oP3Y3B6oqwoYCiDnRpSMYjxUWqvH8CGV4GKJ
f2RTGbrOsyG2LN03YmVaVlxSt05du72hlyOmJRUHt3C+e4O492q64tQckKqzf+aUSlYArhiIjU1w
SvYPZrxLm5OefiBozvTKtVTXoikg4SArBQTWVf+vJJqRmC3Xjw7/M+VfJMmjYex3aXIqqmwlJ7W0
qPHkfBNPm6l+5r+fLWrIgYKmlRb6EWwaUaF/j+cQHNGV8f32mli2M9MjAL+GoERZeG7uFZXutPox
S3aGm4ICfkMttHn8um1mcTG8sTD8x4yy9CZrIh1BF+KxS2iYa2kTgJkyGIxkxZ0lOxbgyg4uHTw+
r8ozxGJOIlLj6Hr7hESVDPyP7/fk3ML8C84mxoaSsIFcnnFsIVHiF/smBvByxYulw+bchjL5BXqI
i1zCBrcCd4ryNSGDxVFCCIQCCbKdVy/0ZEJGFb1MxlFa363sERG736+s30UX0GQ4R4jIM6la3Hky
lH5PC+NYZWjJ3nvI7N2ehzUDyooihc7tvG2M42B/6bbtGq3jtYr03BH01wGVmc7KnFqQTmCem+JB
oH7cdngVmO7w6op+73jQ5JUF+rvaL3nnRkyjEcKhjZ7SsHL4hltQVuSFH1I2RtREirZJowydWv8w
CEgH2EhHYozV+vM0yLS2K9849nTjJRH6KP6r76tneFLMHC3QXTqmxo6ld2LtRF2cRGBk0P6B1PtV
jQtViSzpY4Lf73zy2o+fbv/6pbNtZr9HlDu/G9Ug35F+NtVFQuZL9U6OPshud91AN8PQR7ctLd2s
YDOBajs6/l2o+VweCgR0IGbS6DitJ3bn+vnGKOy7yfKgG6R1wTRCkBiNbrdtLnp3ZlOJSOzca9KJ
wyYKZIHm38kCNOWgs65/37azeFic2SGXvrHYyadMSP04FZ+hCW/b35LkH7IW7vn4Ka+F3mjAvx3D
BrJPH7ph+tAZKIpVqLnEa/jpNzi5GjCc25rX5NkBnvPOjad+0o8Q8ooK+1DyR1dsUsePvKnayLIK
EqeOivq1HD9XOuKil9vjuTRv4OpG/IA0DLKXyo0L2ltpUmFiPG08LQ8Q7tC9oGe721aWVqQNMQZk
8wBWcNTz1yobG1UpeDnQD5wd6vaD1n9s6Ec2lhu9WQn13phN1TE9t6YcxkyY8TgOsAYV1Xtb+psU
ujWjJULEMBtDr+7QlLov0yry6jrUPbRRj1nUChARm0bU5fJrUnthK8TK8ajySszPXPfsd6mH+FQl
LTXnuXahvuj7v834jrvI8nWBnu0p9wMdRFrxmu7x4gz/HXu1G4B6JE1jgZ1JrCmqqPXZGbSoShsQ
GK7R4K2ZUjZnC0Csk3FsnHbaFsMzVI9KsTfXpGMXL8PzcVT251BMUpgeniexxj8wY9zGYCSr8vIR
VFFgooLCb4IutHQ62UW2bbPiuRmd+wmNvw3LtyxBbRCtEIzyyEyygLGxDkWerEQcS29oSC7M+H8s
d8Dn57E629hDWvkN8+cln92X5d51tK1h3XX141RDPyCPIb2A2LMQwYgS6O3dtnSPnZueXw5npj3e
pQ6Wv36smw2at7XN7c8vbmbyRu3voPSoLijI8eUangM4srI/PoL0PO+CFITgY/vNHL9TuoYNWbAH
jC+uJETSM9GnMpKc936j+QwPxRicqVv9TzXuJvSNGx+TNZDhfDIoJwceU2hl9GdGMIfMP+Vs5GjG
dd+hOUbOmf7UngyYUweFl568WEenVp9HgGpuR7A83h7ShVsNduEeTogFxhl00NA6zql+7JOdA1Zg
Gpp8ZdYWFsWFCWVvIpnU250F17QBOhLiC5B17192FxaUbZnqfe3yHPPkOlPg6xAmL/v/0oRyW2aF
NgxkgomYvzTNffpulKwBEVWAJ7GqsYHQo305/yRJkixnGd7UjES93AATE71/pt9kqxAEumBUm1fC
2Qpre5t23DflESJM3/iQRUAH/i5WEXpLC8oDiT0WFf53lfBkNQXbAXflUfPvfWcntDSQaPq77cvC
cY8qyF8jymxAKsbEIwC+eG4VQGIRFOrBaDzydGXprjmjjFlWDAXzuQVnrA1tQj9HD+OKiYVkykxu
h5o3ENJz3ftyWkYkpUsQTcpjYtxN4z1Crv7zYL+7poOqEeCayN3OgA21AYnWrUPdXpfHydjV9Q5I
FUB7bk/JUjwJBj30fLszSwyaUy4dYbrZ4DqapiMjZB/rSZDy7tABrdMzd9OXwJsbZJc33R+wHT24
zAr7Og9bc23KFk4b/AzgFJCXgtKvCk3R/V7zLGFOR3BsgJcZZB3hbUcX1t6FAWXtUcPqATl2p6MF
DHK2qawfTaYHeb1ClbXkB9B3swgLygZXNbK4Saoe1YnpKNsQpQke3fZiKUp40w1Dam3WPFC7g1FI
bkEhqE0IZfowc9lemBDxdR+4qW3R6hpMxpMTZ0FtP+vuzxXb85pWLjsf/a2YJEzQjMW4XCpFVZCG
S24enawxw5QY9zXI4wIbpMvBVPNPuu1tEsO5y2xEVA0EROT4JP3hM7foyigvTSbabQHQARYEV7yy
+7oY8krc1s1j42xb76dbgdwo35oraIKFPY6ixiz3AlZRlPSUsKgHiFIKbphHlj3mbR3VUxo045+i
9EMUtW4P7qJHkJXBS9VykHBSniAkyyH50JnW0RsOMgbP+yEzAFSDdNT77QBwCggSAC4LKYuaWDTL
Rthhzcay75syMLsAfSUr221pH5zZUfG5zUQyt0cv13HwntxUBB0/3nZkzYBy86IWAKiWCQM6v0ez
b7bWTaBy3s2PL6ws3LlzZQmwJmX20wGKOKLUrWNJMn3X2F0dVEaXBihI5o9mgpRVLBuxE075nTSD
EeAVW4UNYA2gnu7XSu/z1lK33hsFMAhykKB50/I5iwJyOzZLqg32sWwfBdmL4tFYI4dbNoHrf66p
ost8HvAzE13bJgBAVPbRaarvmZU8ej50l3x78w/zBljv/5lRDpGBJ1S2OsykVrMxvCEa/yG1itP3
r4V5q505kqdemzpOaR8z9nHcjGssJguvCx9JOVBpomp3/U5LDTBWFxWk9SA6bscPVop4acv4g6eH
q8iexTk5s6WswakZcWvhvjwWHQkgy+RVgNyuZa8Wd9KZEeUN03X1xJo3I234W38/UBzbCE0ntoNk
yBz7Xc6Gw1B77FOKAwdzbZbaI3Gnu9tLaunsPDehOOAOULrTRIqdSkvvAW2+TehoPpQ7QAEUVFYx
bt9vz0X1wQHaGvkpXbl9AB1rnE4vYK+1Iq/JA9PqoGQLffj3tyFgwAwwP811VfD4K4ecCxF6KJJU
1lET+4rt97f9WJp4XG24CfAMM65QJNx0sjw3EhyhkJL8nq8xmSwt3vPPK/uwKDtnSudp6a2NzcO2
fvSsFcTiwvMbcetfD5TF5SV5PPQ5PEiKHaD7ZYFixb7QNugRL4NxjWFqzSFlnWkgQktAWwT4W+Uh
Gf80GAYwhrvbkzJ/RD3pXeAjXTAlvZFLXe4XsLBZbQGeumPKX3qNBzm6lBMb/NafK++Z4xi4bW5p
78zIgJmC0IfEmDKCoB6ofb3CWkavCroBPju9FqUDW6d/nz907ddfQ8rgxWAMzQSBoQltgfcNGw8d
9bWA0+xzjsQKdH3NtVhncX2DjQDsuMb8j7JPS78ZKg4xveM4PnsUKskrMdvy9yH9hiYY9PCooIoS
kjng05LW0aa7Kgv8YXN7bpbWGwQucAKQeY2rBSDU8YWXVRU5mlDmK7aojvBs5YW5NP3nJpQ9mtFh
yNCNRI60D20ZjeS+pCFf42pfGiiQT0AyEsBEQLhnR89u5A7al7VDCDlyEMEFqWHK0G/FGmZraYXN
PIWgsEHchlfKpRU9rUxzbFJy9Axzk0rnzs/8yJw0PFcpeIPdNY3sRa+AY0bHJPg7rgihhjgBS6SB
+pwN1sgv/dpTb3FqTLCcWwACANWp7ExS176cDPBiu1MSf3bz0dzUZZ2ngT1ZWuhDLvgfrgNkG5DI
BBOQddXSNUithPBXQ1BWf3SrJ3ttOy4u5xmLBn45tOja83ierYIanVBFm+sg+jbySFAQJf2ehVpu
75nFUQOkF48oHbhANS9Tux3RCugdHd3KDnTpRGasby0OwtKV4sySIWRfZ3EDpEKveBmb3vEnL8Xs
d72Rhdzmn8hAmoAYgD6Z3GhX3lNLi/vcnLKFWtuGdHM3m7O/Uu9Tlm/jbFv0n0z/9fYALs0SnqEQ
GwEoGlGhEnIYeARw09dQ0+5e3eFbLLf1Gt3n8tD9NUEuF4IgQMTKHibc+i71N5W8s5o7I93ddmQp
Njh3RDkOjKLxWF5ixIDtl+M2eQDR7eDu0jgw/4AG/h+MYVGDfxaFemSCL12qKmjuQiWCHHPRTnc6
xCJfmN64eCBA5BQ6TyjbCDE4UPVxoc8Xx6O78gMWxxR8HYgcUJsF98vlDxCex2Pq5eRoJN0HUfMf
YxOjVIQEYtDHa4txcY2cGZt/zNlOTgSQs5OW4eSrN/Wvgu3Ltdhx6Wyd+7jnehGKK7biTm5nsvTn
s7W3T2n65JQrT4ZlD/5+X/Eg4xA+ynVGjsiwBQ35VRf76R+gVgjb/9pQ1kQ+Mdn4PWw0sRzB5iy/
YOWTIC37L7cX35ozSmjVd0nHDAf7CXigHTLGgaVBnm6NU3NtSub9djbpgo5srCxYwfmeQlXX3ceF
9y+HKvjB8BzBf676JPJ+MqserVlYWFHyAaq6/0Pal+3IjSvbfhEBzcOrlFONWSrbZbteBLfblkRJ
FDUPX38Xq3G6M5m6yZM+2OjGBgqtSJJBMhixYq3maVKRaqzO1okNabZctG8SgjwnQDvv6bTr9EM/
/P6DBQFxCrBp4n+yYEHhsyTXK0yVUdyz+HsFbWBtjBU33eo4ToxIpyjvjELvzBjjgDBt4wd02kKM
T3HtrC76iRHpEKV9nZWmDSMGeRHkHbdnB0yBJYHMt0hqgUn33KnQ6DvQaYTwelshaf1j1FRBx+UA
wDMI3kfQ6+MuQ9b63MCiGUAYEORwp4eFOwGDluP1tV4zgBIzqkBAn4JCRdoWsT5PDcltPAKotvWm
PEwXxSP38mhHaRkNiSB6ARWMLjMN1dO0gPoeiUiTz8ljMupf0JcPGFhRvfrQwLk+HHEonT/TkPIE
BRqo3JCtAZnK+Xwl8Zg7eV9aUd1tlvx7s+AgCbXkHawt1w2tzRt2MmwAyIlknXDvk+OkbcBokTWd
FcVPAFvETHHAr38e+FBIZ5uX0i9TZ4CgmeJtpuUPENHK2k9/8PNFBRAJGqy+XAtp2BDbJEMrXDuH
xbDvDEV6+3J3Y15QXUSNR/Rry4R6qVtMHvVTO6pdFMQOkNFEi/DNQwD1N3oSUVQGv6FMaAuRYJ/X
aJCK9HLSP/PMH9/JlKoENT6eXZJHIToGZaZopkFgIm0Qn+me13WzHpHJBwq1CcA69WOaXMQlb7Vt
Bd5U7pvsvp2OMwjHFv530Ss20Iov6MBoinoROno8eaAgn+GJbREt2sWWtq9ACH59Ilc26On35Zrc
AgGAXjOAd571eZe07XZiaWA0ZBvHN2cckL0EeB/YXqDRkV043zQ2XxpSMdxdVjtvn/t62l4fycpM
GdAqwvVrgp8Qgez593WL0SobUeEj3vch6lXYwdXPY9PDpVHnv8DLgmaj1C0gaSIPMOPxzbo94kL1
+L/vXxSdkoK5TuOZQA3+niuwwAM1NykWe20MuFAgzif4csE3dT5Fjc0ydByNZpRjT2bvraV6wV7u
fJQaUQkH8BznCrb/uQGtm8yu43SIoBZcAhOTBZlKXv5yDDCBfLyQxYLMoPxaSdK4GLgF6oyCfolT
GradIgC63BEwgBkCSRaI+DX5dHR7SLJOLhkis6h2uKTCutq0ZFd4iv2gsiP+fnKJcEDo9XyCnQRh
fEM2JoiYYvtQKjvcVhcF/RjAJyDXd0Fy0OlGCb4/Y0A/C9s0nfZz6N3AdFRc0iozYuFOxmMgWznb
VB8i1lk7s8nvCl795ZnFj+vbfG3a0IaM4jn6JzQkSs7N6Axv/4X3fURp5JoZcFclxJTmTdvcjizH
UxDBkRBGQ65Erv6g97BzOtfsItvZM/tl8A9O0gVe/nlMfsz02/Vhrc0egCx4LSJzLjRAz4fV2l2O
5CDpono5pG4EyRuzVVwlqyaQLxeJBbTeysADtPEZBRRh+iilVsC1V1Gk9/j2D8bhor3X9QVxvkwy
1/ZZlYPDrYuQWLKmjaUHtre53QQ4rCFlDC9A/6l0KWspGVJiwZ8L/rlDqYxpR0tVvFrzMg+oIjyA
wKF8kR+lTa8XpuuOOI3ze5dbz35l7/jQbLjtKaK9y6gVESREIVHEQL7gIlea5S5HaqaYIm/pA7e8
G7MteH435viZNqpk9poLnNqSnyyN342AfE6RNX7xvLemAn1L9vn68qxPnXAyJH4v2bWaNDemuMbU
JdO7nu0mes+X0FMlzFVWxN9PThtbT5hOO1ixyLTXE4gxodPHNZ61VgGkWbtvkPgHhkJ0LlywcoxJ
76eN2U4Rsv7BgrxUMStu5dVFObEgLYo9cT+nfjNFjflzqu5jCsi+Clewgr2ygNAxIdSFqByEhtJ8
sbhrvGJmUxTTrxV5K437JXe2li963GmQVCwkxn1jPDa9SpZ03bTANOAtjohdLjV5iZfSwTVGAJ74
t8E17ynTP+W8Pi6euTUXJ5xr8wF991rgAN6+OM336w75//kB4DvUUIv2LtLCHM3lw2jAV7zmlRm/
9WHYNOWuJnda/9Wj254fOv3RMm/OB2HG0eL3P1aleJTN3dyWDqzONg9qhET1Zs7+SmzF8bG2EU7N
SDFdTYveprMzRrX3zWHfebXjABXdTP4Nyp9TK/LlPld2qgkroEENUp4F6fv1RVo7BaFJDS4mMJoA
Zi/+frKfm3IBKe08wkkaykNtajfJUuyJ720zLflO3OTrdXtiU52/7DAgPOvEDfLBN35uz8QJNafx
AgY2MMkZ9R1EcoN+utNHYwOht6CoFPfi2jGCHjWciIK8FEwk5/b80qQgKEqmiH+j8RdLxVwm7ryL
4Zx8XvKCIosNb6jweY2DJj/duAmoPY0AxSQQxkFQfNho5Obyq2ihwlNLsEFdvrfMJs2QuE2qyKq+
+KMRWHSbJWbIs7frK3U5cyIRAl0JZKjAWmtKrgeOQ9aDD4xFVQAR6NBX0sJfuh4+jioYiriIKS7I
dMDtyia6zCxKd76+dX77Myph22J/fRiXp7yw8tH0qyHHJT/k0W6ZLtkAKxAaDAKzhlCNYkFWJurU
gvyUr/IBOszCgu7tBJmgHV4fwer3QZSARAgKlBD/PHfhtDXbnqM9GvHjaxmaiSJrtLoMuGGh3Q6a
MeDSzz+/lPYypuaIz7tzUGZ6kA/fCdno/qbC6+j6UNYWw4SQuICoA2AhJ/CmsQCtUpoz9Id8cvGO
YFsgcK6buDxgoCKLAgrg1ChIoxX7fDjNYLt5OoxVpGX5Ru/v2+Wbjc4B9CttM7YjWrW7bm9t+k7s
yfkD6vQTn4q2impjCKBTGVR29skqfT3QOKQgWakKKdbmEHQcSMOJUwD0FucD7BzqQ6FVYxHVMojH
UQRINJwLXzGuNa8TuS+BHQXRjCw7YVHmlX3mYvuDOeMOvAyKdVodBl4SiL9RAwVz8fkwyDCXXjkS
FnmGBxiM+0tnYBid4lHVMbSSTEQeEfBzHRzS+D8yXMmcDBwBKa1wxRVBx+9IfceWOdAccHGTg+Pc
QV576XX8iCowpmPBtrd7yKl9Oc60sr5nC+w7Of/RWPpjCZXQAKCHXdKwF4v5CqD72syipgycO+rx
ui63shk0pl47J2BwLULmNgiy5kOtYqRcc49TI2JbnMQNS5/3bTbBCNM2pA7i1+tztvJ5+AS015A9
wYknn3ntbPYoQZdNZAcZalSqc2j18/i4IdJZ0NERU3jy61MfotYxmzlQjEnQDl+r73/w80XvFTQX
AS76YN89+X5DYlCyNvh+zN/KvUa/XP/8ygojIYrr30TTlYVuovOfH8e6m/Ql5ZHfpztHa7Y5NIdV
B9vaHOFCAJIdWQvETtI5U4y8rZEm4xFNfnRDFnTT7femuHH+NSB+wMkkaUNrD4ieeGQ4X2vrt69/
uj5LlxG6qEf9931plmg7pNDNGXk0l3Ew2Psp3vg2hAq/XTezcgEAKAh8EprtkHmV0UPVWA4V6LKq
qNQatKY1Vh0YLI1QWPwaD943kqg0oFZX3wMqEjKVONLkGw6dIFXReXoV2VA7RrIaRZ46cR+I36i0
2ddcALVWpKxALI4OK+nkmivoF7PJqCNBJv+ZjYorYO3z4BsBTlEwUV/0BvlxXpSeg12ScJ3fT3M5
vUIW7/aeVJRAT6wINzlxM5bOUBbL4GaVRu7z0XrivQoZsjIQIOpRBEEUC4S3TIJqObGeDonRRdr7
1N5P7OZUCKoGJ5+XlmGpccCkGT7fO5v0ZdH21x149dejBgLSDIGAlMvdjmUioVPj88m71X83iapT
fMVfcYcjFEOzIDB28mFIuUfqdC76SAMsWUO1vqg2rgq5tTYIQWguIGiirVqiI3EzjQz1WPYRCMLD
fBtnKt6WldMElVtk8ZFZEFlpaRGqKivT3o67aHYeJn6fTQ8z8OkqFai1uQLiBnlcHULyqBucO6vf
tXVCCeZqBvdiwn61xi8DgO7bF/zEiCed7AOgLJUzYK5a+1sd9kxx+a2MAZ0HglMUApdYcbFUJxtu
QtdR02t6G5F4T42wWRQPFtX3xd9Pvq9zzSsrG9+H3iTxP49muHBF+LFypuNRDx0rYONA6i0vg5Ei
fp+8vItarHCjzxvL+Nay14m9Jv3XmxfDh6CGB9wpOnYv8pxa2+j9xHgTfdP9qJgVc3W5LQAzcPCs
86Ehh9KN9LjrW9/ujEyzIoCZ20PcKULNlc8jPMMVhNZAUyBNpKVYDJunbDJxgidBA86Jm4XSRSZb
cMFBmAuvLLl20mvEnVBlArQk+XU/pH/fOvf/tOMAvIL6MsrL5z+/GOpO1+lgR/NT0T7HXBGArMyO
QCih4xRPXbyhJEe1zMIda4CLI78wdiZb3sCjpKgtXZ5K0E3EaxeaKYKzXU7fUWa3mcV04AWbILXD
xt/EzcHuFZHa5Y4TrcOo+QKZCICJ3NY4Z2mnlf2oR16XbAtnS11tx5zbiV1gBReooK7C8SQj/mur
nryY1AbgK2NQuXdk3vI50ixFxnNtykC9gEMcEjOIbKXTr0ocd4bgqxFVOjtoNl6CS1I8I8eKzm7v
9hZ1ZFYhlAMQPA50ADHOPczzkrQgcUsiN2DN1zR+u+7AKwuDVg8f0oSiao7BnH8e/aZerdfci7Kh
+9LnMYyY4DMlX66bWXHkMzOGZKawrbl0ay8qjSrQl2CYFGuyYsBBfQQ5QJQqLtsieqeDdqCOjWg1
P43PRq74/WKWz7O0QpkBEBiRRcNbRkzjyY0Rm9RwWGXYUVn8TLod/6ZVj5Ox05ZdNv2+eaqw3oIP
A53r4GiVTKGPsM3yGiTA9VZL7ul4uP3zoI/AmYvmSGTspTBnsc10GTTiRMwIKOonqmzp2kKcfl9y
KC/T6KzpmRvpn5o4D7xE1ZS8svsQ1iB5BfQY8DCmND9g2fGZWyV6xEBPNYLOI09pUPMyJCo60ZWh
ALaFmBYs+ciTy0RYNCdlO/Nai6COMLzEs6LMpPq8NFODUdOM5KD3zAM3hnhFePNCn/16actxM2u0
csLnM3tD0zC7nQ8TXUKIZdGiJ2A3toiATrZETXt7oQldorJ/7Z0XK3+f6O2HE65u0UOHTYfzVlrq
mXAQhlcNwMbUC1q0UrnzvTUplkGK1KCmJ3L6PhQA0VuAypJ0hbsdZGMskKq+xIO984v8ASiPIDes
L97c7pk+KMyJ33xyknyYw/5GNAUiBHDHSpdH57a6Pep28uKm6a4kDLJDyUPhTooIfdWM4IhB6IZ/
ZDB40mlOikak5MWa9B4tqunj4mfHsXd2N3nZx3A8gHpMsRfBFiM7MU1L063i+Fh51U8LwklBp8e3
xYgfNnBawQpIygAdklao6YxSAzcMORozCQw0bDaFAtElc97JJmQuSh3Y42a2e3IcHOC1EwgOQ/cy
PySd/8Wo+8hp3E3fznfOpIcJsRXWpRPtH+OoMUH0Fg9EPKDPd1JOF8/OXB4fJ7fY0eIH7/JtMf+g
i2IeV+0IGBFCYdEKJ9nJgPHrtXKJjzWbg7z9Ak3GoHdfLfbtdp9AaVZQ5IteONnFkT1O2tme4eJB
OsWgqFARzK8NBFEx3tDQUwCEWDp6IL4ea2nTJi807oJKWwLXS0LuVkFu768PRUYgfKwNSObRF42K
k4hdz9fGr+JpBjQyeYGM18Gn035K4wcORgTkKQJCtU1bjqBhs37kXfkUF5oiOl/bxqfmpUMcPTZ9
NiFL/uLM3vfFNt7stNuPg6ofW7qK/vFA5Axwpxo4MAzJDJ8L3joQdDjGxdbMn3K+uT6NK99Hq7Jg
/8aBJLTIz2cRa5ihEOzHx758hTpO+Xr982urhO+jmiViWKSbZM8mi++xOCNHHOYG9vBghoyYyf0C
Jtun3sxRRG9LL0jTrj2AREvfsHHyDoBdqohSVweKVJWLHgbBRC65y7hAzogZOc6RduM+2SrJgw9m
P+n2QNpepHaA1F15eljNaE6mGR/nLuVbI3OWsLJ9dFGjPBTQQi++zSNjG4PV3h6wQcjNDTHd80yz
g7mK0787LU93U57w0G1rqMHpfbGHWNx3r0m8Ta7H4CvMcxRxK4JnGu9/Z8h3Z4P9C8Ua62lpjX4z
0AxCC/asSuWueDpGZqNWIHQFLU9yQavWWUY1Lz4StwBDm7lNCjfSWHVb+Cs8HWaQfPMF4fkFKh8A
aGNxO3iK6cVBVdCwVhiQaT9lC3Ixf0x4MRYkJcc4HjcsRzukZVRhZbov5WKHXsce+pYEjcE2+aLv
Lbd/GWzvYR79Q+KwO8fuQ5I2e28an/AU2OZldtBLlYz46mTjTSn6vAUmQLpRdbuuaaJ7cFP+5Hgb
9JMHtSq8XYmrBFk6cDqi0nSBJy0ae5y5ppPj3L/G2hdWFBtDAxDPt3dQOL1+AHiXQRUyVALuiVoZ
EknSheDk1giEfJG8ZByrWv8kHvLc+b7P9jMxQqe7u25ubZfDHp4hQM+Au1A6bmjP6hbQF3Kc5mcK
MrS/r39+1YWQKhGMXCaSJvKl03pZ1Q7GSI7jZOsPJHa0MLXNNqQcBW66ILFbdj465quGPsau1+2t
xS02SRd/QwI92Sy9GW9LqOB8Ailb/HMqXD3kpTWgEZl0O7Me3AerqZNP13/1mk+hVPzxJvug9js/
42vElsZYYFI670vigPXdQG9drGJ1Xbn6RUH6f6y40vMVDcB5zjObHDUdjhXS9358oFRRLlk1gsyz
CUg3JBnl9e08u3YmxnBItLa/ITMUQrtsjJEZg8CMVzcqGra1rYIaFg51ZHBF0H4+dUuRjEBQVeRI
HBrwJQ1G/3eRP3eAGvWaYqus20Ll2vSQTcIL5NyWaSIz3VYYG0lBINEngV72mwpYTg5QOWgfg+te
sbYzkdr915z4+8krsbAqg9sFhrZQO0j0vT93geu/oXMta4ygYeEfmEOaDLzLgoxBRqyao+7Tloun
AoNSIU7QAJDAvWVD+FtFkboykbhLkAZE3lcXDHrnI7P7IW1qHdF0n45Q78veh9jcN15zb3VvvFgU
z8aVI+fUmuz3zZiVVepNuPiXAMq2ffnt+sSpvi+5YOG2pTs7+P5SIUwKSlVHrKyRKK5FkTHFdQDy
WrSVyiFgJyg/WY8BtNbfhrtJqmDZ2wNiky1O6TQPshE33+hstdL/ZND6XSuHwEYvAoK+t2kcH2vO
wRSaKbb6in/iZ4ECWyQOXc0V83Lin848GVpWIaBa4t1AuqCo7wl49PI0PUxJCW41VaPVqtucGJTm
QZ/pkKOJKT56ZHiyc/+eMYzbR2A1z5uF6IoNIWOX/pl3QDwAHQc15cXjGSRlMcuXEfM+2NBmY/2T
ubCd1r47xacqqENzHiHSOhz4Yu3BTwBEOVeVYFbnGOKmaCswELvKR85MutSziHh3ggbDIs/9BAH7
ndMdff9rwRTXkNh2UoQMN4PyJZ5sUJmXH9MNB4soGjOwLTW2sQp76+mPyfS36IaPcQyUXhg7ine1
tbqmOLiRnEAi5KKGog+eNvdVEx9T57Wa8oA7+iaDfNuCJhq3i9zpmzfvCdSP8d9uh94PhpYFfM7C
Vq9CwtowL5OgSvEoX55yV9v4yRg0uvVMPWdfTYcO/P/lYoatDVm/+EBGI6TWg1s/ZNqMqyINSHes
ijLQ4r1nP1MkSZLxOct+2PHBzu8c4wfxv8723VLfpdO4uX5ufNQf5PmGe+HENXSAlWQgVJuOeGsM
WXxE00g7bMv5CJGZwE0XpPl/OjMLev1gOMMLsZ8ZGL6qPMWTed4akPTmKJg4qOZ30B26/quMtRUR
Pwl93pCywrvzfFvHVjE7eqn7Ryd5moxuM/VffQT8uQ4S/drczgsJZn3Hl4eKv5sGrqS5D6z6O9GW
0LaXrUX/Sto6tDIeLlM0dN7GYk7Yzru5+x3TR7+yNnGteoR/QNIuphK5c8g0m6j4yFF5B2R7T6nt
H3P8GkY5RKXAMJv8ZuOyAe0tGd+Y1eG997XjT1XpbnNzOyDhZqR7U9uVFt01mhbqNgPTy4NOin3R
PC/uZz7sB+sIeGnrv43WYZneh664c9jfZT1tlsw78FQRHsskpuLMEYlHH5RXSJsYcvO15y2sS9vY
OtqdHgzpM2nvy/xhBhYP/k75W1f/srI7luzyWpX3XLnHLJzn4C0U3VIo15wvPBr8x2ZIQPnnxC89
f+LRdcdaCXIB+UNYDnwFEmmyt1ttPqQ9r+0jhG+f/AkC8Q7yMcuNWqQfE4hQHQMQiacLXnS3Rcaa
1419hHD2posfO71WxGWr83RiQbr3pqRfhrbtQeIBGkM0LVHz6/WZWjPg6Vh8MQ6U3qV7Dh3KbJo6
2z5CjiAI3Lb4gwEAwobHK4BHQO2Y5wttMnAktMhCHgGP7g7lzz/49Sdfl6anaVrf7Dt8ndefmfHs
tYniXl65E0VdX+ji6WK5penx+9kcElY7Rz5YT9bUH+nkfQHVzWdqxJvZTQ6T3ZYKm2vOi7QHqooO
GKYv6tbuaIz6QOG8A21xI7Zu86kapmTLBstUrM6FKdEJhA5PXPe49lEZOF8d6iABktV9EWnmfcPe
nGG33AgpQD/JuQnj3IThVGQYeF1EKZuHu96AFEXTp8WxMjwVYP7iNoEppC5FbgHF5Quk+YImO5qk
MKWNyaYeO+BxqRv4TpWCK9v8uwcP6HX3u3iACoNoNbKQnkH9Rg6W9bG2zdjnOdr9v6bOvZ7+aLCB
MlWuam1cApEG8gPLgR6a+PtJ8JuUiVH2vZ9Hzuw3uy4td9xrHzw+/sST7WB37u/rw1rzCtMArSDg
Smjekk/PejHHJPadHPQlDtRz0/xzm1hHbqgwLat2TABnBNk4QJWS9xVGiZf2suQRGMbBGYVo82fd
fb0+losNjCUCxcu/NiT3ownYhWms5ejZ0f+2rOTrYjr3uT+gCab7aSTVM/AEtmJXrdtESRqoZBTD
5ABhQZVqriYrxz0KTvj0kzPyTWe+o2xlDQ9eq5IZWZ/Gf83JQnakmAcwc5s5tMohk4eHoTbUYfIn
TgFUBaJ1nE2YTskJwTab5H3RFFFh5CGb3Mie/WgZVSnPtS0FuhmQ2+A6AiRZCgxGb451k3Ie5a2b
vlrJYn+ldbof+s/owFMR860ac3WkqRDOgRpAupxmmyUFUgNVNDfNprJQSKyyO38sg5moumDWTAkG
f9GxjZe1XPooLBT6+7LlUd/iNBrf5gqSx8tPvBNu93chOCSwdDooNqRlKu2qz02ToEupSPQdybUk
JIu986j+t2PQTwhZH7XO6jbXrV5EEdhlYFfFPQkIJQgdhIuenFApoa3mUljtjEedPPqK17/q82Jy
Tz7P86xnWZ3wqA5GunFVv35tA53+emnOHFq1xKjw6733qsajbZhCR1EgVI1AHBknI6B2U/SOGMGS
bUmrFKNQfV7eNdRqygb809AYPJBnaLJcX17xn5+9eLC86A4DfB9PdkAQpQnSRqDeAebiUUeWfVXe
T+OOl99o9cqmg23s61llcGW34MLD60Rg3sAKJcZ7Ml19M5mspw1D01HdPrAuIY9u3qAHojLIJpkh
p3R9gKv2hJiDQHH6F6fO1CxVXAOdGzF/Rz+h9PmLKQWq12yAdBZlVZTDUYyQJtGe9cwBsQaLSgei
UGC2oiQcsadCPw4hefTSpGRLqxH4KP9LV5JtY2fHAowvaTi3+Vi/GDYqhjzTaYBjuv9cLcv00Htp
nkBJLOGfsIQA7M1eYd7BzhQ4HMwdfCi1R27a2YbXjrblLGsCB//JXcysMXBAJvKQpDQOp2bMX9ra
wbc4oSzkpAE7vpbUFGLGTYrVrkInsTZFm+2dZdkypE+GAFIhBd7giX9INW15xIOO3E3cRPdNZdAj
tK+YvjNHE7lrQA0CwNxiik7w8n30ev2o1fq7V8XfeUbmdkfLrntOslzbjsQ1EiAF2gFt1a7FAvR1
/9ZN8IGZRDPQBZM4+hav/s8Ob/PXgls00nT0eW2okyF3tKTNHSr1HlrJGm0LfFr8w88NdGz2CfVD
kmdGWFjMvi8B2d04rd4EOiflcznN5mas8vG5KUsX0zM2Chdb2aJgN0ZBROQxUXCTTwB3mEB40ha4
N/vHX2WrKzLPK+4FIRI03KN2Dyy7rBVudx4rwTRYRolVBdnyrudP2Xg/YAKvb5WVw1I0iaN0jjyh
e9HLQ8elb+IuY4CwT5AweuSNB8yNAmqzMlmIAfAiwVWJR5cpRW2pbkLKnTdlVKZ38SfAya6PYe3z
aHkFDFUIC18UjqrZXlq9JkXkJl9GgGlNbm7/wALeBAa0eVfyG5Bl0DKSMhZldWj3b46qkro6gv++
L1eveZmh123A9y1/62+Rf/w//Xy5myDx89jWZnzefTDxblfJ54ijTrpPgNREkxDwiEgAyUdhOxcJ
WGx4ES1OH7a8vzPNI0J0nHh3mpKda22qTo1JG88bC7vM/aoAAd+Dh+PE+HR9rtY2nkBPIU2A9gLk
Os7vKisvJ8cDmiACZL7K26CnVVDqG1WX5sq+s1F8BFkWXpwAzkuPpSHtTJR+SmyJJdmYOjtajX2I
J+P9+mjWzQCfA+5NEIDJS4M4sSa2lZVRavYRCg3BOBoHbqskKlciCmRVxEMdTnAJr0z8pS1NLWmi
mYyB4fdbZ6RbS38CP6qDnul4GIP4RvoGkYkQS4RQHzlbaAdLQRK1GHxOr5oofSElA1/+jRQkHwaQ
Ywc4EIsEXjvJE0oXfFJuVdWRyZGvC2xVzWRl29iCvVtoimLTyHqSWeWbed4ZPLKNTfn6Or0100bF
WLvizehkRrEUaGqcXnL3W22Bl4sWMTqOi/nTwLdzRgFHJV6w3Niu+c9sCf1yeDX+Lb+IXKZbNZ0w
mqnkYY9/FDnglX0P3nvgr5DVBLeUXK2fWywR0yhcDO3x82aaVVO1agB9BuiYRmCMfN35xtcITnh7
SpsIxaB6U+Cf61tx7fu4z/FexPGFe13a8YVe+e5YNpgg1zj0Xboz9bvrFtYW+9SCdM2iGVRvvGTA
qwTSxYlrbFI92ZLhr0pFi7Y2FMghgbZb9KhdQE3TbJmbebLqKPlRpwdfpVO5+nmE76jHCCi13JYL
LskE3ElODaLot7kODffGRsoPX0UTxr8GpKWmY8771IQBq9zr2j5+vr4OK78fNVeki1ycUSiISHkI
q69Ly6kJj9qs+W22CO4NdnvIgwcAWH5ENQTnh+RMkIpZgFQaeWT2gOAC7KYIC1dc6ez7kiu1utan
HagEwOfX3uVk/IIczs6JswOyfLubZ+vMlDRbkHFBjiiFqRldxmOgf7n++ZUb8OzzYrFO3p5Vvxjg
w8GmAKMGzr0Y1SmVds/KeiNxDHpFtMAh0S+vN8maMu0SH8xOToVSO1A9xJ95eH0cqysimtFArunh
3SFdd6Xbk8qJK6yIVW+XtgUbrbXru3Ib81LRNrg6HgH6h2ehmignnfTJTQHo9cAgkT8uhz5XPG1W
V+Tk89Luc7Q6NXrHwefb/M7Vtq2+HUF/en26VGOQpkt3ymFCLpxHrNx5xe7Gfi5xgiBF9u8UyTzt
eA2MdUFdHjksREMUUYE31lYbKRPRHQpi0AtsgxF3PE8ruFTNhux5Qjs5yeLspcsT7c4yR1Vrtphy
KYJH/IFeK/gxkHeyB1ftPEwmXprQo2f609K5aWjkgx+Uc++GOi6rTZxn3nthZoYKqrbmDSbehoCp
i3BYrho0KP77fpzxiLTfyNRt3Oq1ixPFcbbmDadGpONsalIPyFtBvNJta7AF3Sht8OEOp9+XzrCU
LM2IbhK4gwmB9uE1VwKYVqcJvYnQ1UK2/qLvKyvLAYp0HthKkBX6ztsg/+v6hlkxYCI/h5IUGi4R
7Uobpi1zRsupZtFslWHRHZrikACreLsRXIw+tGsARgNU8PwwLkoQ+IDxVpC6/Sr5ezyiefvrdRMr
rgzgyX8mpHF4uV7gjzDBsx+Omd0V/t6L/XDyt6WR7Pr05pKy6DpAkzXIjkwL+oSSa6Xl4jGDIIEy
ELBULVZoQSSSlKDMHI48/Uno7QcbjgWERgjABBJaGt9szcR0UCECTWaA/pGNO//BuwcgC9Gbjror
pDyl2ILE3uiYaQ2emniXkF+je3vscvZ9acYot/KOTRWuy9wEcdevfNlcd4GV3Q43Bq06Gq5EB5tw
9ZMrv++oUYGBQPBdhw1mSRU+rm0VkVhG5w7S54jyzr+PtKYO+NhCo9wP4+GOkG1tHq4PQWVCWoMm
iZnmJyCJG8d66/VjpPf1MatdRWJozQyeJJCAQ2kYSUDxRD2ZqYw7meaixCSSHT5uyW5fWn+w5U9N
SFs+7X1j8tMRVeFh4XuvalsAHmm8zVtTU6y7ajTS1qjjgtpTPecR1u3FHdNnZ7pbhtfrK7NyMwPi
hsaKj9LfBXVGPXj+0gxIb7VsS83D4gRaE8aKw3jNg0+NSOvCJ6QlEt/IQVrj/72Qdg5ifVSs/ZoN
FzA9C0wjaMKVIZvGtOhQl6BFZNjoFw/LQfF9aTWAsEFeBqxByD0AqA3Cq3PfSi0tX5yC6igiJkE+
RVNrAun++fpqrBrBKFDQwj4H7em5EW56PaFNrEW8PC72L+RQkZ9VFPvWbfhQExGIDQhmnNvoKbY6
6HwhhmXcJ3kX2MtxBHjx+kAktxKzhZwj0o0I7wXftDSQqaxjGudUQ/PV78p4jJEoJ1BT+HLdirTm
F1bErzjZ79rsWk1Vp1pk2r8q7SWPd9e/L12+/3wfMBMw4mA0Fx2BaUEh/FQwDQJJrxZ9I+2dX96Z
AM93dh0wlbbg2mgsJIQgYwLiKIRF56MZk9x3AWLQIvSQb90RcNte1aYu9zh+jAjj+Gg4AvZDRjbG
Awic67LRIkOb/2pGY9uXwDMvMT8UNgd1S33wJmvrVM7WgPJkA74KhWOseB/aYaDdAUko9DvIg6zH
mWrE8peoIV/s+clM74rhtpDiY4zgC0VhA6lUsXbn89hlMScsMZbIoe6jOXTPsT98ve4Ya+6NvJ1g
jANXzIWEkh7rTtIUwkT9l1GaAfdZMCKC+QMhAqDsEFqiKU28nuRTp8Mq2LweQe+gVUvAmWsF2jxt
nMzMQs6nt+vDWlscZBfAloXCFui/JA/0MmQ9PZRikanKQnsARVr2Kc7SzXUrYv5PXmcf63NqxThf
H6/KiN0YthaVxH4qqz7o0LxgDz9I1u0dTXFEXA7pg1wHPQvI74GIUTrtgHpPmmxKl4j2HFzYeqhb
5dYg364PadWKSKojdAZe+GJbpQ5oagt3jvSYJIGfLi/LyNDaXSWKZIPMMYDJw3j+sySX1iotmzmU
OGFJN4Ky/BS7X/3yt519bhGnaz20OtP/BRHZpb9Dwg04NRwZ+PeFv/c50axiNGY8qIM+39Y9aqsB
GlFvn0UYQIMJasWoFItfcXKcx4YzQddywq4CEKCYZ1B5vfj053Ujl6cshnJiRDod7L5uUbqdl4j0
Glq7x0f0RCocfM0bPi5XULZBiEr2BmiQ94vT2nPk+vtyOZL52KuikZVRiHysaIGCGBK6b8+nasmh
oNjStno9eo0V6Ih5bp4lPP7wJMO2EfxB0iyBJwM1fD+tXu2YBZ6eBzeWJ4Qfg9wBySDU8kRSWQqn
jMamJXiu2GtfbGa2SxXbfm1+/h9pX9obKa9t/YuQmDFfgRqSVIauytDJF5Sk02BsjA0GA7/+Lvre
V7dTqbdLOfdIj3SkqO3Cw/Ye1l7rr+GPeRhZrmBNIwxfug/FvA7L+++vD9rMActbYIBf6p10bAF1
IU69nzUqhGBtbr6HMfizPhAfQv1jMcbwPz5vsFvUvJ2Kut6zpMt/Ns2ZQurX9QGFO8oRIDqAKuOX
sHu2hYzIaKs9ZO1TaD/b4pxW6VffCTNESO7+T+B9dIIEKGO00zhqj1700k6a+KpyErveiQoSN2dc
2pNfA2WPhbwV5+r43fIGamRj6xaaRjs5Xam5/fZ1QM8bwBJgu/VBmnBcDXRLiHmUc6D25cQyIKSS
8pw609dHcZkB6Gl/qWt+yVL02hIzaFXUPuvimzjO+j4NE+ebjS04VZgFNxr5MJRyvqTCazuiXWFi
ufdrO8vnOMWj8d2L8XmGo/h4JBw8riNm4L1IDbUzc05Q5utbhBnA0fGnLQgZ1uUw/PVKxHUUsCa2
5V6xy7qB6MS26y/1N4sgy0qhN/9PBQSpMOhYfp6lmLpQzrjm+07LNTqABbJH314pTIKiP6h0FimN
owsSlVU5xgVRe48+iOau+7YXjOYiNIHFKKuBGvPYglt5Mzuc0no/5XdjlYrvGyiMD5bhhZsBdZyv
oarWUcxzvtelyvLAS7S1/fcCndhoNLKjYAqlt2UnvM9b4AR0Dicd8n3vr6V1HbaXMcu4OuN0nJhl
YadHKwsoJmBClsf8r+OUhw7nxAxibyXI4n6w+P2c8Tg5AzDcICCDHDiCr88zhL1slC1H7IR3Kclr
Se+h353o/sxynTC4C8PZogFCAHM+5qpn4JkcA0Df9lbAdpUJMsv4mdLxerQhsJyo7ue/t+eE0f00
39HC8VLlQ1thvqGcVqGvV/Y3aynLHfQgLIETAJldBI1HN32wq3lkYyT2uVqTHI2vJFH+5vtf4aFv
G7EVnBC0Gn3eHA/tRT4BFffefTEm/X6CAsgRNLQuKH5AlP/0OP51uIrGAcoud5p9P7247gfodf79
6796mhgfrZ4whqApQEbn869HbSDqOXHFPjp4OonbK8p//AczoDb4p3iH53w53H99AQeicux8BUcK
qoGE0jQO0HNfnctBn7ojC0r/f6Y5hlQqBvBzG2Capl754s6qDuh6PtfGfurEAtaHjQYQDsSVR3sN
3IEktWZir+KP+tCf03A8OTzodREBwqLglf28VC0folkRG8c1hr9j+ApQpTP7fSL8w4ZDqRsXY0kK
HOfVbFdZpKscsSe2lTj9NiB5VsiPqqpWtTUlJZqhjbQTOZ6r1586aSjeoi0W7dmg/Ti67YSXou3m
oN7L+cOLHxz16E6//33UTrhAeE2WGg2A/A74fT+vn1/SvqgNfOqwjlOn8V6igm3mQPwiCsjqQp8x
/Ke+aLmXoPxCkyHc+KPpNMKnrsvr/QASNk+i6q2clRf/J7NASHJJRoGC8tg1bapy4JPCLGrYkWgz
jJl7Tln51N0B6A4S0cDG4VwcZW3GgltVpPCC9fUVmOFXVNVJZ246c47c/sQGIQuFDACasuFS+Ecr
ZlxfoK9xKve6Hn8OwsngaAKGbyWhHlajiZ6+fR4g0gZ4GRwY5ASO6RRjpT30Fgi+j+sfNs5b9SBd
L5nwn53f/3uqE1cXGkYgX4BtWPqflr//ZeXYCA7NeQjgakRPYTK4338qITUHqrA/PC8AmX0ePp/m
vNXYlj2/p30Kupx///oTJ/kP6SgM6EL/c3xxhF9aua0aIA3cjOdZEGWTs/r3FMfd+MtbDCI64BoW
ohrg/Y7uf9HM2PwWfn0VvhVRWo/Vhug6ZcNa2xs+bcPoMe7eGnGTu+eClhPn+9PUy9//2pw2jLo5
8nK5Hy1zrUOTRaO3a+r8wsvPvRD/n88E78eChYF3fmSD7KbkCrQgcu85Oi2qG+Je+8N1JZ/rPl6F
5DWM7z0qszzUaX/uHp9w4JBN/gMa+dO2e3RK0H9ROG1I5F76v3R7FXs7aMWtommTq21h5jOG6U/m
83MaFju6KCSAIQC1puPUcqviURajQaQ236GOkkoyIrcs04IBMBF8hMUWyKwOYmxuKROp7mJv1cTP
Z47VCZOCVDBelaUegJaqIweGShUx3zXtfpitWyfH1UCRLctLunYL796r3XXfeT/B3wt5XBCWefZq
QINagZimnhaaWDQdObSmSes1r//+aV9+GaL8pesSEB78vy+ctEVNhnLGtTqY8RawxYXpo21Xfrmx
i28n2zABHr4YxaSFqME+sj7eKE3ftr08eHWdbmTBzmz1qU9BmLZU4pCahp37fIHCyZrckmiM7ySN
C7CxaLPuvVOvZfP270X7YkeXpUJjNgp+8BXwUZ9n4qzS3ij89hCC8mRVl+tvD48WtWBpNQdK5YuS
wUg9xWVbdgca8MwaVQqA8Jm825dLiKAWRM7YeRi8JYn7+QsC4U7O3IbDIfB+M3Gg48ZuN8ba50GY
CP/MC3diuWIAXyBLC1Lir4yDbm+Z1gub9iAA5rQvnbtvL9eCqkEPC3JiIGY9MijAQOWDz8v20Hq/
i5Unfn9/eBTYoC2Bah4oi47s8lLhICx02wPkqt/1Ocfp1Nr8PfpyqP+y+rKvwz6iXntQ9Wsaemfy
n1+eTGRd/h79yFf3K10MoA9tDy/VtLdeTP/4/bVBlg02zQe4/0v92+oMHxByqgMXzxrcTL3jn7kL
Xw/qwsaFaAbpZ6TSj813E0jwfFFsbhlfjyPc/xCMQhNokNJp3lrdtwM0uHt4+kEniWAc2aSje2H5
eHxJU7UHUyIvWeu0FusgesjPycp+3XbMg+YbMML7yC4d+zIg/Y+boejbg0NXDV2ZM9f73PDL3/86
VaNt805wDN93OyofON3+e9+/mlr8/BBy4UGIAgnYMD6PL/24Kosc49ugexqb4lapOnWcOrUJkLUe
uf/3dF+PMaDT8FKQxcekXygCeNzpqJhHczAqShzzUUSPofke/B/PHwrdKGxCyRGREsSIPn+SmQsG
/7gaDwY9qUHTZu7Tvz/ixJ54S3URS4bxkZ7+PEGRdxwA7d7gJIOP4rq0vj8+qufhf8dfgIAffQCW
Tk3EZsFBr7tYglHs22ISYCOBn7BcdwCQvkjvzTXjkxuVwSFmL0F1oPUaVFrnxN1ObDXuHm46kgtA
5h83DEHza4IPRf1Dt/e8MdNdvSrDM47CiZ34NMdRgmTQkcZpwxyUuhk1j8o7Vx44YbUWbToUUZai
35dY1W/6Htq+mEGWWe3d4GVZc/FhTxeWv2L2OSTIiTVD2Ahlx4VCaMkhfj5ZNjjegd7x3AOZ7S2z
QVQGlrti8+/juzxzn/xohN0RQDuocy0aO8eWsShlDbJuYh8c52ME+4gZ0bE+UORj+jPbc2ImvCmI
haIlAvuCojcU2BwkhaaDntzYSpRphys3j9wXZmicwcXLv+1AgIsQEBrEBwhdAQv/vH5kzie8cNo/
lN0KtHz6HCXSn7Te0drBH3XhP6OKutydzxO0XpQDOSu8gxPrYAVRBJ7WlBNEHm13PaOXdATGQTp1
RkpZwONzzIVv/AjAZEddzQ5hF1LUdO+0SoOusKUbBNrRTT7paefVk21t0HfV3zq2Zjfe+DI1OwgU
hVvmBHrN7cKsRIuMJrVlBLq7oOpu7TkqVmNgW28dZ86+qsLxzGlZqLm+HBjw8IKdD+Sy6JWFRf38
0art59zkoXegQ/Tolr24hvK12I4UZAUQcXH30OVtbvPKiBS7CzpYdwqbC4OmnySe67FO49Ge3HQU
EVlXQ+vvlNZvHYnebAYJmGkQyAH54xi+zk5JH0qeWzWkbXqQxnACFbbEN9576EMeEig970IxEdEk
jscqq0CrsDK9sDZxG477cuzHvTXF4SurZ/Z7rosiyS0RrrUjncS2i99Sles+qmhCKcBCSlksRS2t
TYcCMgpzPDoXNK/eKgt08VKHbcKERl7XvxMznnbPKdUHg7DIbmyn8koQjfR+69KXUkC4LymnyYWJ
03hKeeGv5xYC4akqg5e21gEKsBH9iV0PWQIN+oNDzCM3XZPN0cye6jhqsp46wzrgsQd6CDGmg5PP
W8qZnYDega1kbsFL0uyBVXGx6ybLXnm99TZPPmmTQc9umUQFqX9b0wj65BDX2WcyvJGT84Def/bQ
SmltHdm6KQn6iKcFn0HXWYIw3Fv1SeWop57p+KdBrbhbkbqyN47sX5kanpxYjInTTO4VibEBiYhB
gtNqOT5XsonaJGqCGULGdf0wyQYhuWvF+cXkgbi7divggKkBgwJpRc0zITzyw+9dg9obehtyVQP/
w5wWmhleM71Te/iQbdGtlexexIyccFJXbjAmbSHrKOEDeTSSP44deXLneSoTSJ/aP3TEZAKcK0+Z
NRWZPQuCfzcUY5yE8di0aW9Z4ldIFrx+kRfp0OViT5Gf3Ppxew+NtpfAGX8UoirdzHTjinb2h3ZM
m+RNON7G3Wx01pE+aK47q+k3phW/Oa50vlbaaUuoIAf3IR1Un+YSCuqZoz2TJ8VAOpKScaIHoJB+
ilALuCJWOCIdaNCeQl8cFf2YKo1OEjCE/DSOfB9LBRvJSj8VIPtOTFCYNPdplFBZknUnw/YitvrQ
W1EqBXQKIEKT2dBovdJzSVUiPfXgh4UHohGaD6swrOimqeYiGQItMwci2r8lG+UFY/UDyCaKxG6Y
D+qR4gnM/N5jKNzmYpq6XyrU3QC+k0JcSj5Zaa+Dl77w5iizIq8j25rOzq8hAKktVJxGtBpTvXLD
Mmp/wGpREI2CKKU2vUlmyRq4xJRmvECOBJXRRyDbbL2xFIhHL8F+3Pu3uQ2szty1c6IC3WRj7jE8
RnGYRZz+Dislsqirer1qSMCTQPcNX5NxmHGUQAvrGntXTZ4tEn/ylbroptpPoj5w0rAyKhWFmrKO
N/4ucjjb2hBbTJFO1ZkNjLpbKpZof3yjtac2Ia+L1OR+kJaNF5h117WBD+pT8ssD/LveGdZes6at
r4URlYuj0T64db2bKusHjxppbeYBhj3tfHtIhpze5yN/dkgVAt7m2mOQ1XHfdJctodUuGFroufaC
DU5iOY1IBoaYNUG+EKRwng1ZThYz8yDsujAXOrCKrQlkcZjKaLKy1ukl3HSwnTKr8DZ48IoLpWtB
V5UV9fkGx/SWtfZG52Bv6V32M7IhDA83rc2g3c5WpMpHAOJ8Xye0dexbVYOKrh1zlplhGNRqCszV
VICfdKD2tlDOtvX7Dz6EzrAFsSV5d+FvrSEGY7/n7brn6wFqZys7N7gH0Gu5HSvfzYGCA/ON0Da5
aalb04w1QftEWm+6R+n9ra8c+6rWwx20EdhWiHr6qYKmhI2hXZkC7Ot0q9nwMeXA1+2KAN2DPLDH
1163+cYbSP0AUouHWVTPkKCUF8RVwc7lobcjCocDd9lKh2DIE6AedVJZNs1QI8gTOoppPQOIuLMY
HoUrLxyGMeH1/MbDuLE2Th0LfW9aHZavvvbdjBnQBvcw9Qkv/TBDMd7P+lApwPx0MNspD5s4McaP
E4/wdwb+QDSjVDytqmbIL8AdLIoykawiKtFqhDH3rdpzMq2MYetRzHmiQcKdUDc0cPLGH2qmEhy2
3dbrp+dm4iRDDyVNpDvXV8Xc7jpT6kQPHCBXh7/FcDCSUpa3OprdDOw+3ioISvJgG5jUwAx+0vnS
esaL8XvyKbVT3TR9RtypFck8IDpIRG9LufGKnDqbCA8gy2YwELHNNIkah7QEVbk/a69MdU95UooY
zRBB8+B20yyTkdV55ul8zIDJ2laRlc4cKtGOEAkt8BNtr8aR4sbbNJbnrmjpkpT2pLr28C8TDv0V
GYAoBg5i1s2uXqPQ0R8A9Lfv3LYQKeStcTv9QUUyqcCynyiuxSPaJfhaTra7CijLcWLz7hCOo8ja
XKofBtCSrVeO1Q4Y5GLDRygKEG1+T1jKFE+tTAnKwHfh5PWbJa2NO+mZlecbEJ9TNzfPijt0bTvV
HUBg+UpYlX6GATTPYI2aMtjm5rIhZbcnYG+CVYh8leaRYTcun+aftOSNd231jnkBXaGbzG3rpUAn
N2kJZbDntq3fnS4M1iENAIheaJOG0c1BDNWDqrrDcsRR/8v39N42zqMrfQVUlUUORFbemvRl2KZ0
BJLEQ2EOWb0w3zpe22W5LJu0CGya+nns7qYSQgqQU+kuBrvtU8VdnJ+4h1STD/4csGLPMBsubkXv
NlGV1gjTN4b5/SZ3mblCF2iRkHIkLgIbPSeCCHUNhW7/2RuqJ+2S8tFokLEEI1FXvIBf5lYV9Ew7
eE0yUrgxI/y5OzKrWIL1YPSSovLEr07bUYbf6SR+14Gue8rtXwVHUTsbpH3v67Ebt1Y4MH3Lirl/
azsoUOOZeGoh9aH9mu7UPPH6wu8rxhLHn4c2hQLIzqbRnoWG4Rg7PAmD9rkg+k5WqtlaMZRjXFaC
X/+KBGPW6nFdlfmm7frhgoWWnznWGF7wSegU2H6VtPbgDmvaEG/VOvMC98M77U11l7oCAut9UN8U
s1escr9sV6PlDPgXHejKX9suqtNeWe0Kx6Nf0dDLqJRVMsZkRo1p/O1NzpuRZu1EhUArBspQLN74
FclUHvwqwOYLHhCIeQVQvE2iloJBvKqRyKVlElfggnRDqVPkAuZrOdCDNOUHtIL5epTgxRnc7slj
iqbcDZ/nKaCXTAe3xnPLDG3Xv+tGkJuqsPtfEHO0d5Tk/f1M8nzjcIHOQstUD6LQzarO7WlbyNDE
q8nndnVd9JVC/2RcXNkqntecQLebRKZBvNb2gU68xoK/xdBJs4rNBAg3wTsWiL6Bx2bJAIVcUf2U
Ex65xFZeefBtPU4paHG9195E7bPLuhcwTLyaIszB71528NWq55KY+xwsn3vVakCzSpiWnd3pQWac
hdyGUTVjmxI8P79GMpPNSKrhFX5CmyHNFyS1T1HFq3SrVmVhqVWQ82kForLqCgrw7a1bG/uug0rW
WoUywCaEjKWQa6vjRNIpf2BaAhGbux2PdrqPGjcp/GGesyKy3LXl2r/zUg+33BUPbRjWK5hcRAs2
iGkdAa0ZQNWAtxusunilHSjAk7ENW6xOF5cbsGDCrwDs5QUEas0VIoUIxsECI/1O+LVy77kMhdhG
Lqfgd4A7m3JIV60ZVyxjtLxHSflXw+DYNUGVekE/wdb1CCHi+XccDxrmO4CdifDrQWUTrGpG2BMA
jWQ3S7dajRX6CCbc5oMOZzjtjdIv1A30veVbt6odgBKMI43oB5oyogNrxgqE+s1aitK5ByoDEjsQ
bqAVxIUEyOiu3KkWJeRtBgg3wB9FKUv3SsFLhLRCYWy0l/VW+Dxgg55zHgfFdaBRhIgA4NzadGz8
Czk4N6jVD+5lO3hNWvvgV0TPoNevStIiIVhMqN6hAcK/USEl0O/k724VwIMVk75xYmoSBeneS/Dz
NSqB5kn5aPVNcUG9vDCZdJFNRrQX49cWbnMZqxrmRnJWPo1hQRIobGEdAGxbc/x7dPE4XrOKXfs1
DGZmo58DXq8/kjupQSnbtSWIT7qZpqyo7m0HqgXgTzzUtn5oUFK6BFH5nAXFrJMpJl2al3V929i1
SEcE9E8iFHezLOGB2ejfD3sb97lsygsHb8WGOpJsCle7uMweyQDuF5d2DIu9R2+YmxA/V+K6MKWq
b5oe0IXQfoGkZdfv8kL75Edu2y3H6euhF6b4ex3097bHodfYBjiv/vBU2oF8ILxzZGK50/wk/X68
GVS7I3URZngkoQ0jY/Iy0PnJJ2+iFHj/pAV3Lwysl0pUdoIkC9olaKTcck1BmrPPI+i3hwV+vd80
0dsw9yTpfe9HXlbBaprkY1P1NBUV7kVNuo9uWBoaWfPkm1GkzowAsBzR9x+BDGujQi7SzkPLWD/G
9j0c3gcIZdAn2y2jVy8oy8s5cBQezy7iCR/z5iZv3LFPG46wlaORacWBUNn1Li/ttTMX+b4hIhbZ
3Goht7Pf7zsRMrOjrBLOgYeI5MoYLZC9yT+cYfpgur8aVNVkXVi/TtF8aEK3ZoiSwO543Zfk3QOb
Y1IrwJFXquwRThvb6ZskJACRkUhAnoh4I25Xoxts+NzM7kWsmwjNZ766CBr7DQ7/mx/3VdoIGMig
tt/cDiQVLkxRMlMsBkqfNWAIY4k1U7l+nAHCSifiQDWy58Nv5UOogQdRkU5tNHMkGcpip8XQX0rP
6iHTauQunwsrpcZDf3ubK3S5sCJ8GiXaUBw63Y08jDLE84jvDK1gWOL71s6fLLBDJlHA/c1MuUTd
xePb2ZBy3VR5j59G1Y/QiAGBu1yadfKqfUEfts7oDM8aQSnyhHqOdzUtitQ2UKdlMx/uLTPzVxZL
8RPquGLYIhvU3lZA6ycunp4hNZF/mPOKPCj0im8jZL2q1C1ttptgJB4kKyhueNhqID7tEHzfpes9
S8BFL2Z3NH2WN1ak1qKpQ9AWq3Ughf2EKNhkNVB+N/C4+1VXNx06VzznlTe6n7ZDARZCBE1AyBaw
FHgF4yTWtko7NA9v5Eh+YunzBP4I4jMCJ3Wa7fuG+2bLKEL+aNiWjrOOqY4v7TYyKRi8aH+jNUPu
KgajzaoPqHtJO9KmwDm0mW/0I9Lp3ja03Oe4RPg0NvFDOeDDPBaAIjTY5ZV9MLmG882K96iTzwZ6
Lau59OIL0yLwiwETGSNmDrIotV61rc3T1jYtTy0bki7Ky2nWEsQxesrfon7I08Dider5fFtzd+uq
cNtYU92mcI8VxEfnlYJjFYd867U/ibfVYZc4U/DhjkW77pR0rryyBKoXafqPAOmO1zLSCLqFXfRZ
yGOeTFzcIsZ8dLuCrdgw1PA2u2pt4gjcF33Hd8hrHuik7OfJovIKNJ9RnZlcvjrWbDawq3TblnN4
k0Nm+AfLZZxVvR9k4DW+r/X8XhVNsAGniUCToOvyHVeap6BVQJo4ZgG5H+LxUSptFzDFOfJsnA4Z
w71ImXbiC8WtOquCAazPyMf679SI4BkPsmm2c1W9o3gTXXHAwq5pEapsNOMA3nXiX81EurfaqX1k
aGrLTgY/hxgLsX7GrrnzZygTtmByXTWVpjvjFlWSo40xAV3yb1JaH23Q+ElMqkPEeJFIuMoZhL/f
8lzECc+BlMtnGl0UQR2GlyOa/h/9GVmuyjPESYfIBb3SiOh1KFpC0qBwNDgHK+haFYGEMxBb4HzJ
kebqnUFuva6SD1QUmK+MnobYHbKBE2dvjCc/aK+gLpHDfEJSfp5/SrwJG+0hnl2PiAF/tOHi+Ieh
lO+dx9zEdGrfOtpdzyF+Rqqr0ujUccW9YOF4iacW9d4p5uNu4DRaj4N8GwsGixQOpv/Rd676qaB4
nRDW1quiteIbkCEV62oWH6xFfFihQzeC6F09IkMYvyDur9JC193TDBDjbTi6sBaE5DM+DT7LZegq
aiOzmkdrk08mtfvKXwM88Th1Lf2Ikey8m4b8CSC7cDu7k5eWNZ9hRcrJX815+OQgW8dnWNdQh9rB
+rD3vnU1vqCCWoD0IdWZGWlNe+Z17CNa0C80N7CEceG9aD00V9ZM1K+8X7be9u/wu7tsbJGDTxVy
YxnoE4cVEHDqPo8RyTpDvHeHMk8Hv4kS12twI0VtEu5TPx1hedbab4pXkOKrfR0pvXe6bl67s74e
QuPdAbRZ9Ylx6RJhWMzHkfLGEbYWYbAnTbWlnQX4I+DvwLpI5KIuwag/bny7nu7Qd0qufUOtbKoD
sVksxl63Jp6zyhYkgergkJR2kYO0S88Wggzmh6lyPHamcn+qKgUmD2epf6G/7hjXKKXvwMGavEM0
PM3RavC2jfl+yRPMsUCvQJ4TOBn/qJDHIgIXo2YearaZU0GB+gzi8EShEBTuEOUAHBD/O0YDBkhT
eWWHug2YoLsgdc6x0JwYfwEZAEqExpgYlefPJZKa2XnMupgcdPAGW3pW9+XEFvw9/jH2N+wig9wa
xudyQJJo64sLqE1+f5E+TXJU50EefiLI8xBAGXZ4T6wzlaRTawTQDei6gSxFJ+Xy97+gDC7SO9Di
DiNUVC4/CnLx76rm19EDZ2lcABYKlBog5vk8Opliz4ImgHcAEtG6IPUZnMSJUuan4Y/WBnGc73Yl
hrflLo4uhvnCTJsIKYn/21cc3QOkI1HhsLR3EPP7PN7Tt//b8Ef1UVd2sgCcwDtIiAddC+/MDp9c
JBSwQdOBYnkYHO1BONQipNDOOAh7TVgyycT/aOLv0RcB3gEKLkAvgL1ErBgd18hz6YB3tgI6oh7x
Ok5NIr6pEvXfM0TowAdBHWD9x73KtOpQo63i4OAjCUn9Vd18t/1z+YS/Jog+n1UoJMyV7DBB70Ge
lmS5fa5X4NRtQNNIhP4UNL9jrs8zWGrwkG5y/cOjjOEKgCn++wcJDHygKwNU4Wv3p4kJo57sw4PB
ewjXPTLWmRmWNTiqtC8IHvx8IH4hZnO0RqhRoGLq6+gwmBtQNIPHxGzafSy+fyM+TbPgP/4ySlZd
sSImmEaiTpAV/PsICBco2WARNAK07pgtTDXIe5RlE8FTDq7ZmAX1xkdxuEU25t8b8vWBAKgDYAq0
AqD9HT03n79Dh+D0r2WMIMOf6Q5SLAflGQh59cM5QqkTlxy9uAtLHVwwsGEeYVTiaCrtcG69A8Ht
iPn95EKfcd4gQ/PvL/oKbV+afjEVCjWw6gCSfP6kkaGRrKe+d0CxMfHMXQ+mCiQspg65B5Qvi3HX
9xu3voCHjxTimeP3tXEJODWgViAQ9UfSzz86f96SUxBQLD04t10UJK4AliB4l/5DTKFeKVMHchDx
GbKMr7cW2BVgLNB9g4m/cIzmfdiQaJT5oSyKTW5Z6x//XtIT46PjHF0RYAoHeeax6Ywm2/Awl/Re
NeZGOPWl53yPuhSmc1HK+d8ZlsPz13VqoNDduQFm6FEl0ysr/DYcEuMDT7bgykLs0NGusCAs695j
9L6qYPfTs/2JJ1coRFsSThwwcscdd3Eve5v3DLuOcC2qN67+T7bgrwmO7mmXj76cFCaQ9rq7t90z
ZuDr74cLCjJzgGzRnQ9u6M/rbw869xokPg5oS2TyZTzX9X9yfOwA6LmXYOCYLZQ5haUbk1uHOroS
zsacY7b+asYAQv1z7eDBAYp0tL+upQmgeAG7J/OFiO+rcC2+qVaBI/p5iiOLL0YV2MA0sPvAytCa
VZ9jvDmxRH/6Z9GjBy/lyyUriKVYIAi79+2L+rI5p5p+avgQ8FBgW9EB9gWBNpiSm3q2qnvxXgLU
PHz/AKEDH2BHGIhFHO9odZiq3VpNMbv3kPd0k+bpuxZoafD/3+GP4iR3aEMdDRi+Flekv26jMz9/
OR+fvYZP4x/zAvsoELHBx/jOwsuNSrObIPPKKOqnhJ8JCU6cVcTCwHwDGbcwhB3dtbEKw5LHtbiP
woemH5Jx3Djnmp6+PrZo5PlrjuU0/GVPVd2BcgZ4sHtrJQ1NhpWzJKVW396UT5McPbQkFKBFyDFJ
4ym0Sl/N4tvv2h/984VqCs14wJ4efYUK8rGrhLiHQV/N/nSZ837zH3wDSMD+3xRHm2G6PBR5zsX9
Yzddj9W3nzUIN4IcCdw/Cy3ksVlifGjHArW7Q83edJN67hlf58SlRmcbINkxFgr990fbzBvAOsYm
Dw+jnUG0xf3+Bn8a/miDmYVOXKD8w8NAxzUo0ho2nbl3Jz/AW5QhFm50AH4/7zB3aTgPs8ECtcCr
RUkTmDMzLL/x6GYDBIJ3DVhUJIiOm4arvHOQYiPRwbRrAJVCts6H9b/P0InLBvYiRE1I5Py51Z8/
ogE2w21QuzoEcZT61U1jXcmiTbk541ueWCyEA2jdBWccSAWPnRioDXEK4kxyKCp59V+knddu5ErS
bp+IAL25JVlGJVclqdXmhmhLz6R3T/8v9szBSFRBBfXBHmxggJkKZTJNZMRngkN+MUs6cwq+CrA6
xCM1imoUxe3H9A/IsDbeGrFnZdBQL2y6dZIMzYI+P6pevPgXNPSa3d8retCUoyU9tRb5mEr7WD1I
3bMFY6HrrmZn8oHsUGqOLhy9f8kDL1bDwh8BVM7jgGoAMPZ1Pa9oY00Jg1F7mkZQAzA+U90NaW1/
cuZJ28UFOJU6EM9xawy/g1ztfg/CdK6Lcgj+5I6ZH4pAfi5tXWxzNXBcSZux5jF6QEWaxNOirRrU
O6Yssh+itgo9p1Oje7tpsLKMnRZg66HXPMglQxXSYR4/SRghSUXZbJy4dnb0t8ud0mmA/MCRXTXA
ECpXTUdgx7mTZjfABaOHwTGeYIxekuBdLeH/zAvWtnwUljCw+9dLOFSdPo+sXnuKjesvO1HcpF/e
3yOrtfufADoyrLgtnEk/sqZp0cvvtCcZd1RA03V/yTzwUoTVZdHkraLqEUPQu6/SLviHASB+vhRg
yF9JYlcZSFRQGBGNws/r0i5Oov2FF4p25hPA1YOQqUOQxKdgVQTThpjKiF1pT2GRI4sapOldaCnl
J6UV4VE2EIGSjFn/44gg8QNElTwjLY3bKK+E5IahUH1L64xDqabmQ96IdgeHQP1jDsNtAA5qL6uD
DUBWSvwqkcorjJ+UXWJI0n5uc0xnejnazHjibvsWvEwPdHyn6NHoTRgmgMCbRQMksZN/VRWrsQss
aTtPo3YN6OSScutyxrzcoZilUhzi3Q6xlul2VisxizqBIXcSnRzzh2Psk/gpjw967biV07iDdcn+
aHU9IElFOJg6S5sCEcP1SdQIoMnhUEUYplwp9VNSPzOsjy39vyGWDINNYENdW91xKf7UPB7s8AT0
1VYei+Rj5JVlCBYXKNPlQOXnfni9dwslmicHPMOxglah6E9q97Es428AXoYqXS3aFFThXwfIiqKT
1EZ3jvmwkbdW/7Es4+/P87Sy6X8oZAFrAyfFLq1JCQ3nmPV3N73xD388FGdK/ComUW8UPUdZKxRZ
WM5RisguPg/5hYf5etsy+zbW4whtImTM0bBar4kpJdoUDeGpMdwg+amZnupAPPhY8XqZo1dRlsPv
RT4fOmNcDGEfnrKs2AGl+27V6cdy1f+GgPjK843i7NoQoZcDrgAa5ydzmnYgBq5rUPDv74Tzc/W/
EKu5ykM05uaREKF60CTfBjVf7NpL1bAzW5rsiBozCRmrdm3B6Wh9WfVw0Y8ZJgKThqjWVfX4/kDW
dw2fg2oJUtncBuwIc7XlFDto5xq++7FtPb3e05J+//fPTJRDG4FPgSbm26ZULsd2OrUyO078lrHm
k51D2ave8EHhMb45qwqBJQQSodViwvl6WY2ZbYQAp53j/LNN77Pnrv/w7iOAgcYy9HC+ibZ8q5fr
1rCL2ght+1iEN/FVZX54zS4p5NJxASFAQrdaUIrUUDPMVPvIhTTdGh/07FiSFlJVLmSFk4+0ZfXX
pwlaBpE56k+a+sf5HmrP73/l9ULl50km0P+FtIth0PppUraB7eR2oD3RsXB10E3jeIBh8n4QZX2h
/o3CAGA22wZ9+NUg8tlqx9QJ9SdrsnyR7YLmi7ProRbq38D8QinRhJ/+Xpgzpp9Pv0zlZFrfetpw
Un/hOb8mBC7zuQiX4r+Bfz0vJuX1alCdJkDtWCxXlLitq2wz6NFRKWeQpMa1HM13WgCgEuUgTSgb
VYgPHj/r8KsMEQBj1yUx4fsGrHbqwgyUyutQny+8096Mk8bWwujH2xKW7KKI93qcc9M5RkAmeQdP
4V5CdcsseVgMZbrVsirZDEl6X9nxl1HaKE16lPX4wkDVJVd8lUSZXEiLcBV8Vmi062Q1HTTqxRA/
79UOQInoHMVTMWzyQ1E+5ZWc3Wo2TMsoSfWFa6pesXZaAOEw/VL6ZYa87+ws9MLe+TO3ieEneJqD
S8aLx6z7YQ9r5lId4O8DY/0X60A5lsVxxoFArvt0ROw9um9aydjEo1I9xPU4+X3i8G6H3Ho3lUrh
N3VhuUlk0vvUcD8HVy+X/a+46NILU3jmBGarLHNHmU55Y1ChJXJWZ3kWn4ZQLa7KIW1vLSU2vKyD
7TDH5qXu9Nl4y5FPFXupVay2hiM3XV6HIjlFkQ/ptDZPGkQY7WNgh+WOR4Hgf1FWOyBRy2kWHVEU
5ZczI6R4iVi/PtLWAVYHct1nY1PEBKgDqFPWJ6V/qC/li2+3F6Og2LVoR3Fo8lp4vb14hUU15NLw
FA/TdRqLO13SdhZe6W7Zdfejpm4VI/CDODhaCnymwv70/pF6bpBAFVC6o5LASbYaZNvaMXBG0hge
K34Ya7vGui+nCw/mcwviZZAlBXlxc1qQiTUlV8KTOhWQ5BJ4woAKpJP0QSuWv2sCivaSzRjsvHV2
3xmDAxDfiU4g6X9EsfhlmlApnf7CPbS+hpaVwamC6iEi4mg7rCZNKcZBxIUWnRK0et0u6lEzBqob
K49lNtDi1v5UyqVzEHmh9UFInmaRDSKtqnASron9fQkQEP7SfJRmyllNkE7Q2nIrBASn1ABSUzyA
7NzPYUndzWlR+TJ4SDercttLQZwh0tX13lg2o9uawbwpewdWZAiccy66YoFc5tHi5lXte/qybqYV
3WPYaQANu6zex7lqb8Kh0e/0aVBO2thpfgsb+VaMdr/PlPBZK5vhc65r468mTygYUUmKNlWuaScz
SvNNM1a6b/UNWHhjCIHIFz/KTgFEqMlzmfud6IoYi5482M9OmW8liDlXVTya+1Cve7ftzNlvzSG/
duJp2lQyLDyrgWqL4a++6aJauo+mJvbAUSs+3T+QwFFZ3nazcHYzd9u2yTrrEPTggaGbljDLoLai
+yIjiyMPG6taGvl9C9VFDSTFi1LTfrDrvDsNch3fOzoYdl0P/whbBlhs1Nl9hmyvh1Ck6QW49rph
Kqj8QV64zTUYxbg9OP4IidavgA1vurr9nmiwV3QDG+/anhQftIdwRZQHN1Zoync5vsIPTa7fhJyT
JeDqqRghWAT5JnZSE+ZhHV6ZYTuBZE5vua6VbWhanBGJ/csw8tmPkzp2Ue8I/SyJ5U0iG0zpkEgb
p2vSL1Ttxc1oFPD9UommVmwJLbxt4/hhEXGExTkGpyRxfmgiHfZBpkvZnWwPCh5yehfB9Iy+OlON
b3cpt5971RgmmJR62Hl1PX+d6sRovEKx83vJlgYfIVT1B34Qje4Ptup8i+1Q/qq2bbNBN0tKPGmy
rE/qpBY/AitXnmCOiBs5ZwFWqvO7lov286zBWmRWHlkT0ybI29+5NEqPMwyI4zhDgBc9HpBXLST6
hX5Sm75uxLbL8lPFnvP6T18k5qd8YkYiR0f63Z5COLZm78FRN3ccd9EDLs42ygyA9Z8dqWl+xGXc
e7IUcT7V6vA9aJCv7AdL8gPqKSHw3ghG7ZhZt1o1PFrSGF3XcT8X9xBLwh3MEQwRxwa+eugMrjDD
2eevnQ5x2eobpU0mxPRZJJOBxME4TMdSF/1+SuOfqTYl34rQ7u4jDUZpwYx8SsjDzKsAFtIWoLP5
OAV8ANdUo/BkQYO8k5QifMqq8ptqlfnnplS/poHJ43BABrDH+BU2A2p78CO+zNJobPlS4z0T7HzW
plb1aMoqPvyL1kdrQ2zpddq+SOWvxiwZBvz0hn5n3JUejxH+VVPthajoPOswj5CuzQtfDrVmY41y
8y1kZ5aeY+XhrV61HQO1cR+0wfBPP6zkR69GHhZybq/9DjNjhouQpr4y5B1fuuR/aMDeMRsrgXWc
NJ49OL0/Yy7rG62TbFuIeF4B5Nvj/ahstb6urjTh6H4aRtanRk/kQx8jZJCFUwhtS9O9iYXnDnMA
/DkcZW+umsrNY6s+1N0gwV4wYa5AIQKpFaOxiu1f9bnpdekHCOrenXUA07lV9p4aZ9K1GcXDbs7s
3MvBwqNH0MtejPeFpzYdiIsq1ptHK0PdQQ1ie4fpg/Dqzhr/9FotX9e8Hn90Is6u4CEacC5EGlL6
Rn1rAly65+CRPTNKJHZKZn6GHtoIbxJtc4MyQfrDkIDYwksPHU9L6nkR9egPWlIZu3KQrE1SWM1P
qZ2Afo92qfhSDwEunAZ7XxoRyuEiQQQPkrGbpHX6pOZtvKtj3kU9do3XPc2L0xh0Jce3BDECsLCX
KJ1816WJsc0kqXkAtj+dkqzp/K6122VBTtsIjuN1L7XmQcLBb9920ryBLZl+gdSW75NpUsCAw8Zv
M9m6nmIhDmYDrjxI20XcWLGz6zbXdfjpU82rMPwOPb3wksA5hZIS+EBif9F4hQQ+FI2rZ9lnEqLc
FaGEjAySnX4PsXErS5B1JaeY79KhRRDIhkubVhUXA/y026aCfwbYtnfVbKTx1qIYUutBsUH4AI3g
qDGSQ11hGxvwR930Sdtt4zbtbmcVyows7Hqj0SjfQLCePLwthR8Zk74PQ1nZBkXobEbq5V4VKt03
bt1sM0VJvJlHas2WVAKAj6VkU6as6V7o5lWNGqI3mjqtEQnbx2hUnNuq7zLPrAu8Gxz9T+aY8yMu
6fVDmZT5rtEIa3W1gV46Mg5OmI7PRZtZfjVAQbYRf7qDewnFvkvkq9QJ2l0pNeUmsrrx4LTxsMny
3tzWsCW2DQf/VZ0iSSHVqXml03B57PJu8KRGgYUoh5VvlV3rNamlbqyoN/05pzwuTXRSPAgDCZdW
E/phi3AIpFz9Jptsaa+m/MsILPhZEUwqR2BAkQ8cGpOU1gcERpQNIhXpQ4Msy06DWPNQi6y8yuu5
+1TVo+Yrk62fZDVu93acBdBE+/Z72i3iJfZUuY4Cci0x2mFXdGpY+wmT5apOWGwMdN/cFJ+uq0wN
NJoCorouF/KZNjlQa1jEbOm4fdRHPf6ZmF3i9zXEJTXmFA5UFHSSufsl8ApCYQ+wlKqwzMZUKNds
2cCjUqtuF72SnQVLx51ae97TBLA2Q2CHflK0mjfm1exqc6ZftYXU31GyNvUDD6ZpcKMEjqrWmI9p
EpaHEVoWZDiZNWvOkY/wEbTi2jw6odF8r3LDcu1ezW/hNYSe2ZToiAgjpxdHUhVZFAqQExVeEBZf
00Ke3UCfdYiSi74K8NztYOsd0j2Z7U6F2aDz2pXgig1nU44wPYvK/GnP/c/aGq2vfY+8bmDEnHid
Ku/qXiS8v+hHT3EZ7Nu61K+TKQqRcYninZZ24jmdpcBTja7dpVmheXkDn7gK48SXaaJtDVnUu4Ku
y01Pvsi898IdO0iHteidDUWQUxdGjuEqlgoLG/7lLg4ELURhQt+flrsmaXs+6aLIQ+lGfyhjg2M6
htblKQ5UJr2PM69S+wF53nTcBE0T7wtA5scZwtleNF1zl89UdaS6Ne/YRtMmbOOGIyqPbutCRD6d
RmmbKNKwEwNv7ImWkOXmsLh9VNHLbZK2Qet3ndU9Tmr4OzOEl2nGfbXwvpUuGj6bdtxPnpil+ptm
Tc1Rqbr0l1626RdnNsONkUA1GeToZ6qk0KOlAYmdYNbgLDqa1/Rksioy4nth9M4WcQ55Q2s9cqu+
sXxjtscNwhGjF+So0PalDmFIMlt3rgZ97ygoumSSwpoDTQDFRnydhKNwXjj5va3Pia8VEZ1VfZ7Q
Myhtd5RVbRPqQtqMyAklHmm4bBz0Ypr7bT2gQFz0I87vUfg5nPXIDdu2hmBXRsZG5zV+jPSkvzHo
eWWHxEnKkjSW5h+1gM5P9Fo7GLXT3Dmh9Qsf9MEtBctdR1thi54U6egQ2vvAGbhwci7AOMNrcEr6
Fut0tQP/rERbKxTFV02FPU73qH2yWik7NI2Yj6YUxiY6OXMjrutwNmResUHlJVCESLSpId03I0dB
pM4I6YAX4DKhrpRNKYI3mZEeG7rgWPgU0M2DMttG1LBvirG3PyF6EJReMpTdgWslTdw2kAe0mZQg
Rq6l6I66ZOWPGaoe123Vo+6f9CEpmp2OXhuZpVeR4O0C0S4elxMHgxHDHJqhI8+qMuwzPCr3whka
X0+tb1LTt4fU1HnyDUH+PFZmctNHUO/QADG8eerjT1HSTVu4HahYzbbmalUlP9lqGR/VUIJCbcTR
gxlV3S7vJ2kDV7p66rNq8owZAq1Tpku6A1E6pNp/iNq52Iiw/Cw1dbMhm10cmLryGoRJextpfcht
r1X3RlaPj5ZZhVdynbBKILpdVUbyh/9X4keD1gFHYFsa0dTvHKC8Vzy0qmNVVs5eqhWbKp4+BJso
DftjNtF5lQYr2Whqm6ElwOMij8Lhkxag9mfWhnzvsKefWtkUmygKcr9IhsiP5bx3xVj11xitFtvJ
7KeHWM/bBz1Ftk+bdSRWhq7Z1mng2Yl9hVDGcxrokt8llPFCdUCCIC/6O3XkldRwEnqyXjRbyJD6
dlGX87RGHnaR0Ss+vNHfQVrDhTX76iCw8roTKiy7DBmK0ZThzM9DT8HVbm8QKWu/ZwUEJOiQ2i1k
dYhiFtL36VAhFC/G9BAh/ARBLyr9dJZ3kSK5tlNAFp/V+TDQY920QVId4PiHW80Iajecw/aBbozq
gQlH5aOt82sNT+8tElQw+yAQ3ygQMvwycRxKfDEXei2aJ10pfiVxa9/LGiec6UBcagcUrmJJy66m
MLa/q7WSU/cJOl9t6/bezAv9Wimc9mB18m/TEpzNXa0cklEb3Qb6k0stOtvOBsCfiOaWh2CP7hq1
wM2lg34eRLa5kcZR2SGJAqc9s5M/utrRbtFC5A7MNDnEosu3KVoFHi3YaNMM0Bo5veGE1dwJsdHA
spNRBtYcgCwoDdZowRjorqGy5sI6sX05TqGgOlF2BSjduB4XFZ5gKCPXiMPya1sl00YeggDqcp97
s5zNB0ed0u/UxM2tXSvjDQZ+f6YkzT7pmsRcGunz4DTSVnTBzw5HRJSPk/LYZqg0qaOqHoVq9W6x
HMY91qY7UnCY14qi+lREBgQShOYqfJ+rLkbHRDUr6dCFMbp71ErkOzSQA+S70C/LlOIuUgblKkB0
chM6k3Svt5QjzEQX10VQitteT4ZTHqOsBBv4ETABgJ5Szp3HwNHvtV6WPklODEMxzUTsVokTHXW1
IvUP5exaaI7wEj344xRpd20ZxnhQ+6q40kfWR4zWBc/CGsTMbA/ZKQizhzKarEOaJMj8FUnpFbFs
Q1KtQy+IjfJaqxR51xey7VWl3W/zKEi9SjOeKZTb+55q7vLWHBtOHujUvRZlm9QIe15edXUPIxRV
L9WZDVeUyvxgUr+/MjslQQ0H3X84yn/qLHX2vYrAxhiapGFxo11X6mxtc0m5icoh9+ywlI+V1i/z
Zk1XrSM5fqyl3/M8jXcZb61tUmfdDRik1EOLadG1QySEykJtHKj3jZ/EaI7bYJZ5QI5J/iWVpPpz
MMbmAU22dhdrTsiLMJNwjQlLFymj0LeriipWnytQK4P5rpes0Y2EIR6qmNo+D9XgGpUwdZOXIzlp
LafbGBWgnwOcNJczOtrKYY32Qpah61XmzqZoyCvDrvptQxZ2M/Y2sjgl0iXQd11rrKXNXJbliRx5
diUq9m4ls5RCx8AcsB6VW7sbs5sor+MLrbKl2vmqPbDU8VDopG27mHKseUn1OKC2gTrOsVOuTPVm
Ftv3S7rnfh91aXCkkAQoTq46NkUTNiYl5fnYdndjchWpj/9fv//GUQTEjK3E/L5zn6GG8EGQIzVc
/kGYF8cGQI5vcKYjyj2GhlbYEVoVxcEDsrxTUl5oa52bo5dBVs3ixsiNwewJkkZIJrqXmDOXfn71
CRyaKs3Y8vMWVUZxqsKvH/8EziKmD9UEEel1M3eyqgktQ2k+5s23Y6N9//CvY2qAIwDy8wv5bxnd
i3J9UA+tVPemfJRq9ZtKRYjK18fYf8tH/tvxgNZG354or0OAMB3SsimNYyDn94ZhJy6aZH/eH8bb
1sYSA/wHsAbeH+vOJShdR6ObZhwV515pjnVBceLp/RBvGxuE0FRYZ/hia/gBvB5Gpwudvrowjh2X
Y6Naj0ZGxd3JvlmFeslG6m3TgVgAfwgI75Nwr2NNFBiruSwMbsZxn+b9YQ66E/zQJ9QpfspTRxny
En7tzDImpKmj9btQKM1VSLmU0JjSK+MoQNxnhyj89f70neloIKm7+N8AyQIasloFmZqSyCCCcFSL
X3O7y+PJpWaLcAiZm0LhJ7qw699gdZdlp4JRYFXDL2NyXs+hUTpOVkDdOxa9hbKNGhj0QuqDEVAW
FtEmjdGMmIqnUZM2Q4HUy/vDPTedy7lmM6lgB9bkbwq57eLQax6Bw/B8OyTmB0Huf7fVywirbiKJ
QRoNiWoeQxBiOUvS+ocFvxBvuF7MxaRidbAJsmSM91pWBLhO2iqDTtMGtbewkz46WXgWsLVUndYo
Hn/WamtNCgn/YHXasaFqFqFqRen2/c/xtk+/hAAuCVJvAU2ul18yk0S0qBcfZ7pjIS+z4ljUg2uV
h7lEZAf1DqnNv8iBvmucYhdRwtPH3+//DW/OqOVPcIBqwiRd1uRqPkdDsoMsrtRjJ6713+pwrdib
9yO8WXREQKAfIxESjkW++vWSr6UxqKWp0Y94sPh6g2bO/NGznAjUUvgPIK/F1fB1BIQL7ahOUIim
INrnV7m9fX8E574TeE0AV9BCANuvQadGH9I2DMr5GGWdn1PIS6IdxSRXig9FNaHDdxdPj4P8NTQ2
dbAPqgvArLc9enBfQMpAoSi0fPGdfD3AHm3nGhXG+agYD3qt+tHy5B+vZwqRIN3v69oHWxJevT/q
M98NeDkipAYUCQACq6CDIlELwZfraBbocF6n7eP7v39m5fGr0LKBmpFIrNVGuiyR9Lwrp6OMdVN3
qzcHKfoomBdAG+1xXqQKrfg3RMagGHh86fJ4zNRfihb7inRh96zp0dy4SwQDzs2Cx4OP+frLqCHi
PWE1jCzu2o3bASF6DyjI0N6TGyGY/tVIzI0xorjZhPt/mL/FccxeHB3BHLwODXFWyIIr96h1znM/
FV/SyXyk/+O/H+bcMiCHwdcI3RYw5Cu8cj6h9IB99nTsVLXfcEmJfZZml9Rtll959SRhHlna8H1Z
Ctz1q3mMnZwCVyJNR1tDma3lLJJ/y7QtDZm+x/TwD0N6EWx1spshKmNFGbKdG0SeACyk8qUT4w1m
bBkP/NwFVEOetx6PUnN7OZLB4nYe7QyFOTPbddXXUhlo70ZePgFAaLZycwEdf3YagQRb+rIo34Ag
e2ROU0CS0zHqGjLa3nwaIZmnJqV9o9s1mXzhZDq7OMCZKdCEca9ZvyRTuTKofjrT0aKjlkb5zaw1
/xLir/s4dHMQl6uPVVLCo/qsTcehKf/IdXCwcnv3/npYfuLN4nsRYrXEwQQnYVar0zFtvyuF4ubF
/VigtmxcWBVnZ+tFnNWbj7KVbYuAOAU6506JmqV+Ib88F4EKDKky6H+VJOn1mRBxGCao6hFh6R2F
eu6O9PUuBHmbxAJ608DZwjGyMEhZ37fyVKHznqvDsW6Q1AUVDvi0GlFbLRKnadwiiioURUV2PY1q
/EmgIrrVhkuaIWeWOkhf7H/oEststdXxl0uYBSDUyPFH6dwyE9fG0UBF2ktTGqA/l2CoZ8MRRcHJ
dLE1WR1QSUM3bBE8POL1ttHEl7FrMMZovKb7rIsL/IQ3r5JlfoF52zC/ycjWaaGFu5uliHE4jqP8
rBrhtjaxwTBANvBInRKUxQs/NrOfymx77++Es5GBupKnUft4Q+AZdK2sA0UZjh2I3qGz8JFAxr+4
CrQbpT+hKuwFCPu+H/PNs5LRIv6+JBkYm7wBa0Y99ki9Yg/UMgWWAlN+Z+YlDgCVL+zWdBE6rza5
ql6yxTkXFqEquKxslWUZvd4qetN0klM749HgBYGsZYQ6aSKpXsfDj/8qygsf9czWJMMme+T85fG8
fqlnuGDQBtVYr9AVc5pJl/LsZQWuTjEC/NUOg4gABOv1gLQMQwKsi9j7mGzYToT4P63G9sNvyAXx
CjBjQfKrOmI3r8OwBcDlqc14nHXLH2fjXknrq/dXxGokAAuBN/6lnAC5Xh4Nr0NYGorveT+LU9eb
N8ZUHuxW3FRB8fh+mNUKeBNm+WIvqkxgajQVkzJx4tZx+343m7T+xs6dwjtd+RpHX98Pt1oA/wkH
YFjlDoOYuObfF6juCVlhVEPcejxvXbX5lwG9iLCat0AYctU0sjgphb13ZuywzfsmLL3ROuoUuOL8
y/sjOvudYKHyOtZZb2s9vCY00DY3S3Ga1WRvqfOfaaiQgwmkC+thdfb+d+b+F2f1EolRLS6NqhMn
a1GXRlDf3AwVRwOtehBnNHofUGzLL6RS5wcHQc+gOrSo5b1eHfCQqz40WR0DELRq1wWHsLtwJFwK
sSzQFwswroRSYjohTg6KwOYhfEpK88JdfTbEciZQwkANbv0+MUaz12g3iFNi0J7/7VR3cbl5fxWc
/TovQqwTtHzGs6yMypMQM13mU9wi6Wn+itJfSuJ/PBTVq793Pp5p69EUAZQYgDPFqYscTxXZbZAL
xLQVruJZ/6zk2Dq8H/Dc9HHU6Tq4Mt536zewVkhypk9WcVLh0MQRBi8Ck5X00rV7KYz6eiGM9CMV
es/FSVJ/JQJEcvXTUL+9P5Rzn+nlUFaHQz6LiSKCTQyFRq5a+kZ2wjHJhaS4MeeH94OtMuq/O/Zl
sNXRKoVzLsKMATl8G71+Niakc1WxCT54q/43EJ0myoEmlLvVbSSruYEUYihOamFcS1p4g6DyP+xS
YFW8SfnHfiPqBg54SsKYNZA6AvzR/Sw9d87HXgZ/h/Eyxmq+amWQAsTYi1M++iXNfuUf1vHL318W
4IuTxphMHTsBfl+K4T/M+Gb0Pd40F87pc1+dbsffTM5QKZa9jtJTI6lMc8xPyqjuJCyNsLzS8p8A
099fXeduUkoueOBxLsv0MV/HabBVIhtP81MgPcTGVXAp1z87DpOCKG+1v+fm69/X8qFxYoTpT/K8
a7MSfgUSC9nu1/ujOJd+UARAz5faDeWp1QWDIEA4WqUQJ2kuvKjcd/M3rTr0UQ/MMKRQeklY9q/8
y4sE8e8iYxnTu6E8sLhBvh6W0Kysrs1MnMbEmK8tBBC8RKo1Xx4VaYdDkr43+/4T+i5iU6oGODfN
TDaoTwNlxbbIVSqIaljK1S5YDeHFqiMOAVRx//1pOXcWUs6CbmcgYUOz5PVfaSHYPEytw5FbPKdq
Cb7yi9r9w93+MsbqvDW7UpYUWSqAhJ6k6h5JcVcqL2zps5/3xThWs43sShFi4CJOuMceLHV4sLR5
sa04VEnpQy6tXD1JL3BCL83d6hjJFbXPBjokp/pLbt3Vud9X/xKBbiktmKVlsSYewfCbLaVySPkE
hbn+Kup/FFP/D6fV0vj9f0FWwxhze7amKRCnvig9Hd5CZdRukzz9w0Iju6OxiEoLGflqoWEhhLeX
yQfCEmaYYelYnpJfOkvOXbskX5RLKD8vcnGvoyRlpXXDZJHj9fhM4kkndrlTu1P1FGW/3h/QMi3r
/f0y1HKsvTjkE3q2itmR643j89DfaRd+/tzi4miHjovKECif1aaxCiOzUoQNT22Y3YQ2vMAhvJIi
+2M1+7+nFDwh3PAWgxPO39ejsIIqLk2YLSdZp60nZAA6tv3j/Zk691EW4hysYWh6vDZfxyhBNGCQ
kIoTp1febh2QO9FOK/EI2rwf6Myc0fjiu4MGU5ZT93WgWoRFIGlWekrbn1myqZRtal34LMsyXX11
ZFlJgBZBkYVZ/zqEIxLJsAwpPZnlnwGEtel4joTdUXGFY6UP8qCaLpwBZ67HVxFXz5Y05TGYsghY
Z6ObarcVFnv5bHomGMiPT99SbtPpmtNsWp82UdxDvsGI8dQCpR+TbY3DZm5fyO/ODoeKF4oNGGKw
gV5PoJbn0Qz+Pjup4RcjL3epuU+a1lfE8A+LgbcLWIaFsk/p5HWgrq6KXnQsBl36jDeIq9hf2upC
ln9uwSE7tUizIsj1pjQbYlYWzhHfplgcrnwo4PLw+/2Pcm6+lgc/TYZFXGhdnTFFFdt2rWeUTQzP
TluQEqMvp6RJ04Vtap450ZxFx4ZWBlRu6oOvZwzzv36uuzo7OXrcHCuz+1blQSE8Q0tyFBhz6Qh4
4x4ht610SlB0ljJjK0iAQKFitIvdc/6FAna6cdq5casyMXmfzsUXeFzFDtIzUsaZFlVbZ1ad29QE
g97jwoWfJ15yRmk0Ps5j7Z4G5nhCYQ1i3jCMu1TSE5+V1J/qLBlu+0HCE0Ye1F8iayFulYoETrzR
nJ9y2ekj5nV252sdTMEZ1P2fVk9qTyun4XeNd9mnMDeSn6EQzl4EsXIwRI6QC+5DO+qkn5K+ANsM
sHQfS+YMTSjSt62JSnkvRTPPX5gQSqCntOPi4nenITIn4dUKVh9ZPrznLzkHvD00qfxxlBi89RUQ
C6uzTGSKnmLCkp4yKuBy/mxUP+x5q9QmES85RZyNhe47Micyqh7GKlbT1mZrtFFK2SLvn0yerp5B
QoV9k4Z7njw5FnYgenJ6f2W/jbqcMyrYSJkuJOis18stU/Oiwa8uPU3TU9J7Lf6pgPrfj3F29xDG
4K3Km3W9e5pET7M4ajnSqp0suXfjwqHdvR/j7LZhAJQCUR/S1WWc/0faefW4jW1Z+BcRYA6vlEqq
LMl2OfQL4bbdzDnz1893fGduSxQhojzdQPdDAdw6eYe11zpzBPIpsSjJYCOFDe9VzqqVi+x6DAJw
oXOTGQhtcAtcft8E4ZzpNRcZYoG/0AkD0Jp86QPlOVWtlem6HooosGuCEkpk6uecOkY+dGFH3+bJ
23vtg7SWWZzX7/E2+L5opRdEdMR6s6HkuTKhONoyVW2Yu3VAC21JCwYqfd0OzelHPx+ehkr+a/Ts
5ySe9kjPfJWj+OH2gi1NKG4IXBUC8XhV8JHjrJIRCuBlkJ3TEEb3FERq18jre3TCN7dtXcclYsT/
2lIvF8+A4VQzAE2f2qna5egwm9NDPDW7oqLf3H6J1l69xRUkgQb8QoWLee6f9G1l6cRbzHDn7RC+
eO5U8937XdQ7ANVRWYEAc079QwHCaWwStifRd0iPVU396PakLQ4CujbCZui2ARpdTloXSBngDi06
TTvHfKzW2LCX1h8yR4VrAV4hZY4W8IG50r81RKc0aA9J4twpEdppoRV9qmxrxb9etAWMSRYeiMBc
XA6lh+MrdkovOnnG1D9NHTF+ZdXDtqOEvw2csli5VK89ElHNpGKkkUQljTY7YXE3eo4DSc9JV/ex
jSYt2cbd+1cHeQKRcSKOg3j9ckhmSzNUbuWYGHxr51tqcdeiJfzupAEDOXuTZgfHwfNQPJQqTk0w
3KceYpSm1iobZM7ylUtvccqglwKADu7mKs2NwmMc15Efn4z8WzbU6FJ9UNfIvhZssBjQfIGt5Y2d
L0s/2NpYBU54Cgnkpm7rZOpWXysNLBybCyPi72cPkW/3pgatQ3hKv+t2uY3IfNxe+cVRwA3FsgAO
vgoW5TGXk6Ito1PRl9umkb8UY/Ki+u1KxLM0Dgjvobk1KQYAgb4cB4wobQ0zGuNAie9NCj/eHsXi
51VOP+zW5EjNWUBlq12DV83nPSnemHQ7OysbaumZI/xkpSHaoUYyf7EHZJQnVR7Ck2ba4zPcVB/h
2E53Ff7npizx360h/7uCgOHF7PruLsub7NHOE/O56CJ6ef5guKDuERrTib7nechMGpF7pGH6NKjS
thu6l6D33m6bWHjkgHRTkxR5xOtC0dhXSjnSK3VKtM8QxG8TWd8H9TMtU1slULeFtrKCS/uQCBwa
QzCoICZnl1xQmPR7Wml0irzqQ2pUr04Z3je9//X2sBbubsHajxdAqWOhHOUNY9sUWgghVHUPzexf
Qe7BPjucwlb/dtvU4ogcEXRxgYGxmY3IrsPMyEM7PFl07MuQDL/29ea2icVtf2ZC/P3sdiiFlyqj
jATPiZJvRwm2TzNK1vb+mhUx0DMr1UB3nF9aXHTxvaq9Gv39/28UYs3Ovp82HX2WNt+fkN7UwJoa
MAy/3wSrDrpDpv9C/s3LdGaiNrTOI/Dl+sno6d++P+yxFTotybZyuRH5zG436FS4X3WbRFtzr5pP
qv3RQQh4eLK097/TXHICVU8MeZ1xJUsaNUMTB6cOocTOce407Z1tPcKfxwQpN+IekiDzZA7Ezg3s
3mFwCj7ljvtO5barr8/WOnHG0PRDvu5AvZQ912vpwjnQ+8rAzJOpinpMjFr8fAX4U+ps4lrZSPSz
5slwMAPoTNJ2+DV2zYuvD29FsZYYXXoowCdZUPz+BivNpbK486EgaUtIZWP1YHTHovk7k9rPatLT
0QlRQqQZ+6xR7jQFQWNf+Rgrf3Bez3/Bb/Dh2WYfDNkr9YxfUJv6Uc69ty50VsKthbsNaCwFJvYI
gg/6bBl9qCH6vlL9k+w8D9JLWp1G5/1eLyZEgw/JPq7r2d1GE3QJP48Jq56xq1PkRB+lNcGQ5bVS
Bd0p0BuA+gKDfDZTZmjELWpn/slu6v6hC6b6YRiV7l6yG+kZHk1/ryPO6+aWJ216h7RUUOr0nY6+
9BBr8EHcvqQWJ5XTR/lX5IfmIVJf5DSzoHx7apRjkn41yl/+Gi5yDjwVxwN+XXLcgl8cv3h2PPJU
7vCMs/DEffuTquWPwNfRIv7VlO1OMdOnNqve0Npt3aBBOuD2+BbeEbLD+Cw0PKo8izPbjQ3Bpxbb
wcnuws3wZQqDledwcQLPDMy8QKkaEWWBi/5UTM9K/BwW1CXfRyD8n/mzSXBBDkrz7/x2bOmKV+S6
wNGcyru+AelcfvqDWQLbrqCpQZFg7mjacZs1tdSFJx+aik2sDbBeJOkaLGdxLc6szE5XE+kaKhJY
iTrV1QGxtKW6stwLHiS6To4J1QLtCGSfLw+XU9i5Y1VpSJa7hLAwRF/7YzR11dM0BfH9WCjjwZF9
datBerNiWlw/lxUddrlD4w2hHxHtvDqF8Hzk9DrOulS2j+bQPCb29Entuzd/1Fc2xOKeOzM123Pe
MDkOlBi4YFYDLVIbFK+AcPuNLUdr23txzSjooYNJ3Q3g7eWETkauSVGG12+1++xj3Ky4YUuTBlu/
6H3AhblCEXth7BdOO4UnlEeSfHi1QSwn7aaszd3tHb5mSL0cB2SRkCzaGKqSN6/Vn+Asa7LhIYFO
4LahpQmjsQIwvwkpOumAS0PeEDVRlkvByUv2lXo/rqQzFj9Pah0fyRH+38zBH/0kTidEUMAnvPZv
XvkHDyDV1d/aNLRXO7OdRd2oUKKxCE6toaBRMvnF2+Ab/bNZTWtamIsPIU3iDlSRAqU1z2UUYwH1
2KAGp7GWmo2XAQ4cICN9tbxmKFwtgtMoDPYwIm8pYHRbIyr8TRHL5i+tb52VVMHSiaJsgVNBuV8g
WC5XLc6izlCg7zqZg/2kJKELodc2SPa398biJqSNlyYBkcGZu2lBWmTB1GXBSc6bH3aU78fJ+RWX
1Lyg8bttanFANshRnSYfiEnE38+8jJw30ehtJESU2KH/qxyLQ2uU2WNf9u3Kjl+6c0UOVDRJA7+a
61eNUtuVY8g6BmY7HOoEnIxRHo3aHLc+xNovlQ+Dq4aSwkr/6OIGolELYn0qs6KucTlGRwrNUqZx
BmRUdiwCZyvEDppkhOSs2DYUAhOrSzZW7TgbT222PZlzb9Tej9W1VbBZFt2yGuCEOSAFHhm7mIok
JeQuqKvDoPWtXIu5lzbOmY25Lk7hVZan2tgYWujKOtcwC3pKHrQ+WvFmlq4XMCKwxJNSMq64D1S7
7ZUYDoKTHN/DQQEP1u1tuTgQeukFpzhT5sxuxyiSx2o0oxTa6G5fl18pqblK81ldE8Bd2v4alzA6
y4KIYq6n4quxNHbemJ40GPqERDT4afpGVnb+0mgIE7jDFELjK2oFQ/NheYR55lSNu0lFJvGhATeb
/j+tiDU7O8qI21WZpiHa0lewVRnVNhm+RwGNItLP9y8OvVlAM3m5LJpvLw11cGjR4iYnpwjOxGoD
daSXfx+bYWU8i2sDH7WACoLimicuPEAIlVnWyalV2tZ1qvQ115q/WiNeQYgs2cHGbzlgXMF5CSsK
B82hjw5QBRRyLszFpQvZ0n5K67fb87Z4EZ1bmr2aIBa6ylGG5KRo5S6jwzyS7ecetqA4MR7C0Nya
vrybJvvjBOFukYRveq6sHKylgysSjBwtymn2vD7k17S6ScmUwPXb/AU3xzEP1tDOvzO8cw+XkgPt
Q6CigMbNHkmlMIZsDLP05JTGJ72c4EALt33J8OJ8w2MDNl2vkTMfnjWQOPHgPKZ59DDUaypniwuL
d0/JkC4BKGcu96kNAUOKWlx6ytWy2dZSuZ1aO9jW4H1vL+yiIQjhf2Pn8FFmt1UMZ1WIXAYnb4gR
jYWnbCcrEo1gXmt7K7YWFxDgKUA94RrMX9F4qvzGbJhcpd47r03yB34jMJD/fn62RVPPopV44AXp
IHSFldFtv9yeKxFIX20OtGBEoxx13Tm6u4pas8tUPz35xfQTKgyIYeF8fNQm466vm7vbxhYXBjVj
FBTBGFxV3hXHbwZoQDN2+4HeEleuDwlC47eNKMtWcNbwbCDFmtePGie3uA3r7FTrSBw6+XQwPHtv
Q2Wr+91OD+M7+FTdttjC7KdO0kseKAcvD+5RbluTFhZbej67CF7+RtXhp2qz5RvgnezbJqWFJqF3
BgBJsxHM3zvFzuytZUGYl/ll4raZ8wan0dqNvbS2lNFUC+w+QKJ5AiL1vN7PlDI72Ulz74zKtzKn
c3ckWLgbSuufNkikP1hgQWHxG04KFGYW5kRyjwwAxYzTKD0LOIwTftXV77fXd+n1hn5JAfdoUlGf
X2eFCTdjNzCnmr1X4zu4SFVnr3V/kLWEUADONpKWmBG/4uz1tnxHgqxUT08UEPdlk0KSqLxOyZrM
w5ITbpDiIj0k3GFLvTQT0v4bE8anp1T55pgBnMC/5LpzA+trayI1oYwrh2Ppujq3N1sgXeuiAI15
rqsEYuF/VHVtzy0ZEAUBGQ+B4up8B+Qdp780YuElPIT+k3G8vfiLnxdi7DjvNj2xszckTe2OYMaO
8dppz4bpvCjX9KdXTMxT4uTapxhF8/iUBU36MA5l8goZ/xrt3WJ2VRClMAhUXYlfL1e+7ZuxkitQ
SEaYWt9GuBLvpVBKIRxFpmiIvXgPIZbyUEKMCUAl1HdZOyZrSJulq5K0OaVbUsnclLMf4XdlmzRm
h68lTRsgKV/jabjPkmHz/lXDn6OPX5B0kDe4HKs1BaEypaIFzvM2I/mAfi0rsbRo5xbE38+O6+jX
WZBEWMD7FbIE7yST+J3LtUDjs04gZHV59n3Dq21ENaTkNNkvybYdVjKDS+8EBW3RqEyN/krbN9Hy
LqoLfOtOf7ajxjUtY9OBdOFlCqRnJ4KHVtndXpOla/Tc5OyC83H0w9wB7dvgGNn5gPbBg0oVT+vu
bxta9D/PLc022aQ3ANHShuA0tO6zKr7PdPOuTaNdGxqPvZlnsPX6j3Y9uo7UfEG5Y5vZ0qfWi1YS
D4t7BAcYN5on8YqI0/Ktzs97Agt9qN+cpH8Eir4y1iUT9FJQHsLt5J/ZRjdKycyLFIAjvV/BJ9tL
vSfb6obPt2d06dGA30s4baDPaa263OxdDmZmtKf4NJjDNvDf9Ijs60tuPDdGh0bBh9vWxNfmPgzu
GrkoGOCEcuSlNV+e/HpIwXtpZgZBeefcp4nzEMTJix9rTw468Stv1FJdlmTGvxZnhw2FFurnEdjn
MapfuiINNplcPY7dRFtC2j4Npb+TOrgqqs53bUtHoqfpt7cHvbiQZz9BXJxn94majtMUTml8qisX
RYMgXQlyl7+PH6xQ94DCfBaTGZ1gk1ZK3jH/g5r8mKQ1xtOlm51Glf8amDkWRoMcR1SxamE6eoBb
s4dWTn5o+hqtw9I1Qtsh4HEocIQA3OVEJXBUa4EETs+nyc81pvaDko4bLU6+66GxsiiLYwKIAy8M
R/gqM2Cja9TSRxifSB29WKP+Ce7xraVlP2+v/eKGPzMjjt/Z2seoVKRmzdQZpucGvrrxBS2WL93F
cYac+e62tbVBzTwaRc6Q7dEZVGEq26AJ3CIo3dB8d6eK2Az/N3WGPFumlhs2TXL2s9Q92YTD1SG3
Vqijbg8EHofLaaMX539NWNW92u/rnwRft6dq8d47G8RsTxdVWjWWuIkSrX0eAuVbCsyxSg0ay7yD
5fcfa3Wtj395e4PuB1pAgDzPz5hBUtiRM8SnymFh9nEODbtb/wGkmioaUGcaMCCUmvtH1Fl6yS5B
bTvS1/ho519uz9viIOhNIEeI3jYcy5cr49VG66CPFp86JNbpYukefNm4H1qab6psJW5aszVboyFr
7NQcay42baMO93rv9sZdOa2USRaP6NmIZm9SGdhAT1NGZHlO5JbBsG0q/bmb7AcEGp66ERGNP5hC
EutgP4CwUCa+nMLUbopRruj0CrrHRLR6jJsKubBk+JN3AWZDNhzp9itEla/ljamWaXKyhwclvF/j
QF08o/RdiM5F2MIt8SydXW1WbNKAERA+Vc53WfqgFT+66PMfzJRFDMa/KsLMs6XxiqJuk5ARNKgB
GA+RIAm9p+f+tpXF99MRUAG6BESN+3Igua8lnS/Wo0n9X2ku3+WS8eO2icWdLMR+qXPz4qiznSx5
oRPGVpScYvRijI0/uaaQa1nZWAt3GplfuA8gPKVMO8+/0d2FoCC+7klpywdGqyJM1FRu2Rsf6sF+
sTLp8xhNa9XuhXjjwqoY+9k+yAGemZYP5h3M0ivNcI9cHhvdaD/W2fSPOkjfpaLd5cEfgPqFILWg
dCPXBYPnpdmsMPousekvsu2nqojd2n8ygbrdXreFPQ4KWUCdf5ds58xPPlhnI7UJrEttP02vkvMa
hvvbJhZ2H1G7wMCz+4jXZnu8aNokKyqThyjZQH+3pii89vnZKbWzrIhV9JFOiKqM/mNpvf+S0YVy
N4kgmyhCnl1mTReMSaaDn4a2sBo32YojsPTzzz8/85/aopbqweTzfnqXRG/Qbqys8MLJ1MGyE46D
FiKVPNtGdMN7qhMBbiFOJ3T1IdgJ7seQ6AD5rtsrvWgKLL9IZQkN1tlKh+lQlKoF/sRCY6nM/G2t
/iMPvjuo5YqlpYsAIA3nAtcWgOHMD/TiCDXMoA2BcNApn5j3cgPB0+hQmSykOzUK91Fff749uqWj
wslmaNSerqtPU6J15NBBqKlRchwc9QlFkrd+XHs8lzYEBHZc1RiC8Xw2iYqaFzYa8YC2y5OPUvrm
9igWPk93NP3KZFDVBb7mKVQLSPKGk1rt7G/hWtFiKRy9+L56eWuldl9apQTuXzIeYsPYFfrroG7q
ChWv9LFzPvnV1wkiYk3f3h7XgpNDGwxZdCCepKHnqdQ0cwo6uTQ0aroEFsofifaUSg99dl+skU8v
7D1KTGR8RCZSMP1cjtBKOy2Tfb+HZ+QktU+I9bjF9JdaHcvxi5yXK+u1sOuwBsiFGxpval6f0ZAm
HztJ606pE7xIkQnlu/EWNmta2wvbgj0N7JjYVDBCzJZtKI3JQHmw45Lu3DH47PxBn9KFgdm2dpxG
HcuupTU9d9t8p08r678wTxffFwM8e6RrmopJBvN9O/3bl7aDfGetKTIsLPyFidlNGiEg7VtTL4bw
Se7DbZE0XDWvppzc2Rnai2v01gtb+sLezO9Amy/oDXPoCHTQKFTJ/Am5O2vaxc2xslfmb2kDEIaC
fqS2wjM9i3lDp+0TOP+6U1R9NPbKmvj40tydf352aNpW1j2hIXsaEVCL91GzddrX2tjUwb58P/cj
EGLqs3iIouV2HoYiUpTWdpl3J61/VZp0W06ffXWt8LHw1kEuDRrMEuzqV2A6NYU3S6/U9uSZ2y6H
C0g3XFEwH+3+/f6TTRACeJSn9bpCK9lxpMqF356CIHND/ce08q4trfzZ9+crXyDeSXNq0p6aY40M
XL6ysZYO5vnnZyvfa+h9+w0/XwMmEj1Nw2NdrrhoC2tB6w7YOFWBfZhJmp39epAbCynmEzwVvC2J
dp9Pr+kaPm2BpAxxEtDPYFKppQGHvzQzxkmqKKnanGy9o/F1cL3ya+b97amf++QtrtzPAerwrnUM
fkn2JjB39McYa8z610MljnOg9kf7g6K9Iv5+ds0VtROACQiak85vQHo1Cu6m5nuev9srFTTL+DoU
D6GDmINC+A15IvlOzXG13DInx7ZGo3G96y4tzLbFoBa5UwoLCORRwynilW23+H3EC3EJdOqrcwCW
lFllLkdqfQo/59KvIf9+29243tX8fObm9164dgLUMqm6Qo4anMF7PdzkySbt3nvuCTpB/gCTEbWR
q64OlJhH4CyldDT3DtI7aResONFXUyQMoJgEAgGg9VW7feH56ObqsXdMnnMfNpiVz19N0ezzs61a
llk6dgaf95MtTcowWP/0jZUE2toQ5iefohgatpF39FrNNSqIwdUV/2vJAn0BHHqSjkDRZxYcJJ/h
7mydYz5+9+y7NFiTrlqapnMD4uU8O9EmvRyp6jTO0atypINrP3fRC9GfC+py75stoQgCcSTk+wxD
IA5mYwlGCUXnqhuOcZG3p9FGOBcpNv/j7aMxe+p/WxGuOOyROljzecEtdbzKMKR8gNhZear0e6MS
6uGPRdtuWhKp3bfb5mY34pW52fw17diNoVcORyWQXWX4ZaufRsfcTdGP23ZESHlW2fuPHVVU9cDA
KleVvZZ24MA3suGInOcHwytQEBi/RYX+2aoVaCfDjdNZr6nf+SsbcI59+I9hnfSJeHxE1ftyg+RJ
l5CFjMZjCMGv4kkoYZZ3hlGjTvqzdN5y7gZf+1vXVjbLbF/+x6wgOxc9WdeBoiQ5RlOHCho705uC
YJtR/VOsgXHn1W5hRJCyCl4REJdwml6OzZRDqS76aTj68sFAPkCtw42UHFrP3IRW7SrTyczuNfkl
UP+R+od+bYyzwy3Mk0wUagJkXxmj+PvZ2dP7vEq0UFaPZUb7KkK3fhjc3942aybENJ+ZsJtSaPVO
6tFOawqye0k93TYgDu1sX16MYXbNVrqWtEbAGJSIGFvbBe1DD2gkir616t+3TS2ORcPHAnsl8y7N
Vov2IlWLEEI/WuYP0/u+JrSz8nl1FoIMsTPZY5bwebdQI3dK1giuFrY0Tg2NDOL+o9d75nOEnY50
N+Cao1OhhVWOrfJW1r36GPeKseKSzvMgYmtZEOoTIwCtpH1jZmvMSQ4ruTwdG0A2SvhN154nKdwF
+Wc9+GlPQie8vLfzh1JfAW4sXL8XhmeRfGTEmj8Y7XSsIv8jOll3gfbF64+NWsPxed8mK57i0vWE
PSokbAwkzuZNOIUEbr9M6ulYqP7fZiz/XcBxg3o3RHeB74ZRtgfJ8mPyymet0+WVy3FhywjiIxpk
YECCgmu2I1unMOy0RVRINVyPzpRv797w55+fd3J0WRyOgcrnoXlx8/Kusf/5AwOgzKmW4n+R6Lm8
Hfw6rCO7b8dj6kPdPcjIxfj2GsZXfGR2Q8Co/F8j8wCv6eRIdvoS5SUPAyhzfchi4w3R4p9DgMSz
LH+TnClyM3vY3x7d0nkjP0aPHZHyNbyxqtBOVrwIbbj6qwkCsdkjIH/bxMLrLwC7/zUhNsjZ9arX
JgmSOp2OobXVv1cKJBT3tbGyxxd3GUUSLg6w+EikXBqpCfq0esKINm0NSgBr87Q8iH+/Pzuy3ijJ
hQGk/NgXcE/sfWXXQ3exJli6vBr/WtFmo2jssc06rGjlnay54VdtbRyLFn6rrwhGLTAnlxZycwRI
E/wWq5K7bWIHfyVq/apUxt3tRV+xM49O7SCo9akcx6MxyJ8H+qr8Ii1dI6iPf2KHQI9ihnWNOvWy
ugz1Fn05I3/Jus1QH6GZuG1icWuR3vk/EzPv1fErC0w7Jvw2Qb0hd401xsXFzYXbSAlRdSiJzjav
1GVtXkcmCmK4j1mvukNrbhE76NXqD8bCRUwpXoXflQvtcvnjxg7HUdLRjaZD0c2blc8vrfr552fR
S4LikpN2fD5ora36q4ObZ62IsDRXogNAEALS6jjPHNKjq4VjlMvHoNyi3+I/TMPGXBOVWlpyoYos
KAHxpeb+vNVJU5TXSITb07gd5Yb8h2283d5WiwPBs6VeJTR95jGYnXhe6Cu+fLSt/s6JqvvIy93Q
Ue7saHfb0tJoePkFZx8RCuHR5aLrsVDPkkbUvCu72ysQlW59miJXICxLVkQrHbk9Ucice24yigCm
FOJN9fVOuhumlQtlabpEEkckipCdn/d+mKkPtctkTMdR61zVLzeJZd21+b3ZrLiFS3uYWjI0y4SR
9hWNq0rxRodSbDhmIbpO8festTZZuhJyrBiZX49Va9VaWwgjpHWK8kuno+i1prW1aISwSciLQu49
32H46lmHqzKwItUmlf7Blls2H9+/uZgo6sn8e60jqkL0HCE9OxztyHMe66lQ957f/nPbyEIABVHs
v0ZmO9grLa+tTALdKLTxjg6ZX7iF9o2VcfI/MQVBDCVycNVXAUivd6kzWf14jIYRwmC5enIk5dTl
0wsE0G+V4m1vD23x2FCqFJT19IHMr5oiqfQqLnWkPo3CtRUCw7Vy8uLJ+dfCvGk7pn+hpvtoPDrW
PpK2Ezhn+95bc8B+d+XOXVgdYTrRT4uvPW8N81BbKBqdicuCkZZ3+6U3UdtK6i9+lTRPsEznd11r
Vt+kFiGQFPSQmw6DvW+d1s1RLYmstF3xbZfCLFoPwAEQSPKuapf3XgfndCy1yFkWafV3qoQvRtEG
G8lqwk2DCLjrQAi0JwX6/hCcdqF/zc426+gXPSxAwXisjH6Tl8HdqgLt4lzTCEdaGCk9QZdzOTLL
CVsnSCV0g1OvR6mv6NxstNMdfrb5JI9K/QSJjvM6AGx3+zDX3CGT0rsojcuHEo7Wva9SBJdaPVoJ
xpZuHNEuBx2+COHn3DPGRNshJC0cnv4p+NqWWzm4u31cFi2AHzANOgVEFfRy5GGQdHYYssuUMUA5
u3I96S2v15qZlo4MdUkkmyhXwaI6s1LaU6J3DtdzMijbbGoeESmsm1NEpeX2cNYMzfaKDzSq6SIM
eaN8lOR8ayXlYUgHZJYc/cttW0vHQbSfk54kM0S973Lq+tCfuKqRws0k6UXtYYVzpD09M6dSQe80
6aMvshz+ddvm0vjEOommZUHKMQs3/LILPLuapmPiHXKdvk3ZhSsCgYnbZuad779TOWd25u+p7IyR
Wo04bDE0xHmo7Oqydh3Y0eX4s5U8aTnJFQ589Ngl8kPRrHWCL03tufmZA5+OpedJKr5PpmxrkLTT
l7x+VIxtqrqyteI6LD0YPIVMJs86dafZ3gzjoQzNViVGrFQw3HrjEjSGKxO6OCCUE+ASsWxSZLN1
s6PQyh2fdSPs6vaaJE3PWul7G09ryBzFiXUX6X38sU6DcXt7KRct47Pg5Tn8Z+7fa0nmQ0vPVFb1
faU2m4qSwaR+ChUd7uyjYq14rQueBU4+uRf6j/Av5l5rZYe903redDSkE3F9Ou6K6ol5NeWVk75w
ceET44RBikqRav4K64051Cm8I8dIsjZT9VPq903w+fbcLWwNUXWme4WUPZhocRrPMi21rIzxSEvJ
MZ8+edPO6B/+4PsQiwkvnyByju0tcj9VuqFUjjUUSaNb2itztPj7z74/+/1yNflZqyXKETTkJkZo
ECabPxgBnWwCLm6CTxbb4WyGZFIfaTJq8lEOYhdRjffSbomLCNY1SG81lTfw6sIr7LpPU81SjvbL
GGmuJK3hq8XJm7lZbFXxad5+QfF9OYJG7pLa0zv1qCextW2d9MGLjDupb5+0wbiv6JPaVL0zuWUc
f709dwt3OWSU6M+I4hqwztmdgHYHrT0NR2XK3b7fmJ8l567LPvyJEVCVqGhQbJrXP7XYUyJrCORj
MkU+4Zfz2Hqytwmc6c3U0hUHcXFENMPDmsSxvAqQ9N5RJTCq8rGtzQ8QbHz0fVlxpTQ6jPa4MrCF
ew3x5n9tib+f7TypjhJTHWLC/e6vJPlLqU4QiqFv3jqfUzCxt2dx6bKhCkoXPiwJyJPN3gjNymyL
do7p2JVIxauq2+jEssE7Sfl+b3aqcvQSAYAAazHzKNTY0y1voq6Qac3Gcer3Iq//1wDE5kJjjfts
ttkrXzcyGYKEYyiRPHyKkFe+PVFLN45Om/j/GZjdOJo5WY7VaNNRL3dm/9j8uv35pXUgpuOmEXhX
NEIuF32oeguECNWs6NsoP9ra0VtDPC0OQHS7s4epPs/z3o7VB/A9Ukqy059oDBnJWmfF9QNJWwNM
/6KRm//P73xF9ZIoqCLrYITJNvMffedrOPobjRalIVpJ5l4PBls0OgBzh5L26nbOs7EwlHA0D7ny
GD6F3rtrBJefnx3BsI9NZcr4fPZs5xtnzWdaqJQLBg/BTU1TGhHK7HFxitFMlK4xDvl4F1TKtpoO
re/DLvqgGA+FKm/N5qeSgX+XnpTC2irDp/futkv7s/E545gnvtUbB8l5Kw17U4WPbfpOLVh2AEag
JxQlPfrG5gi7zumzcooZpBJ+KNtDSbN9bJ1uD+Q3PvvykSO0FZosFny9XGAzfzqfwFlEuMAH0vLl
rupSs98MvmZ8pJ8g+sIsa5s0Tz9ktB2/5U6iHNBsCQNXShRvMyVF96g1Tv00qFb12kekwt3Ji8Iv
rdTa+0Yf2ic9DPxjk7XpA69Mujf8Kt4XmhCmGgEbbIYQ4S5ckXrcGtk4PA74jvc+Eb9bA4V4gEA7
+R4lI6ryk+nvoshWvsAzIX3xR0PeWWNQHLsg6V/aakpcz0yCTexPsZuhhQCT3Wht+7hVsj0PT+eS
WCpeozzq9n2ua29D5Hxs8uafsJdUVwrkJNokU9hMO1JgwUM1jv63nE75p2q02wdYosN8k3Sl+c8g
d8qvRB2l7e2VWKiR47GKOAB6Gspqsnp5g3WT2XhlY2iHoDAIEmV9+JGnmbHvo6zdiM3+ZMR9eB8E
pfot1uNga3i9tyXr+E6Qvbh5UGkmT45/SAvb3Pvw6rHWKk/TDrqxm4rHcdqN4e72YK+vH2GC/Sao
+oALz87vFCqOntSmdmA18mBLguH29xeiVLIW5MchxOeaoyJ/OZll0o9VoVjdIfC8eldpXvmmJQ1w
NScv4g9aHKifpsL8IcRLd106KPug6JrXyExTyc0d2lxXfo84RpfHDPeApDosJnBi4wBd/h4QuRJA
Jak/RHrcbgsa6u8yuyOpUuWDzW6Tx63SlNomUrL0KKsWuKamNlzfs5p3IhF/XyvC5SO1Q776yrm0
skjP5dTgWikPSbCzwvvqnf0TcxPzHIFWe1XGLjYOzq6Nd2mwsnuWHkoSX4LrFL2LK881zzmyQ+ub
B1nud6F0P5W/irRxde/Rl9/ZgPS/Q/nX1uymH8pGT+gWNQ9jZ+99+ReImpUEwPVZgBKRxm32Kf7d
lWSVgvSoVuJiHpRuV9y9FyMtBmAKd0KYwE+dXyuWD0pa8RVY04aPLbF2aQgk2b2+li5cGgbSb4RK
QLF5rGYTVUehX6LUax9C+a/uKbO/3j5B1wGEcO4MxEUJya65tikhSUXgO+ZB0Wr7NNiT8jmCM+UT
jWj9q9HJa+x5v3t8Lk8sdIdi9jgqIN3nN4jXtn43JVUGEq8sT30xPih2oE53VRhPG7LzMhRb2Tdb
LuK7forrVw5q6EZZFrheU8lbOSQvVdu18zHnLbTvbDMpd2OlZ0y+baEsqcbfuSzU09jY0yaX8vbT
7Qm7doiF64AgJ3CaBci3nyhNJ6VTekBZQBbkLrXmVu8u4NFxiPdA4krw4M6v8YCgTg+UPjpYcrmZ
AGPW5uBGa9wd1ztLWCHph+O94BdnVZCrUWtFBwgoFCfY9Oilvn+uRGhCcVjoZc49rcD3x0GXs/ig
pbJrWFDVyK3bD//ctrI0DigoiLjhTiZ5MQ9R8tGgQJwnBxTJ8tO4xgd3na4AFnv2eWH+LOyNlKan
Q4rPe8a3CYnR5vmu905lQ3vRXllrOV0ai0Xii/Z5UqNXK0/Fzhrlgd2lZsmLZbtJ3q/wWl1bELpq
QrYSbkmq3DPHVCNajOwmrw+FCuHnPs/vb6+GuI8uzzffF3riwF2Bgc/Pd6jLQehoUX1Q1Dp66WQ7
+CRLXfAYG2b1rHtd/6BJsuUOQb+GcV8cGTuA0gq97FRyLxcq0Au1TpqyPjQ/6c6M3m6Pa+3rs3tY
HuM6lqOqPpQRwnfNQ/cHiTdqblC+4T7Awc1/L38/sj1lCdFdfRhcqR/dSFsLfJaGwJXFqpCWhuZu
dlA0X9EzRWfpx+pV8p5lbXUFFtwxyBehTBEtK0JP9HIISqsGEPX56qHB1p2f9cbGq5RW3oATsVyl
z4ttgVR38khWId+YTqZvComYduM0XUmO539Iu65duXEg+0UClMOr1PGm1rV9nV6E6zAUlSNF6uv3
0Njd6WYLLbQHgxkY8EDVJIvFiueAVNCEgXC09zoJgJusJ12EzPdnTh0MJjIwfoUVsNF3Ggr2rzkz
/U1ap/6uDQotrExRbFDfyiJumR/JNDgvfuJohyyt0CLKp3p+44Er3NCoTXLoSQUyvnHy+p1eZ/Pj
ZLbTWwl24XBy6YQepl7ztKjv4EBWXbMGzHP96iI4BPgvigM6sk5qda7KREvYENgnMFuJzQA/5cVE
0XGP21I9pXxsrRXHfeHokS42oFbolAHGtnL0c0C1uUWcdDKLjauD6TBfwxldkiBfRhnrguhS1d4c
MQ8hMxqNm9R6NcTwYdbWEEaun95LZ1/u6pkldnJSmoDk4ae5O2rBjlhPlr+9+5ajTQ4YXRKAHgZY
iW8y0afgzoMIUb1YgoYa+3FbwMLJnwtQiyg5onXgS0GA8zFIkNQ8eHMU3EnJBu8KgDL/rsJTbLzp
jBpwliEEwNlZF2J2/PYilg7i/Pvm5UG4AkGUmVf85OvfSxq76b6qP9wWcf3qggUB52B6wNyRy7kU
kSbDHBiTPpy6Qkx2mDdlOYH7S69+tW5Afro9JWHXBHPEvdqcQ1yeNWt5vUjAMsnyHSYhJUamogrW
PKUpHazxxCdzjAJCTkbnvSRoELh7Ny8Eqa0QgLWbMcBmjifN2BjNRhQ77ka3d/M6ssOl9tCiAy9f
dgQoT6Njl9yeQFV/wrvCcjSDRWgCHuxXtJDcFrSQbbmUpDyTGLMZ6tmiwykwPxvz1kkfe/5mVjsn
3ft5v2ndPQWfT7mGQ3ZtfS7FKoelCXcsewdiwc82H8vUdR5EOY7H26tbkIKyERxNVFkBzq0m83Uj
pTYzkDNM0Ow2Z19Ksrkt4PqcHDSG4v0HpYPMTirLSHPbKxriGCdR4/VLwy4YNzXZ9sHG1u+3dBAF
RwOkzmh2UbPiPUZ6+hkN1ifLPRbuqzGtacKCI4iRIeA0IcBE65IqICsHAJxVnXHq9Lx80DPUJ5yR
MYyygz6PuYUFwO++pF0IRm790LPJfciEj76HmoDTShPOkzMHw67LDAttQKLb1k5KPhHXo7umHcSd
sDLYAcnX8O/ZKo9LSTo+d0U/nkSutVHeaCyirCrftDKfdnlisd3to5ZHeeknyww0Zm9h4zC6oJY9
fF8z8jwfoEtvyZtRRr7Y55FdRVa176a7ywYI9ABkizIXUK2uEOUp7/D8eyA0rIenrN2D3+X2Wq4f
NRlIApALWVbkB1XvopnysvbsxjxN/VOW7QIvMvqd+HFbyMLlgxCYY2yZxENQHzUEEUA7Tc0T+Gvh
H41ruc2175uXLw7tmqnvXem7io+l/cV23m///uu7LTfp39+vvGgDM7KqtDXjNBVUj6du6J8NtDNX
4agzqw2n1KQvlaG3K/HewjOGcNKU3XyA979qBNdqg8wVcqcnoR/a7LE0N95a0WtFhOrT9ESvewBz
Gqcc/AEkggtvrBHerYlQDl/05VCBgBzWij/m31l27NZG+RckoKUC7MUS9VFCYFwev19UWm211XzK
9d7eVEV+rMyuCF2ne7utB4uCAMyKQhvqtlfsdrlZaEGWi/nkd81xNs1HRkpkuIS7lpBeUDjky5DI
xSw2ciNqkDE6iHGSrseKKN/681uPLgSTVs82wBB4sL29qmtrj2cEdKJIhSJtdVXcSJO0n2qQwsRu
lmFS+B8neeXDV3c80jqJvNU+m+tNvBCnZsLZSOe6bCFunL+7xbGuGaayV16wNRmKzs2i4oVjajW6
DZ+LCriZHzHkeHvXrm3O5TIUm8NBF1qlaVLHwLGafBH2/G6jeSlA0erMNdrBNFDOEyzb98Mu0e9E
F8W7CcOPSBb5aXRNX6nzbDI3s8uaxh6fdDBZpAdCrCkkjbdL7OJ+P+9SmuJe2kPCe9a1NKbutPX8
7CV1VvMwC6os0YwxPvEHaFJ1wgDvRCmhXhqLclP7MetfnSwakeHvXwV5u60ACzqGQgsSfSAJA7uq
CvwwVn0/tqlHY8z5hp770DUk9NZM24KWYSoL+Tg4OMgvqR2CNkvH3u4YjQfr+NFJDn+xhLOvKzqs
G33eZwa+jlz2K7qOXoxae0HH01pqdOlYMFsGvFy8ZZLQ5NJAV1T0NZ8MCgiGPc8eSXHMqizMNVSS
N91aU+WaMOXupy2zRq/XEdva39COoM9aaBYUVXA9sp3fSb/Wh7SoB2eLUzYRMDVTrblYXM4wN5eQ
EMMESJqttIouKwLiQDTBoddG1bay9zICJ4XGhdvlb03Wdg+ehvn02wqxJAXIzAEGdnTwaKtJQNog
C2g7CcXg5MeRR4H39b99X/HUZysBfQ+lWVya+qtZfhsK8/NtCUuncb4C+bKeJZr02uJogMQKSHnU
s0Oj7+ka9tH144xZdjQJIQ8L1NIrUhaP0ZaXDAfeDZ+G6jHJ87C0zdClTWj3a810yyfyrzD592fr
8R0NOScKbdbdaSNqPxI/b2/Y0nU5X43c0DMB6O7yJkJNGifaR+5sSMZD8OqGZZNtEDOHVLuPg+vP
o4OxQ5Qt4Uhdo2SaiTAqZEzSOHkQ34o1S7O0XedfVxTM1Iea5gVLY0uzw5emXXNml87+/PuKeg1z
KSYjwK+nI3ylcWvW33P9nZHT/Xk6ZJnPtkke29mxzHZV+iAFTuPTpP30d1qxEtKsbZSSrsiAf0Uz
G9+vrLBlkbu9rVVL1xBtHSiIoIH/2oH16soRll+k8dx7Gwt9+lXvhbO1Nru8dByI/ZEZk9DVaNy/
3KVJEJQs0FoaZ/4+CB4M/YNlTIBQsSKe/bq9ooV7gkyIDx8ZNx7dX8qG1Rmf0sQSJAbucpgm004M
5oPO+zejqQ7oTj2WeXc/HomkEwI1MDI9sgNKWZ6RVHrbBgGJNbLRfvg9esUOt1e1oAZoGcGC0A8h
nQzlscwBxa5RJE9iwyFvpXU0MPtwtwQ5kYWHCwVLlJeUG2lZ2qRRuyYxcLHJQ8BX8iPXiga/CBMB
6ObADKihDn2ZnPqaa2tj3BhuqBHeRr7PPhGzXDFb8mde5nwgB12oGNMAr/UV6q5dogsQHX0srnPf
esGMFNugt6kNE157oLhma+Def1LH1wLRsYU5YGAl+Ipb4cw60ztOGIAr/DD5w1609Yef1HsamlNH
OKrZczSs8Rhd6wMCQB2qhvwfcphq72Mx4gG1gSseV9586OrqlKbl9rZCLOSZpQwXwHvIamBUQblJ
vik8KihncVGxkGgh7evIaA51XYdFNURjhUl0cDNy6oFGVotWpF+bDEyQYEoUdLh/RsUVjQ/AGtja
qA7EgAt45jTd5IBKNdxqR1n24KYj0NWAQNta1lZUOg9Jh0S7W2pbOwf2StP8bqiN/13ftC1bsTBL
qozuVhRPZPL1qgiu9aKsZ6cdgHVlaVHpZM5jmvpo+0y6YGUXlrQZyWNU+TFCdV1Oznyr6NFH3Mcg
ua0xjDLOu8LYMPH19mYvaRMsF6a/ZQcnipiX5jn1wV2gAWMxLl1+xEDsB7CzrvjFS5uG/nlfjuUD
H0fNJqQe63Q3LQeE4VvDy0LW5+i8WFHZpXWcC1HWAbKyDjmsYoiD4omZz+PKaVznk2VrKc4B7SO4
8Gr3g6YPBtLt5hgnDihJ09+8SMOZvte2t291cAsCzHetsX5xRWciFfeixOSBaHRjjK3GwOSl8am0
xt39h3++KuWaD+AOqWmBVenzM+CzqvvRRC52zVWCyiYZ7cTN8H1S/S6tn435N78fWVfcRrTwXbH5
AUzE7G09ZzHzpygr8k11f08oVoDzRnoX/vAVHH5R6E7rYmQuzrpXsLPXdwN9Yaof/jYGf/DGAxv8
8vYZfQeY/dYakdejhxIzOEM3IgJnT2WRvKVW9p4b1ub2mS++WnBV0EkiZ9CuGvQpsd20LwPIzPcB
/1qkL8BuCHNiYxKcbOnwLW+7g93tb4td0mbJxWNiwfIf63Klk+ulBjCsxtgpTuk7F6//7fNS/Jkv
ngrHyMZgxv1El8rwjs7G299fsmHwjQCOh5gI9KWKeRnAaulbMy6j2X2mI6oKDg8bsdKYuHg051IU
hwK0uqMhDGxS4ovivdBs+1gmxPnUtp32Us8GkL5cnoR0Tr/RoE9PpiXu5GmDLsoBRWi7DJzRxaaY
BLtym3mY3THObYAT7xxtrXK5vJP/L0DFY/OZB7biwh7j2t1k4CP293+la2drCJTD0jxCdc5xq+yB
bs1e2zS/b2vDkjKfC1DOCck+mgKTY4wH74fzI7H+5vMmuITg9WOUVqXi7TI6aLPDYTYPBvirRn8t
z7vkW0jvRfIRoE9KBdv2nJwaWiBwGdNvRJBt6ed71zxa3cp0/+I+ob0anZCy6q66ke4EuJ52hPXU
kxf6oDd/YT3RJ/5/n1fHCy1z/l/rqfvlA7Dv970ZnNwcUzqNeCEOapnjmle2vCIU3B008SNXqrxo
QVGh5l7BeAYH2oOveF579Rd8X7T2oVscoAjojFXjSX2uk65wgybOPT0CT0HWHce2PepjEs7VWlV+
4S5iZkeWyhAvYTnyx5xZzb6ZJ40lfRsHtb2dGrbXgVhXNWsZmYVNQ2CMtkv4f6gAqk2xepuaoxhE
i3LS0cs++WvY8WvfV65j63dj0oz4PitPjoHmVL4Sgi8ZZsRbkoIR2YXrwfY+JXzirGkB0PoBHDKy
qQL0FC96QaJCe27TYjO130RVbm7bGVO+ikqEifKFREoBao4Mxi4PKMl9YRVBB9A6hgkfwHu7QP5o
k2yb8i9d8jiTvZF8Ze73pMlQGz5MfhYZ2Uefvc1obzGQ5C56D9zD//CCH8tJkkc/22wle7CkRGe/
UTXovV+zwR2HPgb9eaNtau8w5Nvb+7AmQjHoaWGVjcSIjMfiC2phVpuFvf7232QoSuRhyiHtLCzD
qV6RMiytIWTVir8qXfbr43RQNQaHG8BCFZdeEyJjY5v1sV6m04sode2UjdQKawcj8wxVsQ1n2pso
i+5vFFh2j/yfZEWRzCYA+tpA+9grs6i1D3bzElTDNi3MMLNjb9jlTTynX29v6dK9lB1xGENB3Ic/
XGov6OS7ynAg1MZ8SYeZ1l+3v7/wjBl/kKSAGouY3JHyz8zXxOD0maPZxFnRR7T93ltuyLUdo/9R
jrIOdFv7EzGsJrbtne6GpftEg71BV9JXS0qORCJgTTAiBv9cUfLGcpKybacm7sZoaI7FvE3WYAuX
9A8ZMlCe/EHgU6eqNAzsdn2Cx6UA9JZjfPDrU842vPuc1ke6puxLp38uTPH4k0wv9NmHMFuEjRHl
axNoSy/l+feV07cFzQlgrprYaF6D8ptoD6T/BWI0lBBXEhhLeoa2KwDqIBUjA7VLPQs6NF8lgd7H
VvruUaAYoGKNeSGr+3lbn5d2DF43PHDZ5H2lz2YDvLOJ932cDFoYjvkaCtLC91GahIIB3Anl9z+o
YWf3JS91e64DoNCzr6bxSOvj3T8feXA8BTIaBx+mYkFzKN5UubUAF0XqfvfsL3/x+T9FKbRuYpZD
cVbogMiyATVtTOiXlmahmP9GABxVDHGgUwkZ8ctj5nh+fWM2eczsItIAUdmvOUJ/0NWVB8DSUbhF
YRKRMCL/SxG+Ubi87F2kqMfA2FG7+9gm/RcrbV848yKPsrAfuyeACYco+T/qlf9LILXsc8Tm9XzI
8iAyC/eBlt2vxnZjTIW//sUe//v7bMW9TQFvgkZAi8U2stl604RrvYxLKoi+D+nawsYha365Afbg
uZw3gsUe+LAkPNuQr5yiVAN1i1HEkAEm+jGvEppZW5fT2GkMnAezEQmn/eiP5aFth9BLc/R/93xz
e88WrAMaWjAGCyo5DH6pUQgomKsC5C4TyD+AytuP84/Jb72IdvmR99M/t4Ut7d+f6oYHcg40tigK
RMwmzUcXtRQv7MRTUK9YuoU3COvAh9FegISG+qJaidNkdu+P8dxsq2w3aRt7Lee4tF2mqbtI76P9
HxftUgMsqwFhslGwWAjj5KXl65gBu2EuPvB6rYyxKMoFDiDAVUAjpOacsl7ze3cuWZzZ2dd2ppsh
Kz753D8Mo7XiYC2eC95tdIGCNwXe+uWqCAoDQOibWdw3Rbht8J/b574UgYD6E+AAKAUi/6Qi9gTg
uZiTcZoAAW0boT5Oz1xvnw2LHBBdzUcEJDtm5C9OZu1BFP0XZgFj2JhxApE66kHSrzh/OOpiQr/F
CDoY89V1PmTR7cUtaR0qcailIwYFwqli2TFUpnflJKa41zpgfb7r9inJVoqQSwcElxvTsrDicvD3
cgms6yuBLBqLyeBufmir3HtLunb+feXxa2ZkjwOMYiJBmB3noYyrIX+fcvYpQLfG7e1aXAomqBCH
AikCgwyXS6mbsQDyXjYBku6d5Qcz3d/+/uJxoBQka7aA01AfKZoYXMcIOG7o+GR2jxY9jf1fKJSs
Nv2vCPWd0dKuC0QOERXYzO20DP0VlVo6DrTLA4ROzuRAp5Q9Epqh8QGI6U6y88sXYb5M40FfufRL
GwXsZIk0Kj2qq0ufuyPnIC+KR/PVbF97ugclye2zWDprWHmg/0oOdlT/L9dhdKKtqdOLWKNvWjTy
j7c/v1ToxTQe7LGszgHQQS7x7GZzq9eBF9Dq8eyBw3FCE/imsD2yJ7S1QhDyVltUnsTDMOfuZgKC
76asuva144Gxuf1LFhYKlje0UEpuPjRRKjagaiwBfCmgVhoCWe5gCMtue1uCPHLFMbiQoBgxPvaT
73JIaLsd8K6J9jExnnK4OCPYLJ+mNeZPQ37vljxFBVPgfXqA3gO0qRgiy/qsl9bOw9RsnoDmYAdm
lagWH8ggdmNFotba0rSPiJsA9mBPGN9XRVzraz0/C9cCUQz8Zx/tCpIA8fK4Pb+qbao3eBHN+qn0
6sPgfm0TgMny4vPt3V46T3jpmITG22variIJeqU7pZ0gRd6xyCm3Nl2DZlu4fViKgXQcCGuumUnS
wMIwlwdfhYCqsTWfC+1F79aYLxeWAbxieTMQ0VxTx01WD2epR4WRZ+9FWLOvd+/SxecVncx45WVe
QRk6+0jU72vAOd0vAM4WBsaly33VfdVxxh1aB6AFFVG2M8R//LzUtzPz4WXCom2Dz5NUhPqJOWu8
N0v7f/77FTUqGpd6TZEMMZ39UHybs7US9YIWodUEtQk0b+MxVZt2dRspqglwCRizjbgPKJTHga+U
9RZFGBgQdeWAEiLXy00S3KonkSPo6xq6r2BX52lb/0XNCP0y8A8lNQEmX5SHQlDqUYcSHrdOhPn6
teHwpXM4/7ziPhHgCYk50KbYIJu6iv7mmqF7A2g/so3qiumzYN6oT2YOB3NoACnVbFb8jaUjQKkL
KIiAlkFbq3IEXlrPaNUE0wEoYAYS9mU0348BICNORBvA8JQZHEUES3mSe39o8Bwj3KIWcr/X5yJw
9lCvk8kVFSqS+cQemTvw2OTRqIVZuqKlC88VBqVR8QWnJAAGPKkBZ1cZIaGb8QInnJDnGcnvxuoi
iz779WOGQdycrxTUF16iC3HKdiFfPPM+AakZnaMf+nvPwsb9mx0DkDncCtS4rmZAC9YxHYjzUzwU
u7ncp2+3TeuCP4GpaNw2TJkGiIuU931gFcASKpBWEm5oj0gceoc89fvf5tzYETAcNOANipI8krl2
t3PepndHNEizIZ6BdInzr8bqeaBZCZe5mon+Biotd+5v1L4UoBxROQ6DA9RyJINehfmY8uPt/bs2
Kfi8j1Insvd4nNQqfWUY8D5zhDHehNqm/cVc4++Tv+/SAbsUoMRJIyudKQF+d2x3ID7YdtmJm/u/
WYMLD1126F7lJCeatv4A0pw4b1+IdlrDkFpaAdDHEScBUwudrYpR12xnmEpWs7i06RNnAByEu06R
N7ufVww5BanK4IqWtIqKee86tIg7XT/GpV5vvZLudfzLxVpCZuHIAd7n4MSBZYK2WcVdCERPK0Bv
DfFwcjEjaepryaU1AYq7MIBlvbILCwImoGiCyj21Vszkn6BO0Sr4CUhwO5jIQ5OxIoKRIe3GACKy
Ot0K57VxPhX9P870tRQH3R5DMrQhONSipi/CUXQbkXTb4v7GN3gs6BczkE2W/UjWpbFGAqrSJPfv
SWun0PfbyHVWeisWVA8RLXDQ3T/2TXVaTG/s+TgO3slsrNAau21Vmx+cotrcfYGQ1sL0AfwWTAar
C9GnMbCbovVOgHaMjBKsTXy4+xmQyHtAzEJnFR4BtcPVTvw+TYLMP5VuE9alFRX6SuVuQevgWiOr
BDGYznWU22PRYNI1gwYS/0MOZrH7Lf3F9xVD5ml14gQsC062iIZi03+5/wzOf76iTFT32CQGfH5q
Il5WEfXX+kwWNwiIe5gwQOc0rP2lurZkmJoCeBOnriyjskQH7do09poE5a3qOlFPrQkJafU6f0aY
fXuLrp0jvLFAh0S3DMpnCBOUBZhNX/lJis932bOwtTxsacBCV3N/Un88dIF2BPrXXyjuuVBl19Dl
j8n/Lg9OvAXKr6ZH1dpsztIlP5eg7NqQm50IHEiYix3JItof6f1uK2owSBpjkgwY7bZ6N3ia5X0P
MqgTSBVCR0fr/t2JBpwLjDEgIw0w2Pnqm2LV8I7GxDuBS4l/GtaY0K/91MvPK+a+cabZMRk+XwGv
Co1FqbNr2mPu33/WmL0FVolEZArgV14qGCWWVUx2mZz0GigCL071fluBF+7HxfcVBa7nCp3kyO6d
ZisK2p11f3yIiAY9/kj1ILFz1R9rVzNeorlLTh7/kIVldnf8dvl5ZXsygixGxfB5oHqNY+jPm/tp
xC8lKBtUMKew5xESMJ00bov7h3bwebgNyDVAWTGxeXm+DJmyrPKGBO+cHh7tfI09ZkFNUU6FlyiH
XgEgrTxBPtX0pOKdBvtXdWFFQC1UV3E/WCGqQytFwkVZ6CGQrylqkWpTmuHSAuhGE9zd4Ec/fnOs
j8z8pq21wyxpLB7t/5OiJjRM0OBMfQkps19uXBagHH1/AIKZNHnpYNsRiSj2lWNyiVrjlJw2bjlG
/rBGdrq8gn+/r1hX0aSOnvosAWpWGpJHa/6LBwI06AigwJ8l1UuJQNFsqeUMc0qnSnv303e6uW0z
Fl6H88/7SvRh93afTDlMt8EfC+cHcX6Y2oo3vbRFqGogL4mJBLREKFsEQNGmt1iTANK73hmz/kxq
49PtVUgDrfjrEoEXOR883egWlj/hLK9hFl5rVmkQnNocc3mzR6LSNbZOHew9k+zQW1lGtwUuXQ88
Q8gpIubHv8qpgLfdIczAmgzNjvopD30rB+5U3KYrbufiyv4VpNaG5pIXI+MQpNEP5vSa1v3GGhqg
mwYnLVkz8MurCpw/mDqY4VRWZbpaLWwDymwNW3fLDsX8KLxft3duSRvgQ6PADCIstCoqCteCFxQw
/nDi5iJDxiZs0N96W8LClgHaAu6ITJNeDwyNiZXpWlG7J8t/y9pDC9z8NP2aaTR06hVRC4uBKBC7
oAKCmFpt4q/H3CddxdzT+OybH53x2+2VLJyHBBZH8ISuNAAoqjen9TWS/aFdsYwNLX+WVf3gT3HA
1hix/qiRcoGANyxfdwP9o5CoXCDQ3xR+M7knzmoRVnP2mKfVw+i6mzTnP/g06Ufs65vpTJvJrbb3
LxNj1cjh+ZLTTm0dJ1UhTDqk3onx6iG1D+lLUO9IGdxvh8CXh/SzdL+u88OYUrC7sYaY0diT7bhG
NLpQZpXkhv9+X57mmREqwVWduAlIcoBSFuodAQ/PxumPE3jGxEPd4tJimMA2j4F2uL1/Czb8QrC8
EGeC596ts6TDwrSTG3xGK9n0+baAhRt1IUBxbJAT4xqzIICPItJztK4iQZU2NESLI/786ba0hUsF
3Gu0ztmwrxiHV9yczO2S1HBxqTR6crXvLV3LeS4tBwguklcGWN1XLNJVxf0aU80aADbdsEneHDKF
jsN3RlHt8rzd3V7O0umcS1PUIs8Sf0BgqZ2IaYxhQQDyQPJHwFKubNuSHHiFEicelu8qvVdWaaIX
QGs+Nd18HJv+iQLuIS/WKuxLmwdEGgzJ4p3FpJxqvwNrmkmH5ZgUvDaY3j4hFTKB4mKg94dL6PhG
mgtOA2Jy1SZp7pQXva0BRMpukXGL8mDFvC7sGOAcARwFWAT0S9vy78/uzRgUHq3tMjgRXNQA5Llb
Q+xvH/6CLl+IUA7fq1rToU2FrM5r6oIvZ0W3Fj4P2CiJg4Fa0TUakT63mj3Wvn8CYuyxq5ttWaYr
OUL55isvA0p2KHbBvULDunoKM9xPzlIENYGtRYH91rivtbuzAgxhfk/6l351OGppTecC5d+fnQqt
Zw6KbAgcvvakiPAOrOjVwrEHGLiTQ0pAW7sq1RIE+40+VAArAVCQdgjyULM+3n3s6L4HciBKbD56
3RRHik3ZVE2WBbCNh9lD78eKwV+4g8ChhK8LrwMYEWrPIyK/ciaDQWLeVVY0Dn7YpvzQsF+aBfq3
0Zk/3b8cmcmXI36AD1ErB63Be462oTSe/EceZebxLz4PSBI5bwdLqWJtozBMuT12aex5v/mQhcHK
z186cHz3/7+vJBZ6KhpfJE0ag0NJRK5oNjRhW2GwNR6+NUGKF1VXQHFpSywExcGhiMoi6tlK4LFA
H4UhPmTaQF8KzKuriqQ5uz71ekDt1Jzseq95Ap/3YeTWpvTNp6LyihAlsQ0GAtsQhIxxagTIxgpA
adw+sz/ZUNUunP0ONTDJCBmtmSUktj2tP/VW7tTbxjJfgyABi1Th5FsUHppHm8MR9wfna0Hc4XEG
6nnYdML8pbdruPNLhur8ByluQyvp1bwaG4PHa4dxxHAoPoHVipDYlJBzaPef5pXgbKHVX05Uomxu
gKEO5Jfyop7ZqhoeZeW5uBgBTh4YNN/RYhR6RvuRA3IjtBvW7z0wNkSG3xLwTQVNaNYUzL/jyMK2
K/lG75t2Q8lINwhq7U2W0eIRxaVuF9hrg1ryqbk6METIsrXXv67CDFkGqAkAsse1P706xfQBnHIn
4uSbIGhWkkeL9+BMlGLCDUbcXBuyNG49C97Oe4qmuCRfuQnyI+p6ZJ4eZXl0xKBv8HLvPTHrZOrn
5NRXZuQUh7paeyjWJCiPt5ZwJwHhXXJiY8zENvM/375Da99XtGfo8iwtXHxf/11mG4etvBJrn1e8
dqG7QPzt8PkqQco8spuVeGpJoc4PQHnk3D7T9dI3ktPkPvaFAKliEuXZa2GvYcssPXfAsUBCFX2j
qDPIhZ7dsirJmtL0k+TkJM9acJyMbOOPBsiNASK/hgGzKAsahdkSpFoBZHwpi1pcRw7a1rCo9DlI
MavTvDaDADmfsTXv5zCRY8YoachWTSDiKzvYtIUewFRqJ6CabZus3DZ28iWttV8Tafe3dW3xsBBN
ASYdMO1XSTjK2rECsRBy0z2NLPJk9mJrkqcCg6n/TZByaSYHyK/WDEFm8UAxzFwMx9oZwDGxYnuX
bEyArlP0r6Pp8SpKbOxhsgOGxO6spcemzJ7Bu3noBVkpyy5F9QgR/5WjKMQ0IkRJwA6PokfwKc3p
+0Qx0TSawdYq52eNmlENApy6t3aDru8Hq/x6ez+XFBLn5oGWC6d3NVdPHK2oUG2A/52zsGqmUGvy
cNLeCqTnqhW39U+2V7Wp58KUxdYuH2pTuMmJVKAIKmyb4Cn3fjWZPz5YCaP7thncyGqpHmmWgdGx
Cghoh6CT5gsaFZpsAC042ly2njDrXzT1vmhG+egnLl7kuX9KXLMMA1GYT46BIjeoPLPdUGhOyHTM
sdcY8ok0+AmhMw/BpoT/ANaSinxw8zw5Nn0XPJaicqOgBGAZhqCDqMr75NDpyQinx05e0ioDfo8w
gseAlO9NzrvHGQ1OG4CdZPuJ236U83w6tpVdvwiX9dukGszIL93kucuLf/hIdyMdxzJ0prKL9Mxl
L9rQN1GXCy8E7kQSiqofjuaIQgXau23Bw7J4zOaAgZtcWFGdoHJI3Ixsa5uUh5zRr0Ib0g0I5PCD
3fkHXKUunJLO/tYKeO7zbAch66d0b88lxmctPv3jUH/a3Fahq6uCYT90kQHCEC0YgJxQQvYMWWxn
dBEuOOlTUH3W3KigP2+LuNJSRYTifNGk7bKp1glAmoDC2v8a03HjAVmOfqW2t2JhFpcD24z8MR6F
q4jUAxBBog89iWsDSAjVgyn+GZJ//mI9ZzKUJ6dBv7xj1SOJB65tSgFo9OlH3TVhzx65tdb/vLgg
Oe8Fdx6jUWp4ZaI53PeAKxyDsWNDzO9Tae5aPfmLbQO9BIbCJbTZFZAhqJh8QMDgZfMNbU/40QEc
jOWtPDNLSzkXYl0+nzOhqT1kENKVJAL84I+e8nedpysR45oY5Xg0yuZGb2Wuy38TeVzPL+Va4XBZ
RACwbwn/foUzyuDDYlYbSULWsCwS2ngwOMtCUMeunIv8rRc2F1cHbGI6cl2yqVstj9kW6t6ejaqu
u+fO58r4fluTrx5++XkXASOGiwxgqMmbe+Y8NZMGSIhRwzpE8GIFoLCm1gMV6Uaf7BWPfHHL0B0l
O5gD1F6Uw0d1AfgdiauddOObm/5KvEN6N8yoXA2GWkBRidAXz+LlalIUqIbU7BB15vuEbmxzS5rt
7Q1bXAUyTHIeBDMt6vRy2xo2B0iIduqbLD0KkNrsXcaTfdW3ayGM9MCVo0eft6wjYp4eoaGyYYUP
XqyhxoisMYqPeVA64ViTr3NFP8Ji/+5muJ/cN9aAoRalIp2D5kLZMad6nRUGxcCWNRinZky3RN9n
FQ+d9nOWbNv5cQYK5e39XHgaQNriI0WJaWZoh3Jkjp8QjdWBfkrqf0iFkWaahBPmsSzvsQXO2W1h
V0kAuGoYnZWNrra8UopHnegCNFZZBR6VakoePQvOrqCs2HUG4GRsLQOYqOds7dKloZ15a9xTC6oD
6TJswL5e1+uAF9lNOcmMEzOGSDe/dt2HJNVWlnhdq8Ma4QyCBgeR/DWGCMmaNKC9YZx88zWdzXCc
HsxaDwnbZd6GJNsmR07zx+19vbIiPiawEGkDfhF55isQxhascVmm+QiFWWjPr7uImSt2amHvZBM0
sIMRzF9331kJPLtxEHietHhi34HwWo4fby9iydKei1BfDR+tcL0xa6eiiOo5xD79t+/LJZ6ZWlug
xYQ6+D4Q3B/r+C8+DqskB8RlLkjRbPmoCitIYFxpOoZz4T1rfreyQcbVMcMc6JgHdtHXgMy1OqA5
J72Jbg14IjYHV2DrpdUOxit58EcbxXoyof/EB+ks2miaqC4zsat0s9uD1DWLHKOhP/VmMDYWLYOt
M+e5CLU2WBu5XDAnFz9RWrezTbZYZVZdX8DTDNqfgFkatu0oXj3NeJ7bLqLVuJLLWlSasy1R9t3V
eTIbOSWxR9Ot7acRnX7ePtnFFUnkGVTfMSioUn+ZTaa5/0PalS1JiiPbL8JMbAJegdgyIzOJrCWr
6gWrrRGIfUdffw/Zc6ciFFhgUfMwPWad1nhIckku9+PnlAw3NKVvk0O8Nns00YElylcwd942tTiY
Py8BmasvGow4E+A5CsJk+pRmxodKGba3TUguZIDBDMp+OH5n/gIopUl3GuJ12mpKV51o2Hg6fZry
T43zCWp/3m070lBmOyBLByEUEgAzlY602YjWsl6p4+QELYaMetNaol06j66+P4/zzM9EabVszPF9
zXSFvXXGjZPf51r/mkCPARLIqKVeEXGMZpJzxQnjE2stv2kdlxX3JUneLSBlpoI/ACTDIC65HATA
8IQZVR6fKvsxTnZ57vNsJUGyNE/nJqT92EcKR3NwFp/6ztMKj5vQLF658ZaW+tyEtAUnKyetzjAK
2mzbbJOV/v2udPZ9GQNXxDrTC5rGJyP9J4KuphMdbhtYmSMZ4DJaE62dCAOY4jda/tPXSC6sMWWt
2dAul9quSuhiprDRVR6Zdqn+YEwr8yRfD/9xJ2w5kAkA6S3vuSmZWKlUCjtZEAsjKjoJ+L6iT0kO
cBBUCzQP6kia8w3U2R39pTi/83jPui2vm5UzZnmsf36HtDcdvW/CXA3ZSWh+p21tBuzoX5iwEO7M
eo+2eiUvrUBlfSrbJD4hG6PTXR9+qO8E5r/P5rmJ2e3PThir7nuLcxafCqxYdOjavbKG65on4uyB
cWVinsgzEyEzmlqpYSK2vqjZRoFCxtxGtLvt3kv783wg0nLgNlAjJYswV+GmGfYV+Zu1QNQDomJE
Plei6wippiTiOjsV5FAlmzLfNermL4ZwZkJaCz2x275JNXh261a5Z69V7BenaEYB4UEJJhFDuhUb
KJVWbUzZKYI6BvGatZfk4kKffV/6/Y5edgXEPdmpc56jDB3uz3bsTvHfLMSZFcmd8i434zo0GcqH
Ww0QQZz49un2QqwNZP77mceiR4nWdWZhIb7YpmfbnpM85MOKkfnCuNoWZ+OQrsUBSpWizTFbAwLc
qiXIMiuubX7vjE1nnSgJ0jUt7rX1l25Jc2QqAwqJncZpG1qbZO1oXvu+dEX2epg3FFKIp1H3bB2s
7yu3/Mr3ZXkHJc4dwA7wfQAJmt/pnb1j/55TfxZEbiDS28Sq6wQLguds9YWuPF7Xfrx0NWq81W2c
tezUtg9mte3XKBcXfXbmswEFB1KmcpTVDo1tTfrETlx4ZrXL4mfwoOR3Cl3+O0dnViQXguyRNWg1
TkFug2tlH66x9i1dquhj+O8oJBdqKOgAI4uwUyMO4I7JDuOwcsiuzJMcZ3WFFhrNgBEM5MEWXsHd
fvhdhitvnIVxIN8EfrYZCgmguVSKqFqOXOgYRSeUoqrRK8vd2K5g4hYcCv0kaNcEIS3Ocltaiqlv
Y6NknRKwMHQd61dFxu3dxyBI4LDmM+4RVqT7ghgh4Xj/hME46P7EH53kgzXss24NCjv/UukkvLAz
j/TsuFV1xYZCtxEGqfINfBSe4pw0p/CpE7tj9U1bk8KQnrqzD1+Yky4QzY5GzYlgjuhfsiQI2W7K
vnLjmOhrpDXXXoDaPfC70AUHOcQVZC2sqkxMPCSBSfc08qz8ue3822t07QWzCYpUI5rdgVuXNgyN
8GoY9FwNgD+xImPTsrUIccWCjLUVdpo02buF+KtDvaG5+3n4zjiGFgPQuQL4Ly2H2kLUHGhoNZgi
CniS+Vqiv10p+pX48HrVYcaYl16bX7py31qZmEQIJJyhBpHvw6zdKXX5SwXx8TDRl6pZ4wdYWvq5
Ug6QJ5LrV2ptogSnARhA1SBT+gcT2WY7Jy4hP2+v/vXOAfAADJczLBYtE/JbyNQri2oMsULNxsek
Gl4bq0490Pf/HELzMRfiA+SKVtbr+gCFTY2+rxUeJnKmiLHeQZk1RUNBVkKaiGffJ5w+ejXsax2y
WLcHuOR87xBZB+mDa92AahhKtVeYGhi08dtw8sw1qMiaBekYnbuJI1HZmEJSfmBJ8QG8/mtSCzKV
A44czBmIU1Rw+yNnLnd162QYgEWzSMBQl0fSH6caI8eqaj4pTAdWTxheVDe/C1GVaBOK9z0t9mGp
uk2iuLRaKy4traCpOjMxMCCc4Cy9PG+1uOtJN/ZaYOpe9VlRg0YNKrFyeSzNK3q4cAHOAm9gjrk0
ghqI1XehqUJVjGV7ezQzvyqtOxVR3ycWFUuULBG4IWEsoQq4M0Q9aYgaxAl3o4+4Rv7CAc8NSHNl
l2HfYwuqgZUc4/Fx+h8/L0WFtWFGvJ6EGgjUo5hfvN2/fc5/vbQIlejNviD4vGLt+/JQkJXvL3oS
CqEWyKiQkJFBA1055jzrDPUda1ztGufFUY/a/U97lKXPrEiTFFYZilG5rgZOBR1awFT/uT1LMpz5
3YswAIpgBuxpV5coU8wE92hMgjh7M9UPOfSqmBkw7VmLi2MtAAVqQ79PRxRsXvrh7leNPZdBAYzR
ZoEZmf+kaEVZg9xHBLadA4Wb+/vbo1u6+MAIBzYcwG9mPsbLjRjxoihTVYiAj0WI9kNi156p8O7z
iEt324PH5mDqU78SnS55Bh4hMzGqRq551vJE7ZpO7Ugw5BB274pUPJmN1ntFa3YPIM/tVngzluxB
TwrVVhBBgslIGmU8cabXUUNwltFd1tr7Jj+kdJvcSZP67irndiRfnCaSmcUEGtMhD78IXkMXc/p8
/4KhURzwGIj/gB1bCogqHlLhqJMIwqnYmSx5MkmInr1+fEo185GQ9P68DabszOA8t2fxd8rUhNkE
BvPmi9k/FLTyy+ljbwx/cdgBPGtiVDNBi0wsV2lKWA0AbgSaWXoQTIIEkX976pYuHTQmgK0TOkPo
Rpr/fjYSXUxlrNoTcifQ3zbLHVPvr8hAPQ/kB4jtZvIDuXgVl0CWmmL2a3DYhHpQUtVN1grdC8Hj
uRH5VpvStrYSBiPFoI4u4r5NmVmda2pr7E7LhhDFzcg8vFIkV0ug8cazGoacdt8ov8L2sR4+3r0k
uJmRv547kQBileIrzjMQRipcB7PYl8j5DR2j299f2Ph4OMyESPMZh5v4cskLtRW1ooBsNyme6uZL
X+04M9Fs8nrbzMJMIVxCx4KFhlBcd9JN2gORU0yKIoK4cTlIxb6U5kptfdEC2o/RRQByEwROlwNp
6sickP8QgT6WmzgbntoRYJiaf7l/IDqSElCsRLM4LoVLM6VaG/Zk464TyhMRjWeJxKvLlTfCwj4E
XSB6XJB2n3kjJL8qxhzEjgJ3Wlg8k+k5/f0XYwC8ZYaRo+tdhpNRxeERsxNs85JtFegwZ6XzSYR3
sm7PZz26zUAKi15WeJeMdpgGS7HHboBr9dpuUnpIF7VfoMe3UoFdCj8g92ICfg81CaCGJBe2apvX
NI9w/qJvyQ01ZfL0ND4YDcSSGhBkoolln0fqAYKJx7wuftaa07hdskZAtBAo4GfMDfDGe8uglEoY
KZtAX5KARroftwPUOhUz+9wl9E0PGVLSa3rAMqj9fXpnON6MnYdglCyz0o/oBEj7VgTmkGhbUarJ
r652+j2QG8RnFYgUJ0ek3kiV9EvdWdQvQmMAbb8FVOdtf1o6Q5AZAKYIxzpBNuVyT6CTuAahPn5J
xEa3niZ3Ch30fHLPSlY2uYyb+nfQgM8AZgRDV+Stk5mxqgFDWaDRontiEX/jyhgVeEd3bJfSonhO
FZ0+kNpovDaktt8p1l88ebHxAbOEKCIgf/JZRsO0tLJOFcHYsI1ul6dWt+5ry/l3mGcmpIs4H5I8
b3RdBD2Usuj4ZDiKX0fcS6I1WuWlo2Z+fgCLhmZ6qCZfrh0Tzhh2aioCR/ei0U3Jim8sfR/BEVYL
G+Oab4oPAskXMU3B4PXRs0VW4uT5+rvMfdrYAIj6Qeqvg9dXulecBG/kXounQE3Lval/i1OyqdQP
WRR5Y/Sq9qf7PR2n2TxP7yebdMlAx5I5eVhPwaNmvW3R5/B2//cB3zJxgKDOqKrSwd9VBmpavJ2C
dh+1PmXPQnuO2fa2kYUlQQeRhhsGB/SciLpccjziRqvqJzNwQJzwMak//c3nsTfnqx5xmDxHRgTd
G96aQZ59y81DjDT0bQMLa47f/8eAFBLlOtRHIG6PF2bV7GoNYolh7zv2R83sN2NUAda4hgldnDFA
NaEt9l5ckV4tjNvDROLURJ5wE0e7bOW6n1dVcmK0sYP5GKwPCO2JNGPt0Nd5U7dWUERujH1yyhP/
9pQtDeDcgjRlHPh32piNFeTiF0cBItbvbOiYT6yLMUi3XxdHWoNBWEEXblR1Q+pV9svlWQLRGEgr
5r6+eYznj5NQN4uZ7zVgzQM3PhT8qIUrh9XCRYZB/DEhbT8lr8jUIPMW5KPjgnIIp6HBv+V/sUHO
rcy/4mwgZmprohYYSEz2VrrT1ir8s7tcuROaQ2ZigRkOIX3foUU+tn1qoVXoOwXZ0Lgr4+/G11rc
j7nCmiNDjkTFnEKX07JqDqJCCFVYgUi/Nspvp7w/KXHxfWnFy6pTKc5bCyrbvTeQTQOAYGj8WpXz
Xp6wP+OQlr1tRi3ue4xjUHe9sQ+Zb/Bt+MPpNrd34aJ74e5Qwb8AmVg5lQTkqDIh4UMDxfyRKl5j
v3DDS/7Gu86MSGdVFXZabqBZLyCt/cYybW+F3ffb45jn49rB/oxDunSTSSOxjp6UAM+wr1XPt1He
T+4Yrqn5Lp1auA11TAywqCA0u9woYxGlNtbcDpTCnSrA4v27x4Gmf+S80FKDiFJ+oFTCidVx6mmg
OjszO3S/rGh/28LCCFDiQe0XhTlEQfLTRDOavh0g1gU93IfmZxyvONTCQiDmRjMN/ocmFBnqTSvi
5A20PAJW9l6SVB6rj/qdVE442SFxDZaVOUfgIOqRwgU64IlnjIkWNKM36a7TH27P0fUgkH4mSB+j
aw6vGPn1IKgZFTRGerqx0Aqoh5tC47uI0ZWQ+nqTwwz6dKBEA0FN3OSXzmRDnKmoVUULphGYAmVL
rVOmHlu+08in2wO63uaXlqRji7WU8KKGJWX84FQPGcDHKgCC6f11/0s788Se3SMlTZSsSB0tUOng
GfpLV6Vu2Qajnvt1fWzvR36gkQ41YITZUNK6asuxoa4apdzSAsuK4AXMNaOn3lJdTazkiq43zYUh
OcVSTGVqk9lQaGubsftWA9x1e4WWfOG9twiEf0CZyC49MJqjh6IygzKrfGHwxNWS4UfZ8m3c8x+a
GL7ctrcwImBZkLqdXykz3OBypZQqCvtOHUcoKFi/UoqjxrpTNm/epThjLLTekFl0RE5FqnphNElq
jEFivqKrma2sycImVREYofUQqVugiCRfa8um1FiEz1tvvDvW7CldazFbnKMzC1LUAmrobMxCfQxC
zt2u/TCtBXdLBtCXO5/z+D+cZ5eLAIZXK9a1fAqSePLQAg8d7zVu4qVZOjchBcFZZNOxqGBCR+TY
Cn9AfjAdVoLUhcQPUg8zXxjygwQrLq1FVEy61kPQLuibgx56ue7m1Y5CCk7xsB3NaQN1U7pW5FiY
PdTXCDK3CCjBPTFvqbPDJurrjNdti1S3Nnh20/nDX0weLCCRjrI3AFPyJgmNqVE7vSBBHv2wWQ7s
kt/z3e2NuJA/QuMbkrfQYpjzn7L0cZrqIbhYUaspy6fJnLY8bFySU5ekh6gDqe1D2meHsrg7kIVV
1DuQvkcfxxVGB4lem40akuwNhIGZ6H8OlbGBAMY3kOatZMgWXBDThwoOutBxXMudyFpsZirpCiRd
nX3e/x7UZ4V9vj2JS65wbkLaqQkv0S/SVci3torPh+mpafhKTLBoAjUuZClmjgDZFyolUyuuxMht
Jn3k9kX7rJFhxca83y+jWCzK3M6Kug3iG7kUxUDuBmUjDAM8vNvMSV+yyvZo1n9Lq9APIXzrxk21
cowujgvFA6RF0Il5tXW5kuCZn2N1dIhbmchQ/rq9NAurD2dC4gh02XPtWDrjCmr3MS3DKSjiJ1Jx
dywSt4/vrrgjWgbuBW9Y8L3iKX55FAzhaPMmQkovFYqf1MLL1h5KC9N0YUE6R6dGKEmvwgJWxP7a
rRE/z/+5tPKzCDR6EZDS0ZADuxxAiZYRrTYVEKuZ1UORxYabqIWbt9NzlWjPdlRRl6uGGztriZ6l
caGjDrlQdN+g81c6RCv0pBesyzuEUIMHsRNvuB+bBBwEHhRAaCIOwCFwOTQ9pJPRTawLlBZ8qM1x
Unbj4OrO5rafLd1BsAMZNQPBhn7FXlgQBaAIBXb0cjh0xZY09Iko+7p9oLbYq+BL4Xm+i2yBpruV
JuN5da5WD3EbLlrM41W5B/UqoUQ674IcSquCe2n3MIHS1kzvB0dhLs8MaZdzOentnDBPobFN9cTj
hZuk1VrpZMkjZlFyNEGSWSdc8nSUh2IrKdMhyNI3iJVY6speXZqsmfHTwhsOdWQ55ZBq3RiVHCW+
KrO3Lc5StaMHPbJ96HjfdonZs+Rlma9uyJGjFAfk5uVsRREB4Q5IfYKheUWX8YaX3yMFxYsw2sbl
19u2lo45PEKA2cTr91pEwUDvv5G38D6NWfuZ78jLkuKXAu6m23YWrgiULv7YkTxANL0K7qikC+J/
aNQ81T/1b+1QPFU/V0K6JS9Aog6SgZBJRfAunahtkWSpXo5twHsfLLzVym5dmi60qIJAZCZv0GXM
/sDjrM+bpgu6KQ1G9HiB6efVstfg2kujAKoDbgbeduDNpBc2BVBBGzKK/cKZ/ztSuX97NZaObSQ1
wSwAZ5472y89zCjiVB1iKNWSPCiSf4z+DQG82h1L9Bgl36x8e9vc0taBK8/KE+CsuuoetBW9ztMU
50zYJG7Ovtblz0ygcLyWLpBZOOenG97UfwzN83oWWkOTCn7ezIayZ71JfCMfj0KEe52Wnyq9c0nU
vhi82GaJlXtG+iuJqI9FXvHBhTI6fgZkMeds2Nz6LV0dDSlt0RJcTrlWPZlt+zTEOaq4xKtN6hEw
cLVZ9kYIPzY9WBoBG93Htv7xL+YcZxWKIQhhrh7m5aA6ddFhw2mdAVquvd2fLOtLEdorrvT+wpdP
KzARApcA6BbysZIv9TQFHXqIE8SE/twY5Y/FNH4shx5dffXgkon6WWL4cf5mt9GPsWvdwswspDpy
ryb2TwhG+1oxPnc2Spoq35V6+mJl6qaBKNDtCVnausD9AAIPZUwHL4hL34DiNEruMSYkpfuiOnJ0
Ntv8fmCZA1mxOXEA0VWk4KSVRxbXMQHanAKDPOXqTv1+ewyz/0pzjbQRyjYAlYFRWY4XC6ZFnVFq
YxAXII59M6f7QcZ4MOJ4wyUKiCZIlS8nSQxMC80cv7/gMQSmkc5dQ6AvHD2gmZ/pud9TLDKmMCM8
AlfVMAZKqnuWnSEdfWqnn7r5kZEf4fRoVx/+Ys7ODM6H09mZEJWFw+0Qb/xKOSqN5tprlISLiwI5
L6Ty0M56BamfiZNMKyJjYBqb2vHHv3DcWSgQgQ2iDxVVossBVEZtTqMDLeXIctxnW/vE1JWq6ULA
AQvwXAuE+TYeO5cWIq21C6sifaDXyRdFONtWgL7eATCSFw1ze5Ptb6/JwoVwblBmSzaMmLdxrfaB
lRI3Hbd9FXtl/IG09z/hL+xIZ9NYcKupU9jhtvNEJvuhZt1H5tTb/204UnBTq4OW54PACkH6ptOe
af0x77+O1krwseRoJjgLca8Av4gD93KZNFoxtWsQgUJuQpjHsPl4exgLJyR0VUC8ijoLajkymK0Q
Q1JWrIMiNRj+Gg0QFkA/mq+3jSwNAjA2PHpnFhkiq75RY/rPdsxF7Db8tShWqhNLBpDSQz4a8Y0B
QM7lLDmsrEk61EPQMYSXDdvd//vPPy8FmLWtd0khmiGoRl9YHl+LMJf24vn3pb1IYuDsxIDv28Z2
aN0w36nqQ1luhrWS84ohWWxsqAuqJmhADfTGr1M3tU/O5KUmMqArr8xlQ+i9AQkYHmhyiQAs8KZi
swJy8yZoP43Yi+jkcuuViNQd1zSClnx4VtfCox36yldvp6FQ8O/jEasvvpb8g02OpbFyqCzdYGcm
5IlD10IzOnY/BKKJdxz7vEWzm1cXj2l5pGBSG9ZcYum0PDconWJ1bqgNFzBI++8gWB3iY1F9Tdcu
geWZA+AS/DQE3VjzMp7dk8pkQdFQJ0OgOLiU0b5kgKutQcvJX+wfXDb/b0baP6hxhymwwHC7wheN
sXOUtWzk4vpQHF9IqIEBX6ZcygC8H+sIB0BVk+GR93315LRD6oVanT9ao6Uiy0b6vdVMzp5x0CTf
HuDSPCL4R2oS6GxwxM1/P5tHc+LI749otS3CDyp50Ee/X+O8WzMhRQRNga5SAHRJoBZfJx75qvPB
QavE7XEsnaPvaEYAGrVrnDkdq5xmjYYigvW18TuyEsou1Q/AYIL2zXmW0MgiebUdDhChEB36hYHQ
Myu3aT+DrWxKf05m4hb0u2HnrhWvgatm95IjaNR6IawBOrdrPHhlGGNn6+iG7dSvvV1vSnXYltqj
k/thrUK8aU0YYmmpQGNGwACKf17lKQudTTTVBAnayBk83H7p80iN/kWUirKyYNocZlyNDSkWXN9A
iFqy54FVBVWhEWUfu5+2TfMSkxPKC1uksj2z9ltVeCkOen1o3BrJbIVsLfJAlb0YNnkWuob6oxyO
bf6TdOhW4oeq6je3PUrWh5if5+g9xRMIL1L8Phnua5fOlNc6WqOEsQtbCwTR6oveUQ/PdC+vj0a8
Q28tImE3VL6bxoFXJxwWnjEiDNFPfX9AAAQC7rUUuTZnU67mbdYQQZIS+uLyo62x8pDbKbqBkDUw
sqMT225L9kQZTlnxQ8mTE+02lVm4mXUcq6e4+CFYBihxD7G+ehfqzkPXQc2sjjZ28jJ0ycluVC9q
hpUgfXl5MX0z7AKtsvI92vA87HMVy1slnx2buZN4Ju2rqCqoSOZeaSN1F25q4xA2P438mOkPZR6w
keHxn/uaWm/qlHqmBcGaInRRFTjROxVr5+WdWyzmOgB8EO/sy5MvrO1hDDP0WvRNM71OBQj1o1yv
NjSf1hAUC9sY+RW0Gc2hMEhppcsqiXrFrBssWak05ZE32bQdk356MCeo2NiibD7avCtfawUq1bed
eNEyAKDIZ6MH56rWZWrcVBPUdILBBtsWJb46PTfTM5jftwMII0S9squvjmHk5ZFtBLgKfQHXJKq5
yhMDWghtENuP2vT4z+3RXIUW+Dro1me/RwUKW+tyySahGAPhKuo3hQn++I4zF3jgzoPMR7zPDR6t
dJhcHYeSPfnmGiqlGZyhDYZY8UAQq7k5AQIC2cCVabsKOmdDc2UK2S+gFOQgYAaG8nYYu0Cteuo1
NLIfASbRXVuJP2k9m3aY7zVc1OJkzlxwaKFBxUiuSRVO2mU6NdpAHY+NobpK8iiKT83dD5x5aGdm
Zg89CzAQwbS9NsKMns/KRtxl49fbXrGwSigaYnfNaSA4xxxhnVloqJ6WqirqwBLscyeq9DUvBfj4
nVD9ctvSwpShBQxSH+jEnLE20j6G1gCwlXEOSyH9Ds6mFyVzDuGQbvq0W+NNXBgVyDiBt5hJNwB6
l0aVx0K1osqs0P93KrpTmh6I9fH2cFZMyHkN9K9aSVbAhKo8NFHkVurzsNZfvGhDAwsOxcad802X
i5OhnsriKiyDJrYG5GayHkFMmj5nobBWNtHC6uBImMmq4dLARUozpkXV5LRFWaN4vBH2wRT7pt+P
6Y/bk7awVQFOQLf0DEVH4Cz5QBaWSAjSpIaQa2ZmbtGq475TKs1Vkbp5LFqW7mkn4hUgyXWS/v2O
mmlZUblGXnaOCs6cPJzATqxHGFzaP6BNpAwfS+vFUrFfXwzUd9ovPH4Jq0Nmr2yuhQMdDdWI0TCf
8Hk5yyK6dJgUragD2nJ+gOS38EChvfZEuA6vwauBLYz69dz5iKjmcniVlY3jQEURRF37MVW1t15T
vV6P/DDlPuA13Gdd6auVOXkOIytP5Gsf1QAOexdIRBPGlZKPGoLKcSRDFkRJ73MSgVOEuPczDqH7
+cyKvNsMPSuqiIgscHLyaUDeLRR3qqjhIL80IW02ZlLw4Q1qBq28f6bitUNl3LSrndE9ddE3SOhZ
dyOCJINSKpGVuqbgwZAFTPcc1XIVdQ3reu1/GBK2G9wCLb5EPj+EU1aN3cJC8U/9mK7sqrWPSz8/
ae3c5hM+zrXHSfX78PX2WXF9Il3+eGnTpiQceRNjPRT7ofo40X2W7I1yf9vIovdC1xF1UcgMGap0
wUbUUSKz0bMgsR6i+jixR2qugAkW5mnO46LXg8wIanse59nh0+ROzmnCsoCA/dDtk83tESx/HvVj
QIuALZIR2nVSQCRK4Vkwqn4NDT7B1tI414c2zhVozP+/hfkXnA0g0/oeCMMsC1KNbscUR0vG9mVi
7VQaHqcpW1n3pQHNAgao7OOJgcLUpTkWd7RoUO4K2sJ2B4jLc9W7PWXXtWMckkgbz+9S0H9dRYwk
hBBgMo4YEQ8fRyf+EonsGJodOKLJo9IqXkvTnaF2D0xVNqoYvbEqnmLanm7/jtm5Lh6j0s+QJla3
8sYpOMkCYfbci+PxBSjVTVO0OwtsdID4/45rsXIlXTMZvxtFayliClCXXFEXgBjXVpo+C8zeCkYn
3bMmPkLha1uD13QS2cbs2dPIJld1Sl9vBISjEtSskxcG9lZS802F/mj39kQs7EKw+6N/E1n8uVdQ
Cj66zmmo0EgaqFMNIEdQitxPy7WC5/yVq+lGMwaQpJCDuSrYtlahDJNlpYBAHSf7MdReWPLKoKpV
1txth9eaf749rEWDeJGAKWrue5bTXmj3UUTWJ1lQ5y9W37hs2lao68XsqYY0VFMSZBLWlBgWpxL7
hmgGqBDwTL/cPYpSiD5pcRzo0EZNIfUaoa98JT2xYkNuNYgKPH5ainExpO9sBgvxt1iw+51ipjEE
0hR6JnPC5nIktkDWl2ZWHkT521i98ewT1z7dXqCFo+bChLQBY2FYXB3MPOjI/rfm7G5/fWGaLr4+
//3s3GyxmUJSYwBMO1IAiw3zu5KsqTYu3JIXRqTbpei1RNUrGGnVt5ZkOz2DRh6bvGiNB3fNkHQs
V3Vdj7jj8sDsXKb7EWCL/JDpa/fxvKrSJr0Yj3QhGzHVBc9hhorO4/yXlWZQnmJuyLZIt2+s9IdV
IXeYG549VLucpi7NdlC88UTx4nSKlyL6JUeSCZcqx0qkflJ8xePGG3rLdRy+n/iwsbXKHcHlmx+0
bKvF7UehTlsB5Y4qdx3tN4hK3Jy/pc3kQ3EDKS2/slQ/moifxGxnm79I/5nnkcuT14n8GJHYgHQg
EBSfHPZE1LXbd8FHsZ2R2ZhL9rNo5qUXxf2ohWmWlzOmgWrFpjGTlTlftjAzVGp4M+O9cmmhMKe8
pCYvA00dvcFGT+Ia8HVhJ8zZwv9a0C4tROgvnworLqFb97EPd/H4Ziqb25ttbRDSadG1PeSJ6rQM
VPuHph3r3L/9/QX3vxjCbP9sM/dtTUrC8f2BPKUDMLqHSWyjdiUyWYgILqxIi02o2Y2GhqWAEM4j
EltuFO4QC7m03CrKsHG6H7dHtWgPbIwQ10SmBDIZl6NSOUkVKIAW6BjIvDJKXasICN2WQ+hrymN0
NyOACQg3sKFoJQKFDtBql+ZMZEyMdgiLYBT6o9F8TbO7S/azBWANVKQDNUgHkksLk6bjGRqVJR71
x8Ry2zUI3KKbnX1fGkE7kRZdtwV2o/nFSH8U/PX2giy62UyROXPC4D0tHed62omxqjU4gGi9onuN
tc9phWLDGph/zY608E5vJDEP1TIIIY4QW92u6h5D+7lZe/wsOhgFaQaWG6GdXAZSkoaDcIeWAacu
qj+N2OeqWyZvSuGJtbbhxVPmzJa0RdUs1p2owNyFk70tM+F3PT/0jX1/XDKzW/53SNIezUWZ2bGG
ISnhzi5Nd8z9NlmjhV8aC+ZrfgIhhoM/X/rxTK1IGsMpAzuv/d5pvbxtd3VyN+kBtgtAq+C5ncu+
oMm7NNMnZWgbPK4CLJHLuxebnQznoZ4sz1jLly553FxcBmASlZwrzL5FQ52HZloFk61HrqbzQw7Q
QdI7B5ZGp9u7aMnrcI4i82vC7660EvHvWRlXOYaFJuLSH7INlCF08N+LFzte4dJZOhHQFonXpAlu
2yteo4kmVW9EvArs9hNBAGHq29uDmbeiFBFhCH8MSG4tWKIpIkwqECcpvt0/qslXg2zN6nep7/43
S5JnV2FYkJBg2swPfPDRHB8V27A7iPHjX9hB2+3cFT0THEnOXYX9lEUTq4JIR5G6Hcg+TkOfRjmK
xajPC7Zib9H1LPRdIcONx4Qc4CiUpaToMS6m/8zJT5UUSFD+UKOft4d15XVg0AOfCwIoFClBLiBP
X4tGD7Mq00Co9tHCOUeQRA/TD0PY7ViqPCa6vRIuoAYpOwds4oGEHDOaW1Ftl8Ke1O4mUWJ8gZaA
V1WtqepBkNvYF9TKdhWUXDcQ0Y481oX5IZwsqP9NdfFmZ2H/OCRD4iudcB6gzxFvjSwSfo/4G9LS
oAHTnTTZamJqAd3u8VcIPdMxt3yjSd94NLQbh1EFzFp27yaxovtET7QPfWlFm0Y0rWuH9bDpjaF6
SGkivLFVe7cbJ3U30Z66omX5EQVJZaPFcffcJpn1NUUoskkK82VqoUzN4Ogl3zZqCsKP1q3TD8V4
VAf+WhfW4Y1tBKMHG4o+6atyUNLhRBXtEPdautGZJTal6IH4VknpWuiu8TrNzLyYlKkrsPN8zvB7
nYTUAD5a4AStm1dSjr+Tvu7cMGsqLykn4moaMl0sA/gahHz6rs7KzAfGEbLWALAQbUZXKErrK5UO
1LvTlNumFx3GGGle3NamVxCzORhmfuK5oNtYETZoaBvbL7tw8Iga/bbadPQhhp1ulKLN3TLTFaCV
WOi2cVhvlT6OXW3EH8xOSfyGTWDz0GvdLcuqdkcKmH9BnN9FTHO3yiZjCwLH0G1sgx2GBOFiHYWG
r3MdqiJh17loApl25ZDWW2JMzGUa1NshmhJ7pO/ZTqliE1zxIt2XHTihdTObvITiUcNpmvo5fvIX
8Kuyhy4DHLXunG4b65CJRb8JHv+hLdDgECfMVf6PtCvrjRtXur+IgBZq4aukXty207ITT+x5EbJS
pHZq16//jnLx3XTLQgvJBQYzDx6ommSRLFadOkfYw6Fmjdppg93dszousdls05Nyokc5qnqHMhdg
5kUqRVhX5rdxsLQ3gAYbqBvJ3o/7vPQGpIqOt3cmfXeGouVp1hdEew32CsCC2EYX0fsE8rmo0zs8
xWv1YA2VZ8Tsqezeast+ABjbkwV5Km3z3pEfSueQTtmhiZrnsTpo2hQYqFEitvAyW8IXoscMyG9Z
936FZ2ke93AqYHTHJOjBsp7YmucOaL783uua19PBn3Dg5Key47vWTZHjf+TJB95bOPJSj0afOKA3
UXU2Ysuj9UEYIKOg1rM+1BtTAMzC+6MCc4BTF6HL3Gu0OJ7yse7asUvyEH1Cxr1LAA2RSUQ9W0DD
oxgAGXJmd2ub/sVl/QcpvGg8qDcqiiC17DvRFw9Ahtkg5NCc9kcJjkqPxalX2yewre73Uzp9AInG
vzXg5BD2Y0Z0RLatDwy8mvxpIFlQ1tkQoOEtggi7gxd91gP1ZckvVNrEcyYidj1XwCKCbhW7IbMQ
LabCdxnKI0D0cZG+TmM8Bbk0vqOPNvMjV9mey881byDxV3wDJ6u2z0aCbW7iHOLlR0Orar+Naec3
imHP98Zntxi/USOjEIp1QDaZxikSrl36uZZ59miil/4oVXNIQhkCdnhsGH9AaphTFbiJdsem+y7h
zySd3IPTgzY/V3oaaMlAdhPnr5WmT15TDq6XfWNFjMPnZKYHx7gbKfOZuZdx5U/Mc0f6rU3ycp/F
FvW0uh92gznmvpXnXhTtOL/rcyDGiCMtrxeFh9peUFTEt41vkvkSBzHQZ7k3Dab0xIAOy6oudMTV
KbqenMb8WRKlznxq3SAiJn0linzJTBr5mZPQHa01gCL5JA/MzL7LusahwSNj1ygTBwydOJhdBt2n
Uaf8vCvJPpqKb+BNQO8jL9iuErI+1WOVBoNdVR6o5BEouHYMOgBNPGYAM+/6guYB05XhR11dfWpS
Jc+tWzuHaaBDkJAufhCdcgO9SV551deBQ9KvXaplSKikBdoto9g3Otnup6hLX0GQqu/yRs8+FDXc
ti2rf9NujLx8BN2bXjXjg9kDfZ9FxdeZGtBvR+ctT3mNaQRKyqqYsZMmMGdO08Z7I7U+YvGEn6Ni
f+qRZvIrx7WOaFh9Gq0699MyBf0tLTS/s8biY5Q4/DAk7AUnS4IbEi2TkTR0j7c5Ddy+r08TWutC
rYncPU5oep/Tnr+ZveXsmnzC6Z7rkENWFpsCDSXoL63Nnd3YzU7eJvTeAewSHAqp65m5JnctH4uT
rHPnrs6AhTO62vZJ5ZpeXYF8tO1H+hDJzPWiQQ04wXG7CZzMXt0npVeQlnuEO91OyCq3PKWq7icv
7cyvocq8YxPLvjSTY+wSPL93eq31nuvshb7fd33feXoy4cVvDPGZYDF3IlFx4BKC80xA9zWZCok6
MnH2NXGwZ3Vae6lj534dZWBNKTrzmKIe6zd0TFDJT6pXoCMqj+kT81utqQ+QZ1T3ej2onS1dK/XE
2BqBauLeLwqVQH+Fal5uT4CCxEPjSyuFdZG2d7Fh1L5GxADweMR3DS/Mu4Gp3CddqYNWKYv8kZvU
SzrJA4d3L/lQlr7ozH+c1PqBq9U8ZJoJeCkOMzXYn5PG0A9DoTu+cMRPh3LIe3R96/cWRkTa8Zyr
kviUcLFjKqMfYohkeDTnfcA5UMWgvpKg6WO6J4TtHsaCuEGniuoxLVLzTjFomyF/g02pD9nO6CJ9
h/AX2dIoFae8yLFdEI54ivNpN2Zz+0iFbZwnVeeNfORIZIovPbGYlyROceIYsZcQNe5dTeVHJAG7
uwxIdxdgWV9SxgOtm+KADCjJJL3iAZqWip0qa4guGCChR1P+Vkb+XT1jvkWZDTwceM6BiFvcork+
shSSKDnaop0XrkLT6XcDfUMs1wkKubrYN/uNDo/5k1ePn4XJxQOV5GVS9WgpDQHquM9YG1jYg1rp
BoxkL5GNBFyhR3cb0cL8/rgwin41DdlKRC9ol51rN4ubsolyREppZZ1pgZ6PwSmgXGgSbAsABI6Z
VptBm+kvyZSpznPUVB+6psn9aWrqH65yh8AWhf6BlbHyWAkG9USzm4OhYvXWmXXzMVdqwmN0TB77
CnwWCSXGs1FN+V7nkLfWxgzS9NUgntRovw1jlR0HZzB8TWu7feFome+UY5cGRSqKna00UFFPybCr
q9EUXsqg8DbglXCOJmJ/bEHo7ld6qf/Ze+rd/MzvrYtoijemFte0sc4oPQS1vo8LMICAhYxtPG/m
eV6sA3qTZtpKUKLiWTVHNBd20payYlC6e7bcYwF4ECS5t1hdF0/DeShXJhYuXaL1MksLmCC6Z85P
nFM83pHvtx1q1Qg6YiDIhPTnu0eanMok6UXnnt3kI9WPYJyDABz8YyMxtdie/xnLhRl6PV1NFU+t
lsJMCtmbhgW6+SPug6E6l+XoZdWbu6VptsRVvbO42CipgXIjytXuOUqZPzUuqKv1nRWJXcMKxHcA
se7NpPMM/SsORFAo3J7WNffQQU2lI002kxkv3GOoHF4aJHXPeL3cD5V9H4n6U++K4LaZJbzq1yjB
fjdzj8z442XWOlYjTRxSgneyKnyoYUcVLgtwdlsgWLTjL0ZyyqnlZVvJ8tXhXZidn/4X3p8lk1Q4
2N2zU3zq1AGnK+pLt4e2ZWKRPRCTIAKYT/ec8eKbOSZfu0HsBrRs3zaz5v+XE7hwzDarQUHLMYHm
8LlIj1XLPJBO9Obutpm10QD+hp7GmboD2jbXE+YIo6zL0XDOANR6pfHciU+pS/9iLKDAwaGBfNJ7
yXoNx7gDpL1zpp25y0fmm5Phl9mXeoul8hfh7PL0A1YBqVKAgNGmvXBvqzDbXGrcOfd11gDy7jp+
OU3di5mxeDfaQr06VCA+17XRawbR77Ukj08qsaq7sc7wMMcA4n1EiHkCJ0F1l6Ms4remAxlhK05O
EmzQJ1tUsdcTaviTYY5vll0Mvl0BmCAQnAXtUKM9pHJR5e+0HhXPwpLquekm+wci9ep+ACnvfjAt
5GlKykHPI62gbiP3IRYEoZAr1F4WzvBBn6S4G5mcW0xb8aEZDb7PNZAHlbVNHqXCS+W2Jyyihl87
9nLqFqc6hTgHkktYpKp/oepA6weFLERbn8rpqc/2t42teTeYYkw4HQgY3smZFAneZ7jX7XMnC09k
x6z4ggF6vf582868S975A2jUoYuJ5qJ3JQHAqpWUNbXPk1X4sf4vA6vBn1ug+PbMgTzXBYzrDZRZ
rZRjy91z7Ks2xut+i61wbYcClgKmDLQEa2hfWhiI2oZGRYwTG7mPJJDJUXP/YjUuTcyrdXFqmiwp
CZ1N1PpTwj1Hw4vtgb/+xUQBww4GNMDLgVq6NmKlEi9lqTlnZT2TKPxDSN8v90Xf1FwpxT/v4p7e
EDjiuhruize5jXQR2VKAW+SCfllw0ATC0DUJ5PASmNyBT02i6hSdXXBEl133HdfrXYFSmQlFMk+V
zcaqbNlbbMimy7S2pn10Jmn7wVT0kPP2yA156CN2KppmA6C0BPi9G9/iKlAR4yaeTtE5akrlT8BX
PEWx84MWBArqo2J7oVLlRTovAs1RPzuSv0V1xY+TM1pnNPINL7cdZs3xgVYCxdjcY4Etdu0wUpO1
NQxNdLbYuSc/uvZh6P7iLr80sbhkY2D6nAyZiHPDHk39OW2eC3fjMbZ2AsHpAaHDbY6+3sWNhJKx
a7NKRGcBhVxJJMBfjjjenqklPvHX0qGjW5tJLTFXy+IQKp/1lNssOnfupHs082L96CcdUkwyl0ei
ihOUTO4KIQ+RnvjlyO5s0uxaJ/qcpvRw+8esDtiam4rAr4nOiIUb9bmpdWaRknMEEXMvl0gTIkl0
28aaa6ARwoCiKo5EILWvXYM0quI0N7A1LAKdmbLaVy0d0LW3hXpdNYTeclAlAO6BJ9W1obgZSlfE
AxzEyR5b3dzrSfrBnrZeVIaxdiGCEOm/hhblPUChdd7XU3RmnSnuq1LaewPpnEPaR5+Ncpj2GpI3
kijzcTBJtZ9GM7pr2q7cTZFl73Ok6HeuVdXBpHeV15YJXmbU+mYmgzqkY8VP+eS0kGU1Mo8YUbaz
wVa067OhODjcdXuvVQS2Spu9WT3Y6dOcZUEMFuv7CXHdIXU0sSvHVnkKmcmgMkTtp5Weo3VSsfuc
dd19KgZxxxoGxmvl0spzosIOnHFSfidGa5+XRX5quMn2VEzoRawGlIJaK/cIsNH7GnDQQ1LgxOao
ERy1GCgUdI5PL+4IAuii65PDoIR1lLoe+bY2Ol5fN9ozdTrpT3Lc2zX47ErIV2kRN+5Ma3pB3xTa
DjuW7yZnmg51Rt8cO/06JdTZGwOx73kqHyigfyneWjvUo7KzyNG40PdD6kMhF5ywpYmWjIl3D2KU
gPVMKdgfXE49FynHZ61CDFim0MhRpUQZ1pnwBwBod3kct0FrxMWLlccqaNGPii7IIj2otqA+KUxk
VTXafCDCtA+UtDYqHBo/WkMxBAJJT8/uyk9gAOl1UJjoxg5v+czw+wY4EBEheZ7UZXvUueCPTlKK
oBLDhOIPkLGpOf2oRjTLqFbXkE82qjOoJxukyhDGoqTcfujyQtvRYUyD0UQGH/n87r7uBTLbdtvh
R0b/tso2XiLwYZ4Ysm7MT1Hg+KdC+TbZ5cRMAyuNXliT5B7q+jORafsz67rBc5ie/eQt+WL0Kn+c
UoTRDcvFczsS6dVtDxbfKEI3M200H6D/5NVl+1g/9dHHIXdZGJPMPkwQ7sRvHZ37MgemnPMq9Tmb
2iYoWnC5JLnIHrNYm/yuLZk31mUTGHlWvsSGU4VQvoYzwpXyuwG7xtP6QcNTGmUASFWhnkmU4YEg
yNH3mtDQE6iSN5o2Px2lsg9u25o+FC6Mn7Ti7lzR5QeglfqHjNY0IKaR7Adgl4K0yUcvpU59TqsG
3eEGL/d5VXcnkadzOWGqgXqsWxI4CA3ua6u3T8jgYqBDJgLUaX/0CiXtro/FE5FizqbX/MWwe2Af
GQAdms95p905RTIeslJVnsn1+KRLwo4G4FMQf4vjuyzS3QNS+kNQ6H23q0pF/UTWwHHmfXwnzLo8
dNPPrkUpGH5bWwzsbRQV3NuH78oBj05ENIPOCt0WuH+vz0RnciJlTLUMFd1NKNftbn9+5ci9+vzi
JNRaFDu0SMmwN6I9o/KDdLU7kDNu3MsrB+6VmcUVEsVd3fS8kWE9ofD+byn2cbmPoo2gd8vKIoYR
I1aLRZWEht/JKu8I/VTUO3uLUG9ryhZhDBoenbJhWBHA0zxQFPmCPtRsIxxdS1xhxhieawbad8Fu
fr3uRQ36S3QDyXBEPyV2QO5+R0U8OUEjbXxsC2QCTTdI+J5lNPNlm2kBHZgMMujablz/6x74+5cs
XATEfYQX0EJFV2xgjjswNdx2wa3vL3yjiWNJ0AcjQ2Pc2cG41bK+Eti72qx9is6/OZG6WK5ZYRwi
AFiuoX7KkkejfY6S0BR3Dd8KX1YsgXMAATS2+oq2rwYAdw+luuhcQKnHy8oWNCJ5vMf//LOImgdb
dd9vz9yKv8/Iu19QUrjIMv8y8BbavqqOztXAjoDYp16BqnyhIlzgxhZ3yMoyzY0iv3CfqDssmx1A
Tu8WkECIzjEPcICW5UYz/ur30aZugRQT9CTL9t5WSSOXQo/OGW13htKf6pn25/aErWzdWWEXzxvk
6t/jn5w8cRWrhX1O0oMmDrncbfL9bJmY1+zidd9VbUKsESZAnuzmhmdw4uXdxhNkZa7Q7aYB94wS
PxJw898vjKSI93QzFnJWerNPSm48Tlc/z6C7aSNjhM6W5RgMvFnGxJJhBuL0wGYbq7D2+ZmAC2T9
IGAFxdv1ryfAIACgOuEAzWqvd1CDGj/dXudVC2iem5E08xjmv1/MTwYGa6h26kDwcF/Fvtv++ZEF
mOjv789OcPH9QS+bGoI3InQ+S7oftlg9Vg4SoPPmZjMNCTttCUkuuQKhjihEWFrsJNg/yfBVosWv
cVDMa779xVRd2FpMFeJSK2fgDguH/Ug/atrz7c+vDmUmCAWNJ8azzEMNLoG88ljIELplT5G9x78B
19kjbQTQ1saqbNlauK3IQazb46kRmlkWQyZSvk6dlnhoBANUAR07QHXTz7eHt7LbwWoLok2gGwGt
XGZNiIbifjNKGca5OGjoNRXFSURvt42sefOcCAPNDo4tOMW1t0WOOWodLveQsg+gJEidje0+z8si
beuiXI6MreVos4TZ9fcNJkyJfIoMI+UAyqODb+ibHvW7iG1w720ZWmx8aBi4blpi45v6d9d9zQn1
IvXJKjZukhU/uBrPIgzMAHnKBeAqoZj+LTLlA3DgZYAUWvypNr7cXpsVB7iytdg+xC3jJNENGbZl
aEaHrgxFf/gLE9YswYvuBOygRWaSxnFDjRLLn4jXhu4koiRtw41XFwZy4Wg0npVglvVDtDLbOaJa
7NIkhRRYnMn4U2zK+LmqhRZUZqltpAJXXPoqKFscoOD20+up6uDS5AfoPad8Y1m2vr84ClRG7Ikr
vDcAxUEWlVL0aNOt82bOrb3bN+jZmgXaHBQMFvtm7EgbgUke12SKl/7gx+TrBJVMt9UBWAOYOPte
y/1tX1gdF3Yq+LbQIYzter1VodVkcVRVEtCEAAP7lG+xSa59H0gGMOCBiP09XWBWTHE+JSwJKdpt
zlOyQciw5mfoZUcLHzA6CMkX2cqyjisG+HEaKusLLfx+z4y9HX26PUdLDYs5PztLWSGUBNT9fQE0
BYDMqEZYGZEaUx8HGdjyPgUaqQ4IQBR9M3kjGujNP6Tb/o9ddEHAJgPV09IfQBGmW9BFht36IfrU
q7vb41pbm1/iGOANx3+X6NgozQFvV30aSh4Oci/E1z/+PrgIXbyS5rfe+8Y0bkGa3hQijNpn+lZV
f9aFMs/O1ecXuyVJRqhfM3w+Lj1JRRAPbXB7ACtn8aWF5T1WZABh9imJQzuip1ppH4ceBQBLbT2I
V+2A2R+SDrNk7ZIC2zDTss5pJkKthhqu+6NB1rLcWOwtG/MddxFhZrJzAHZHCNgM4BvocmCgS9QY
Nm7+FZdC2Qzsfb9aQsCzem2lVLbocfGLsKqQWyKftGLjobKy4QH3mW8V6KAgoF0sOndiaAtGpggt
a4LO58+kqfaU3Ku63EhSrBnCzrMQaToI+c3FfEmrqYpWt0SY8XNs/iTtz2ZAixg062/72JadxWVs
KAeYhwkDMvWveXoqxDfVBU5TbwxnbWHQHAZWpjmqfPcC0FrFMzrhgdEbYxCx2Cuyrff86kjmzpyZ
Vwa1ssXaT3qqNGgDxKEogZuwtfLoyvzFdMiRlH/YK/hr78/9e/9vaxGRGWMFvC5CMFxbBvMYZBNR
FiPA81rRtLu9QGuJM6ajGQ29uzMSdFnBJ6nkjRV3cYiERcCQfxHF9MOtycnIi8CK459GrQHNji6I
yGG7LtJ+JDTaCG/Wdu/lb5jn/mL3Qj9tIqOL8aKjw/ZV7u5qkT8xaf5FdvhqsAu3n+pJumiJi0EY
Qkr0NX0xQZ2yMaOrvogHzgyJQKHxVyX7cjB1moGBn8ahav3aB4Tu9oJtfX7++8XnHXscOI9s+CEA
93ir/8WtNveUAEuAAPe9PGxCRVRzhaUgDAIglnjQB30LCLe6ly6MLMbQ5qrS+76NQ60KTfNLbJsH
w8h83fh4e65W/QrpxRnVMVd9FnaKeMyserbDnLuxOaD2gHLGFhZubUHQsoeVBicMaqQLI45wWd5U
Ca4e8ycgVlzbCALXBoEKAnQTgYJBO+Li4OlbVtapdLHg+Q69bqzYpVuHwOoQLkwszps4z6a0SWGC
VeiyCJzgz5cB+D2QveKYwKW22HXokjRKPiL9BqleL7N0b2x2WfF628jK6wKqCr+NLG6aQktb2dtI
LSBvbdWhJk4EkiHlMUm/tNXXptsIz9ZX5be5RWjeJBXaMDjMFdqnKBZooThY5kYVaH1Z/mtjmcjI
iyFLNEDEIHpzlziHLcrpjRlbBhsZmXK36LAsg6UHIxmOoxiOldbu3LR9rGn2rHq6Rz154wCbF2Lx
DLxcqCU8oqy4GuohgVnyL0eDk4ygpRrKvD9AhdJj2v+2UMbCt1k/traWYRI5NAALAlIjaPCgUY62
G8HhhkcYi3Ogb6MB1ycM2cX3KH6yXZSMt5Tg1w7OCydfpgcdDipopceobvKdEMeqfGSVV20h7lb9
DrHUjFab+e3mkV5cMZKjGcaBZGZIMnGIEhk0RXh7s25ZWFz4OjFRHgcYNnSK0uvfVMY34s4tA4sj
xx5V4roETtYk5/zY8b+4WBBuQo7qV6huLdYaFFAoztoE8SaFPubwVI2f8+jP03Kz/th/bSxWgadZ
1gxuJCDjVKBx78dkfarbvTbhaf7z9mrMk/FuR15YWqyG6dRoXy04EoD9Di2XXkksIPw7dE03aFOe
9retrS/N73EtlobJxjZ5jbkj0CzUvUFsnC/zr701msVFgC4MC5KcLjL0+oOMvrrynyJxvS75dnsY
q2YsQOZwmKFlwV6cK1XbupUzDSjDZizs4+K+EOjMJpMvE7qRnVs1BS7YOSGCZoVlAYhXID52OibC
KbMB7hyN5kGATAtEpnkfullPNmZwdYWQ0kBvGEDD70qLSdFQiY4sEboxFETQf9ujZW4ri75qBPl5
PHQhh/SOSXdIkZxB0UyEtPoqI3TNdRuR7Op5fGFg4QcmqLXAS2yIUHDnWLho9mD2Ryvmu9t+sD6O
ub8MdY33zJNo+lb1yHHSSOD1Af7JNzIbW9+f/35xGCtQ2hVjhGsl+acC0sb8m4PSNbAdUe9/Tx5Z
xw60vOoMuInkM20OiMz+Ynouvr+IXgcAcpKGIFWeTD7vnjCO/+37i21oDHVpu3ElQ7cPWLbbem2t
bj0XrQAQSURT0jJPAhpPp2hzxEhs+m6AbXnIAaa2P+eTtjFPq96KGB/vCIp9t6SJYjXYrBE740bU
bQ/QRw8oSd/q++D2dK2NB+hJ0NqAsWemzr72prId+ijJelR6nVkn41tm2LvJClpI6902pK8NyHTQ
dIlyMjLkSyIiU5alwcHEGqq4O8RR/onUtfA7IjOgtIELLCpoCcddkMeHPgWzExvBeuE8JtFwKCp6
cOLX2z9obR+BF2lOq6HOjXPheuSco9aZuyihjP3xremP/9vXF25u5pXqugi3QfNqjoG5RQi+NpmX
P37h5XQkpeLJiEpgvM/rYMzPZvN2ewRrngHQD7hkAQUFYePCMyYXDcx9hXCDJdQrPzn3kBsf1FY+
cD50l5czxTsZXK0zRdUScJ4U2tA0DvZTxNEtbX1oHKg4HfviuWTMm8AMeXtQq4t+YW5xByhbDWMi
ES/r4gVvT715vv39eVLeDQc0/jMFB1I+S4IgMObYiYhcHk6aCTGcfgziCDnUGl3TZUMDhionj9q3
ttvyt7WQjbL5YMImRnpjdpiLW6EnGpFMl3ixa8C69kNgFsZ+MJyjYTQfVb9F97hlbnaeC3OTkQ1u
mcMcNEy9sh/2iU0CIEl88MqAgCv+i1MKzPNoKzJBdW0tw+ukK0XUTSJGOle+VWaC3ooEGAgC5pwt
Fsi1nQVoCqQGGbog6JKoWBDVW01Xx6CzC7rqABYNoGRvO8mGiSXTvVZCTLFxkFIr8ze9+Kfm3wb2
/baJNT+fi3cMjV5os1getk1iZRaY8kQ4VvdJ/Rqzf25/f20IAJkhezNLiqBmcL3+g4gz7loiCfMK
TwM63FP9uQRrwW0ra6MAcEOjyNRZ0MxZHKLwMiSI3CQJrehrzl+H8fC/fX9xiuYlkfBXVIOp2gNY
m6iNNPbaEXr5++fxXeyS1NXMCExLSVizj8Dda/FPTftmJxvvwq1ZWmx9NNC7HGxbCQTmz+OD1WwM
Yu2EvhzEYqvzNpEZAEEYRPPQE+FV8kdaoPehvUe5owSByO012ZqzhWeRsewco4G5AaQdiVdEz9Z4
2MxobFlZ3AMQCxj1CIodUPmtPVm/xdT1JrSXbPGDb63N4hK1nTZWosZo3PKnmnKvZxu39K9s8vLG
uVie5WGSazOuvkiTMHFAZtTdJ+yeRHckeinEd6kNfpc/N+qbye5afW9CyKbb2kQbU/kLTXDh5Loj
piaV+AFR6Y9gf4qPfALRxd1tt1idSAgx4jjD5QpJyeutFKeOQXqjAPLYOlBAXDc+v3afsYvPL4LB
rGaqMtDOEKK1V1r75AcoVyL9IOKN5Xo/DCDRNbSazehTqEexxTBAr5J1EyAveFN7FMnN7o+3D9gS
ADYDDyGIEPEKvTaA82ZwYrdJQ7TKg1rqtW52SjsN6RZn9fsLAPzzDIUUEH5iGMvosBglKnQOsBpl
+daNz8o8GVvEsmsmKEXD44zVQdpxnssLx6LoEug11YkwJ5CZL8GAtJEJXluMSwOLg7OnY24WOQwU
WeMB49hs1m1XLCBhAoIZ4GgtYE4WqyF1t2sgL5iF92P5ovpPt/fEygQBFopiCWCueCXShdMiLduz
ihCsNYRsGpJ7XZ16LN+qkb6/AOBQGrgxkJaBUtmyWmPzyp4SCwSUXfIETUI0Kj2l4mlAoJ7VJ9r8
8fv92triZCa5rSzlwlpytD6ILQKVlQUxbQTniM3RJAVgwLVPDQbLhoqDppxI1xue3abf2H9bBhY/
H91/6GFoYMAFo6MKhi15y/enLZrrLwawOEByMjga2AjLMC9fB+vUZ34znKT18bZnrVmBLiWdEwIz
O9JiZwg5NBUrZBUibimPHZiv+DHZEuZZmyo8u3EY4l8I8BZrUSo90plwytD6VrF/6Jbyw8ruwM//
/fnFSrS90EB5aJdhmXZgTAXxZuBGk397olaNgGwSXYXIxIKV79qfHIdMoqQSZN4t1OiZ14JUQYwb
Ad6qEQcNxNpcMcUL6NoIaPUFiQtQuDtqHI6JSDtQNsr2BdyrLLg9nrU1cYFhs9Hqg1aVJUYuKyvL
Am04aPyT+xD88Le/vjaQy68vBpKB/w0qBPh6Y52UKD0TBHdqi09szXeBKgMED63loPNZ7JBET+Mi
K7EkBR/Q3XE3jmGB7s5pY1FWZgq1fcwRTl/gyt3FyltkjBwHtDch1Z4gzZr8+UJcfX5xthNcvKRO
8XlIA1pluHVMrawEwAPILaLZH7qay3QBWMUcpxrMAqgOdKpWaOWyUEgM2KQ3d3+85vNhC5YjdNrM
Ep7XzmtpMrNMCeU6+By4Bk1P74Tfg1fptpl5Va/DYHA/XpiZl+siWIgQhXaRCTNJ+U+lIOfEmWdY
5whiTyQ0SeP347fbFlenkM3VCjywIdFsXFus6jxv+ESx9EPmDWYwFpC73DiHV53swsZi8poOZ1g2
2xDqOzenoHF/3B7EymaZs2HA9kCuAZ1Q8yAvps0ldp6k/cRDo3yYpmeStwfRFkcNqtK3Da2N5NLQ
Yus7mXQJkHo8pL5I0OcNveXbBlaW45d8mQPoMtDX5mLDdE5agoFhJGfXeNOcfWPe0S0o1MpkWdjy
CN2BIHpPAwRe6wFP046cDfaRytEz7K+NU3lQ3L49lJW5urKzmCtwFbCsrWGH2j2IlN+qcsPA+9cO
IupZdQAI8lnGfHE15lyMQEFxDpxFhZ3iQhfE8GroXAPi55nqz7Gl1+YWJzKqhxG4cCNyTpLPynpk
0a6OD6BXvT1rKyRu8zsBNSvoYs3cRgsPaIqaapURc+gkQSBJ+UB57HXaIqx/GZxXBwD2JP8UlcOG
462uFuCfv0gMgZtc7NEEoB+kd0segvQgewM36O1hbX1+/vvFDp2MNmMVSzii79oXIPws040Tel7t
xdGJefs9gMUZUFtawphSPESvdxrYxYGIz1oMWo5d5N8ey+oehWI87sy5prAEmCOKAf+voOScZtqz
Tlh85w59faeD6XdjTKuzdmHJuJ41E0JwQ6pgyVXgJwTp70Yks/p9HDQWqKHAc7V8E5mDq7cW2MBD
9U0bDqIM/nyi8GREAtpFzvudusXYqyKmCXDlA+/emqbYJSa7h+f/eQyDK/m3mcU50GQ9baAlB/g6
Md5A8PpxbP9mdwCgpOGWRPAKttXrhYgcq1Zt3oiQF/ejOg6H2xO1dpIZsyomgmMkO5bBXt2asihM
C/hdR3qgWQ2UBHN7cSpicaebG7fxmvteGFs2D1GtKFleOECpTsku5tbnFGCfrqc/bo9pzbeQUjfA
wYRg2VmeziDW0YvUgZmuOf2Q2l/sDAhX4GEHhPfMV3q9IC4vTVByAI082kHdPZI/byLRQZX9+/uL
y2vWM8C7C4hq2jwzRx1AKOWDbWfjVFxbiksri7djzqHbSzWMwio+7Un82XY2DKw51qzoaICoCm3c
78pAmui6usDWcAzQlKjs3oqy50Yb7iQju5jIrSTL2qKDCM6a1QvwyGOLZelzVppOhH2CcM370OIp
edup1sYD2Sx8GfR/zruCkJZpKRXoRgyH5mR3j64OrhUvYoH4ftvO2sLgUJzj/flSWdZzrXZKaWtU
sONm0rPb+GiQ8tG1ko2rZHW+IACkIyeFHIU2//3iWiRgsVNDhfkqH5LO9aAouzFh6wZAnQf6HBxd
zsLDCsiXgzlkQOeNineuvesk3RjCWjiJBMXc0zE/Ipa9zxMUV53RHXB2KRLIPvJa+tT2cQDunI2x
rFtCrIe2QQTHy8Y6XusuJFZGxHu6bzqZ14GHHyoc9l8N6LcZ43pNJpom3HVghveoOwD7VAHaXdT1
wR3+ue1lc8S4DFkcE69uht6r9yicEryHxjA1cwDrNebR6vdUf0Djut3ixe9HauO2X+mI1FF1+G1v
cYsVUTE2IFLi4YhAOQdQxVR7kGDkntinIB0NoP3iF3+RYbgyOk/ChYtr9v+R9l1LcuPAsl/ECHrz
SrLd2J4ZaWReGNJKoidAEgDN15+k9p5VNwaXDM3ZjdU+KILVcIVCVVZmmxUZoJhnq4poFWt0Y1eo
jqpngU0XbZ4QDJFvAgMsmpZBBkxicJ8LKGG2t5m/pU++ZUS6DoQO9awK1EXnuf0gvC4iycmDzs36
dlCdVaQRgU5GUzQaMKWZsgJzHEoPj0vifmHiebKP699XDiKAlPSC6bCQA79eCQ4hQhJoLDtzK3+E
xtFpwVkKSn+um1G0XiGFocNFQ30OzzNXmixtMlsfbJawQ7U+TFlyk7bJHtLfkI8eo2laqnl2RAQP
HQNEv8kQu9XfM5Ne/wbJ77lm7kCiqc3OWgBZgttJbBV4VTfR5SCls5TZTh501tJQNNxCuVWzm703
u3GpI4DT37ExIAKFxwb2N0JE6UnIR+pB6NJDmM6Oc3nyNmIp1b5A65+Ji9vH9pOjz+W29ZHbSs+N
UT8No3uvmcNTj2aJ9X2h2t7IaCLeQW3PNuSOvHZGWG4AdIhe1qnfl4Xm/TI7J996aaqcKtg98TZD
3vdtPt4x0hFcSYilOxshGzEODT0FVRamIObMIALjkBfubMVZqqvp0qi0GzRm1sxkRnb2F8bHJgP8
70ubJVGmb+0F1WIh07UMEG4CAOPrQwzBlQY0XAD2DD65zzSUzAKSR3nA//n71bqwE0iJYbTzztwS
6DFLBztORyPOtpielNdRACKmfyU6UFm8HopjaGNi9nN2HnX3ls70Jan9x4ZroS7SMwiBPoDpFlhR
91yWPNaKdrc+QuVMIvON4AWHCqC9a/O6D3UevUyWNcseUHs8iyQ9JL71ngsKnNfegkJEgUV2hyA7
GYGBHbKzRSeUuX6N7KdHtxKTisFgV4PjCJivhbdBGgwpUmFD6g1dFab2ODjaae6Hg1aOp/U5U+xz
mIFOPHiP0BQoh5MpiBtry8Sc5aOHYvYI0js3SrWnlP9YN6QcDzgIFhoFeynNXy+OoBkEpRia682u
OKXCOjDDiUxIeK2bUfgkBN3AAIBvDPrtjmSmNmxQOIFC66z5xzQ7bJXmlaP483mZydbMxoKZE55f
VANZ6gS1Qe8fAVmm9UFsWZGuhwb41jQvQanQOz0ikyDUkACboOKzbkaVmQQpCOi+HRvdIYFMD6N1
oAEdkXU9F/xToFX7VkAgzaZx4cyhACWwUb4YECy386d1w4qr9squFLdAzWtwHIZFctBIl5EMtKkf
E3JqZrCwZlvXh2pHWBgciJaw09+8MCcxzlorBu0R5Z6vkDOP+nz4+PfjAcAVZAj4E43Ukt/jzB1M
1561R4N97jg0CAF4C74DVx5r1UaTreK8emh4W17MSJB58nltvY4AG96mIAtBlO/fOkaymzk67OZ3
lJAXJ+oC9AniIPTXXR9YO7WRiydIZdRTvytn48gBpglaZ7c+d7/z0NKb6cqOdNM2LuOUpBZQp5N2
n2hO1Hb1ftShSNg+g0/uYEGI0054JNDghbLTsfdpNJKtNoDFL6z9CslvsKJNGnDY4nZkVmhD6aku
UTEfb8v5U5AMYQlhwH5+Xh/6MrIVmzJ2rOiNGpArBDae2yNT8JD6RTRyds878+CQ4eyyl3WDiqMA
oilIUQKEBRcs++ChKVrWULRPY4fFJe3jfusBvGFBHhJvC0tYLEAwk98DxBy67Of6EJRzBlgDYGqg
LsfL53pXTqVFB2R50rPRgEI4nqBYZcRB+aEdDsM7gF4oBvyxtQz24qFLh0AvCktPoeq9S6HQWb3Y
40amW+EJYQLpVPD+IJiQa0OjidJDFjh4hg5QV95X5T34OuxH7z1FqCtDkssVNlRZARfBk6AQoQ5Z
1kk/F8FTXt01uripPR5BayUqktf15VLuh4vxSculcSO1k6W8agVPM4Vazff172/Nn7REVW4RsB7h
+12+88xjB533JhI/g79nblx6TfDfAmlbFLGvt0ILJUtO0hrT53rp0Z+SVzraH3Nhs3CYmH0qQKUb
/v3Q8LRahMTRfvKmKDXojU+9EYFz4DTpgz9Bdi+Dr1w44qETLOZgHwwl+bVuVBF5eLjHAt1A1QJM
XpIb7Hrb7CHmBaPaY0e77yhpfk/SjTtMaQSJK5QQ8FbAH9eT2RsQ7gKDegqepe8sgBL7+BGkjhvT
p9p5YD5c+uGQdMN1eW3EaUbm9hOeVUnRh6NDw613m2rr4bZfaJxdhOdy8NT4Xq8B2JidSeiNt3lw
a7eo8Hz6+3gW2R2AHKEBAZCK/KbxCNpBSNHgTaN/KbqbrP37RickIf4YkHnI4eTsYdZrpD3cH7kH
tfrIKkGvE5pVNDrx+u5SrgmcNgr8GBF4Qq7XhJdVH3CW4iWv3Wg73z+tf161r9AdjnsFdbe3RTcG
LiXetL722Log5Jko+nBAfnjHh2SrXUsVhV1YkituYNOzoAgK5MDSKjj3T6Jm0O4Es73z96hTyORA
UAydx4CJyOeRTXriiglXkJ9CuA9qPP5tNhvNRjyuulQvrMi3du1UAa+XfJHnV19MSzwQ7hxN23lJ
S/+ImDcKyh9/v1QuilhL8svHU006na3J2m5ycR157FBnLIR0uWVvzJ1qkdC9h4ylhWrMG149dyYl
AGbAXZh8Dg39oTYQx3l96Bu79cGoDKF6gXoM6nJg2JEGI6ACX4wEhhKH3iQkTcLM1g6geY9TMr+j
IIdwYUmxYFNA/EtynmngCjAuoF2VGGYEDU9vi+1ccUivDCyjvYh6ArRNOEJHU/3gQE4BIgniHW4A
FsDkZQPlDlEfKRM10zTRSGqj47aA3oTehBubS7EegCcARbhI2KGFWBpB6syM+WLBz2dTFTIcUWJ6
EUR6f3b9t/WlVz2hAeZcXmTYzqhcSxdmPRclT1zULxOR3Pkd+em0PIK49g5NlkfI7Z5FV9wE1N4x
IrbSBMu3pffDpW3ZC7nVmNspge0ZZR5rvKuBLxz0W6YNu8b50nZ5ZA0bnkK1OXDnoSiDFrsl83u9
OSrkXoK0Qsq3zSEpMx1GvYjWZ1ThxEErjb2BdD/mVD5MfTMEY5B06BD0nAhBT2gPTlwFW3VapRk0
iQApA6LnN7lr1CLHXC9npNcs98bgRuT7yTGzg434XjVfqJog0w9tZqBMpfkCMMQl2kIobnnHPoUK
y0aUo/DcuOuAvf6d8HrzHKpbQXvsShRiyhqS44dEHMFPJlw/JCCsqR1vY3UUQY+PZCTyAnhHogFb
OrpW3fZ631glnskkmooSlXRwvphHL0uPnbdb3wrKw4UelaUTHuXANyzchCVdWwRtedYJJMahIZlV
QZgJA25pCE0I0wQcmmM/a2frWfa7yV4+WihJL0mWALVc+VgjGeplvYneRWDcvFuAraow6zr7llXj
CE5FvY5di/oogxHosiOvCdUnXobCGaYb361BeOc2d0neFV3IMq94BhVKjyZrFyr2xP+ZeRO94YM9
7iji142AUbWxF4j5wvIGLytHDI3pc8fvaYlbr/xA7AkYKhvXBNkCUKnyNmhM+8+QHDS4JaET2MXK
c+sGY0j0/NS3+Z2HFyx57Kk4IhN71w1NPELCCmp3e82pTj3kN9f3iOqAAb2FZPxCaYc2vGuH5DZt
KkADVIMtgR2GTDtm7yg8QhDgjwXz2oI3Uj5zDxYqEvb6Ld9SelMtGCIghJM+/sGr6Pr7VtdaFY5b
feb1fNNVH3zQUKTmP++YJjwfbKDZwdkh83FRwyxry0/qsyMW8p+42sLXqBwRtEP+MyDduXlrWxkt
YQDolz2v+G6YoFiF0/IL9aKbodPrcKq1LF4flqoyjewCmi8XgUMUByV/NAL73PpFUIHinkRWEUSp
C56r8qeTNyHzbopkF4hH1632XvsjB8Ro3bxq6S6tS5uPV6JxnMRDoxu9S7pgV1vp3u+3QB5L+Cj7
IihqQHoGz02Qxi6/4iIgA97Sh1JQWiOH0oegUjpCfPqUZC34SSrzNCAvUC4Vd9u/mU3xqZnMW38s
7glPf66PVhVW+f6CzV4aUuEar38Hgw49r8umxoHXMtwterLTUkZ34GDjYZZaZONoK2YXhN8LbT0g
W7jflnm5GLfW1BbrA9KgvNxEwAxGufdsiA9/PSi4d2Q8QACD/8ut/IHe1OM04gLtCwCdgA8MmQsh
cY7IFALB67YUvurKljSguRydOkn88mzUezsISzNa/77iDGIYYPdYcrtQ65ViUYujwc8Z0aJYWM+5
4ewSeseqX211z+uvUEjesGYows9Lc3IskPAO4OwE5nzzyQD3c3syQCKbVfeOzsNyvM8nCI99oz5y
jdMLS5+ncYwb6LEP30Tyq3H3WvBrffzK+f0zfjlJZ3FrFmgxrs6j2M9Phjitf35jen/7oov9aFsQ
yOu0sgKViRYF8xPzIWD4JMhzmrxW+td1YwpaIkSMF4ORNovXGL1wgxzWQBA+zZ+79JZOX3XtJ/Vv
+4SFWnJbkT5MmBmR4rFiJ5SFwsbeiPdVZ/DyVyxTfjHm1kD4gqu9Omv9C6dhlYbzFmWHwq1goEtK
yF1K3d4y7RcmJs+FtniPVSsdvnNmbe/o1bEMzEegBo/rk6oezR9T0gHhUIR09Bqm9Oq2LvpoglrY
Fj2RIkJGsgHwTNTNUOiWk5uArtG8ceCtqQ/xT/drMPjxdFdFffplfTCq3Y44HB+00egHvPz1vJWj
hwvNx9VXFXsKLcnd+udVy3L5eSnsyWzGOtPCONrimFex7oNpFWCHw7oV1YoApoTrW1+6veTKKTZF
wCxmlmeaxXp1Grpj+/d0p8j+XJiQ9lcV9DMlBCZIbsdVek+WWP4dAuawgo4FINfRiaXLXXd66072
YHh4MIS5d5dW77g6FiwXbl48hpD6uV5szS842l8nBNuUh+MDaHQ2HpLKhcCbAZhLvCLfNF7avC+c
Vh/wbEhryA/qUSXubHfDm6jCNcSIaIfEsxsVSLmNVzdMMTUpZolS/44b+YnowHw7c0ShUIQ8WmS2
2sHuUyMs2ualc5vIhBzz+pZTbWzQEkB5EMyKLs7P9VS29kDoMNQVpJ24voeeqLODUFJ9LGuIhjJX
NC/vsIeoGwBQPE9AEXJtT9hBY3e0qs85ZnRCZuYgss8oVK1bMVS3EwAO/5lZhn3hRpdeFCsYQelQ
DN7dULuhn9YPVZntGtu7zUAjo2dl3CA9lHnzjUXNk2jAkm+Lbw4rvjCzeuA53VHLvXdb/8PGb1tc
kRTBomMIXeJogAM1qJztXVJkpj4l1RlZ33/cljFErui45ZBCu0lLcI2I0i7DVp8g3WcUd27fHsDD
LTZ2n3LhL36FdJcZejKbkBmGw5zS0HuddQKp6z7s7Y/vGi6299KAi1WXDmuG65larVOdram416D7
rlfGwcpwaRcNhRZ19uCO9nPnTY9l3Xx0p61ART3Q/+zLSL8qm8AZk8J+ML5Y43NqhXoHobSNHafy
GCis4ZbzlrMku+6c1G3L7LLBKNvIYg8N+qj1fL8+l1tGJOfd21Aw1qu8OQvne8OOmvhnNjdcq+rC
XrhjUScGnOZNnbXtp8BLU7c+myjz6+3dpAWR7o5HrbppO3djPCqIJCCsf6xJ1yoY3Ea7bbz67GVf
UdpBm1YWIUkeCgtd7kUWpR1ojesb275HU+/GiqlcxKVt69pF0Namem3CdsGdsLZfRJBFILYNXRy+
vviI2tzGpaJK4F2NVjpyHnIAetb59TkxIADdgyxUfzHGZsf5k7+0prc7w4ZADd9SgldtG8c1g4XS
SEdbtJRTER1JvWpmyNmgmcS3bqbqm8G3IMKqjYOEP/YMMjcLU8j1dA7U6+mUwuO2c/cyO8Ft3Rg3
THdRzRq9U55sYjhUbvTS4DLqCxffgy2aDCAkP/Nun7chiGpnCzpFh7wECWsozKfKPbJ34FBxMCCt
CpwrgOoyp/MEugdj8oER9Ko6MqtvWv5SbrFcLTMl3w9LOLCUVNHrLxe5LXfmAzgSACTXovJAzN26
E1F+HniG5Qo0zDdtRkFlp73pomWKgOmspvdtf1w3oNpuC+r0d/oLBQVpJ1QuC9icA68pnGdBTlr/
nBQbUYtqDL89LcgqDSRhFp9/sfaMsLHwLYh3mM1tLT55+UaWSeUbEAwt99Vvcepl7118Pxlzk2QC
Q2hAlEZ8J6Zce0ISCJ0c89nqxK6e6+f1WfvdniIv+6VNyRcWFRj12hyQYJDU76umjMAwdEiJHvO+
3JWgF06RSed1FaN7a0/abJ+4eYy0M5LNeE/5zbmt5ijH3/mM3NUsuwO9yqlxaIzRRBnLfhR2uctN
fstAAafVbexzdiJ9cGsl3qm13Z1ez/H6mJQ7wYLHcfF6R8+PtExAoM/gEl7aJcWJk51HDvU7Wsgh
14yLd6nDwflI0QWi5MLxc4rOZR4ji6S5G6dFeUVdGJDLsya6ylIB+PHZdfzQsU4TyHUdVu1d7any
dn3/xLR/OhC36f7W7Ck34Z+hyRlGC3pSaJAAuppr4PeHxp/3IR3PtD8nhEXVFqOq8khdWJO2X50M
rgnNQkiLMfHCsikWZbn1rFKmcS4nU7pz3RGgy6BGwTRxy2PTu6HonLB0uzDP7ZMLvsC2mT8DYvHR
Ntt9UftPlYMuKseKshG8iIP7ur4/t8a8/P3FMRclalL+Ur/1cjByMtSu5o07X3kCLmZ1+fsLC2RM
BDpNcKiNfgin5DizZ2sLuL61T6RT5jItNz2OlSuIiBL7wwQSvrQ6TaXYl+QfI9iIm7YmTYom+pI5
1EtwIDR+a0EBpGg3kn2qciPONF724Lr5XVm/nrS0AGXxHGBZUhNdsN3npPiAhIWePIzGUyMefOdZ
m/uwLT8K+qmu2rAiO7tPIttiYSUOpPpskO9s3DftRvnaWGbyjYu++GGSs8knr07bCT+sdB8EKWIf
7QBpd9ank9lPMbUA2Cdnbn6f6Q+9+SbafZb8KvpTI76s79v/zzn63xkCWeX1DIHVoDHyCl6vmo2o
1dyHERDCMDeavYPYZ2Z62IOHKLW7WBvZYYZwn42fC07to5HoNwhifqz/IOXEQKzLAQAQCAL59SMm
KLTRCU3S/cRDi53QRnEcoHzXOxsXv/I8XRhazsLFeZoHDr3AEc1GtjndNKh99013yzflD1RHCnhM
dMeDYA38DtKxHQstybIK9//kOBG6Bnt3iKgD/UAobQ55eqiSreZv5d66NCmd4nnK0m7u4O2rXkQ5
3wf+1xG5bhY8lbkejTp6UMosHvvPY75HJ1RkauPOHR56gpA+2JKXUD5VIFzmgDYaWK43SA0j0CD/
ufRbNfOniR4gyx3Ww5HTR0fkoaDfbPZ5LM/rm0jlWC5tSjPgmllliMWxOEF+pGE2Z8d1A8pVvRiU
5Lka0ifGXGJQzkB3aGWLGvolcLVw7lls2C88PazbUz2JEEKCON9CwfIN+yrreTF6E3ZRR/ODaMd4
SBwUgYZ7d2mJKc2N4ann7z9zcqRimaLgtokdBB41Cty82BiO6ux5IK3H+QYiCdwn12evKaFm4Olw
OiYwxI44OOhwzpv9+pypz8GFFSlEwF62OQd24kwFKizTs+3eNnV5ALvO2L004tkuHhPzDkruoUc/
UPDzJv3zyPZ1fVr/IcrNcvE7ltm+8DTg+TC1hOF3iPmufg2KSPShbu06/871tsa8NbOSu+m5bkLD
F7ay7JtWPQnnB/xnnn8uJwrlw9fWObPp4BZf/fYgPBouTcWQl10frzLQhWoYVhgJdQD7pYmfWTNr
BMRPZ6t50tlHfeqjgh2LwglBkxwFCcTyPDt03adi61yqwDNIHCxNXACtQGpYMu3PdM5B0ofmqmpo
d8w2/Gcmpq+FQ+sQtAE/XbetdnpmJHvHZQXA2MWvfDK7F54334ei30rUKJceuxyVC7QhA09xvfTe
MHp1vzTkdXa3a1P9nEG0U8MrLO/KfdWVMRdbrz8FQbiBKfhjUzpc8MJdQL0lsaA7DwBT7URp7qqm
2/n6tNeYiO26eOzr/ttYJEed5DFcZUxZficsM17fCVvDl1bD9YXZDMtLwJ68EMThUb7oGHbQZq52
g3/U6ad1e8rdfzF06aQZmmg0YcJN6j38PnrnoQz0a/Kqb+tmtoYlHTJfZINe8CVu7Y6NFcQVf6UM
Hixpo1RHMQ97bd3gEg3K0eLlkkr3mdO0DKoF8Md52rwkbfOjHsdTlpCwmUBobFM74o3YoThzfIdd
JNp1KNCjkUou/PuaNVQQa0H+KOP3RtWjp4l+gXjDrq7KW11rTnk5x554Ry9mgCe+aSG3BIkTGblF
PGA7jQa902ZQHvOZnFrgAhnwONRxNmZWuWMuTC1LfeGbSWaQxM5wWKxq2glDezZmHoui3gA0LQv0
ZgHRMeM5OrpY39Sq6pHldqvDTNmwsM9vTcA16l23hSRS3tsXZqR90kzcpFoAM2bCvpWa/asg3sZI
lFvxwsQSqVxOmJUm9TDDo4FG8j6zsjuT8irUJkcAxIfmx6r7NJfTjkyQRF3fjKrBwTAaqEwwdAHZ
d205BXOpGHpIIDldGUGQJEzajbBEZSGwl9QPALhv+w0GygtD2AAVe82JPdDi//h5yTsFnVYgOYHP
a/XXKf+WbAGHlD9/IRIF1gOPDbkAywYNP38GbB1N7g952j3hCG3EF6rjAjzBfyakIaB3rrK4ARC5
7ce5E9UiyrZmSbXBLk28WWbCcu5wRG0suQ3AWOZRAeXx6bGeeGTY5U9co49a2kXru0t1QgMU3VDo
BY0k6AuvdxdJ57Rrshn5pBxZuZntLIu/BgMkUAq6sQ/emkKuHLg7dGgAtoZ/r0010CEBKTYU97AF
ga3Mv7aIRPrEeyLEd+P1YSlisSUxjzDbssCRa8rIAC2v56BYdKLAJR7N8w9ALMJ5KkKNHPrhk25Q
HCPketx8VwB8uG5cOVBwQboIBINFmeh6oB5ns2knFKJR7oAeVWClI32g1gERWmeELrh6tiy+3Z8Y
LQAB0OoD6NCU61PjAEw2NfGobwftIwivofJbItGzkTpQjmvhf/c9wGPRLXQ9rmSYkxZyGCBym6DM
yp1uVxn2TcWDO3PaIo17exwwogtb0olzXW0OnA53YekV4P3XbsvajMUU7GmXxHld73TWPnW12Ggl
VQ4Rd++yY6DHJG+buXSpCxYLNGFyO+6aET2x6RAGObspW2gTru8T1apBC851ADVG9l3O+czJSB3S
gBPIpD+CCUhRnHRP24hl3npHVNmQfvhN8Ki/6X8xu8Rosx6JJWeaRyS1WhT32i2uK5URc4HuLzId
2IPS7eiZfBpshoCJ+C/o5gideotPQTVXlxakgGUYnDLxFh6WGZQ/DQFCANFfnli7v18SyK8BIOyC
W/mNvFxqJmi54KgczslNq50aNxyHDY+rdE2XNpY9eBFKgHgs1TuGqHYiRTgGkM94rbspdotDwodw
MJ8S9jCNfWjYH9YHt8zRdTSGCOJicNIqgbLSqGYLz5LC6na0tsNM/5KhqZXOJcqYAuQKW/tCvWp/
plNaNY0ZaSccWKS584HX3aEVVVyA/m3jJClyHtdDk66xzOuBJZ9gqK4PbfpBL5ooIEfD/JVl37uq
jNvqdrBf0QUZ2tZNDbpxm4vI4icve1mfY5UDuZhjGStDIHcHiTeUKzy9y0J9cJ7Nht+UXbXnrXla
t7WxnoF0z+Rt6geo3yPLHzwY0x3S+4Fehglynu78xdtqsd3at4F5vW/zXqQ2cfD8m4PHMv+pmx2a
lrBh6T8c6mhJA36TZukf+McYntYHumlaunlySLeY5rDMahvr5BPw2Dn9OQRn4eNGT75Y8z1URUJ3
qP5v7kCGZBhoRyozDUMO2K4WT9Q4jXxjbMuhWzmUckdfm//voURU9Fra5intsmORQR+cVzH3tI2T
ovbU/53IQHI+czBaie1jJoXxC5zk4SQ+r6+V6uK+PACSk/EzzSmCDh5Us9ww08D6xEDCK3IGqovs
ttf8B26z88DfgQVdXAAe0EjBYXwyKHDsSKHVFaITy88OpZGFs1EfeiGioSHRTPeleVOleczqfWHd
+sNGZUu5jGAhMMFygWy/jJ6eDaN3xhoOKNAfxiR2kzIi04urfZgAPl2fYbWppbznLH2aMhywSQsq
BMVLYQApnhkxEpP0kLmxs1XDUPoXsHP+P0OyL7O9XB+LBRmQgKzGeKVEhAvIsU7vTPuXR57Xh6Wo
mGABL8xJ7qx16qJ0mkXLM3ipGmDnagL59Y8uvdGtH713XxfHod141ivd9YVNyaelBJwCBFkzEOx6
h9a/M1sn7Nm9E2zElcpjd2FHcmCTlekZtJJRxXaQAXxtxx/rk7e1VIv9i5jCLvA2bk2Moxu7Hadm
aLXezhNBPIG6pjNJnHWoaa/bVF7uF2Na/v7CZjoFftNARf3suMcMGvBVVFvxuonNPSG5q6a1uZ7X
mDdnnh8bP4/TxnnqrfwGBIlxjbck1fUDSuBHY5w2bCsdGWihUEFfgDfym6pBK64OXkk4sqaPvOYu
BS4IIjjZS1KIvZ98J38vf4X9j/IdeJ5RAkZz3vV8AmNtZkAv5eDmMPakDr4NdREjT/dzfU6XrfDm
wkGtYGm1hXqUXIQC4aAt/AaeqipoNATfqLdRB9kyII2DGkTMbopLk2n1p3GAqrubfl8fg3K7X4xh
+QkXW8/XiqGvG5hwnCm08md/9g+paEPCnozi1R634kulm7iwJ231ovTmtCeYs9ZEdulDNmjhEOz5
pni8cuqQigNNtYtakJw5yBLBcjqCaaLgEaSjEv+wPm/KI3vxfcndaTorJmhxAhDlR+nwDMWtrYhf
NQJkXZYAY+FckKVP+gzsn8HkYQS5uyMosOh9/PdjuLQgjYFPGs/KycetBGaMAAOxLXpAWXPdiuqS
RWusjv4bH+0+Mj5y5tQrWKPhkgWfiNnx3TR80dI+nG0rKvuNQF49aX+MLT/mYjsTvNoLs4cxtPrv
u/xR87fkFJUWkAZAuy8yN29A6aylQVf5LsK+IghrDpRfF65P2JYFaVloXrG6HZ38/CGYPxbe6/rX
VQcQGAAQ16J4HoBI4XqGEg98rykwsec+JNpxGiIUVMetPgeVVwEFpomMDOovbxqEZ1u43TiBGyuv
f9IazjHPI1BJhiVOfJOGVrEB11DuMR8lJmQa0LImn/agTYfcG2BvwsZK2q/UsKPC/0wM+zC5X9Yn
ULk8SI8vEo5LNUYKrggA0c7YIA3UGp8Z8D4/1j+vXB+0ciP9Dn0aiGJcr0+bWFpVlfi8Ozg7jY3x
bHsgbs+jdtiwpFokMDMgxjcXimE5zG9RtTa5jojAFE7UD+AY1O4bcku7YSlCPmRZ+Y6NDdUotIzr
NjQ4ZOoOPvmiBZkncltNLMJKj9ZnzlQOCOm536IVi4TQ9dQFpEqSmhTluZi4jhaGClXrdEae2HJQ
2xyHOaY52OxQev1kANT+VTTgPsicpN1VM4TD61TM0eAw4zD0xbDTQPAWoteXgt9kGh5zlw7hnKLP
NgmMHzaZCJrxKI1B/IxOJS0YUSq29LjSuP9F0GTe2OGqXYe6qLvoVywAZunepAXjjgvq4bOWQSBF
h+oa9sdWgUx1qV0aWfbmpfccK62dK0wgPENbFqGPVOpgvcNFXxqRXPTkdTnYKGBECxt/P271rSon
Ci8tQOXw2npTMrCaABz+WVeCtMPtb/TWgWzJrBUbkZnqlNo+iKwWUTIPedrrmbKnzk4BLETXp17c
6JUW1qLZoU0pnKm9cWqUiwK6LLRAoWoJFqdrU57fp4OTOcVZt+l0HN2KgH838ULdo/lx/QT9zsLI
ES2Af2A3B+u0C77ka1tW5bllpdnowGRoAnJmnIB69KxHx26gJJH5gx/6VjMCf5fwXT8nSK2Ovf8Z
U/1Fn1gT6cImcQ/uo5OnCRt7R8yh7lAL+dGge8Bt1MWWroFwh3XD5yqHZGzeddMNOqm7ECXhcm83
ePwEPskOyaSLBBRTnf3YVuyLLqbsNhhFHSP5Ye/8KkffpM39ex/FmmjOfO9c4+aP3Il8Bm/F+Nzp
zXxwLP4ZSZpvkz6Vz0aKnssCgKPbyXfLHUMbEGiY8ACayu/61KYHNhcLOQ6wXs00Iwlmji8i6wqo
GXPzbvScJGR67oTQK3oADbh7HIjnhGwgVYgOnDxkovqiB9PXDIQrEXAW8z4rX+vxgz8/EeAIwXpy
APXZtC87DumXZg6zpBjiATgmyJz2AvRJU0RSJ0oINMI8wz/QoK7jtkfPpUUsdEjbSAwSqyJRbzL/
xgcgLGpRq9oXlLTvcQWokwNehwbtt9w3nFQzLwWehTP4Nsyujmb7ExEbTk11bV8aWRz6pb/hldlX
aVYAXK1H0Ep+NatgN9cQlhnSPVZ84yQpoMqL5hsUbE0gIdFxJNmrGMbKKlacC5OJsMmT4RxkGjkR
N0huCbZ3ZGTTuPM0M7g1uJ699C3qTRHVx+EefbHu3mqL6mbEM/rA0srayKBIB91GlRWFTvwPVVYP
Ll7yvu1gsUSr+fDAsbCN/tDZX+253bgkF29xccJ/G0E5DgXORUIb8nrXU+4Dx8argkwPRadRPF50
qMR0eoct7JnDTcaI9qm07fTZcuv21gaz11/mOpYfAIVtxGgABYHYRW6SwfHr/WRI2QN3myP3ppcu
8KIBBEgbiy156H/tQL8MSQBkLd7oUmscuurBxNlDG2Q05ITcakm9b0zQtOqdt9GpqpjVBZkNkB7Y
LN9S2gZFGdQz8gEPXu3Eo6Pdg17rDCWPOkp8vwRwzdyDNPiHSbSN5ZTTOr+HifwDBNQAg33LQlsa
icMmM+gf7OBF144QeQnzrokTrYQsQZxpn7ohPQh34+BKkda/ViHVBtJlkM29IWHjZVt5qa/3YO6k
MbVxmFIgtKNGAy69coID8ersMCZbJSHpbv/XLGq8UMkBV20gB0FlUMyD1sKsmLowK90X7PHv61eg
7CP+tbHQDeFxBKoe+YD0HbOyyrQwobOYd8HQzLvEcADtZZoVghLfj9PAS6LUotUH0VT1brK9OdZE
Z+AWok7YmtCSpQ1lNzXX+cZyKzY1ysLQK4akO4hFZK08I7NHNuVl/9CgSEMA/LfSG828Ec6n9VlQ
TDQYMyC/Dcg9ZKVkFaTemdokh3zsg9A/jfVPo2s2Tqdq315ZMK/90IS0UzFUdf+AwJkisvZAwCjy
Ogz6l85ArDG8QkAdV/CWdoJ05SzLe2VXinDqWrh17cJuT19bO438HhWGY18+bxKsqyyhqLBAiOF/
3qhbOEnTBD1v+wen/IbOyWx8EM3PfnjQt8QKVIt1YUh+9nATNO7VxPuHzgSz4d1Wo//W56VQN9D7
rLATjGMs6tAOxM4PtuAbyt1wOQRpN+Q9rWtLg42ePkx5gN2Q4CVW7v+HtCtbbhxXll/ECO7LK0lJ
llur3XZ3+wXh3gju4AaQ+Pqb9I0zR6IYYnjOxMyTY1TEVihUZWXm7avUC0gdZkEKEv7Bebq/z2eu
XFxEOE4gkJ9BVeoWUcDJSBugnPNhBU2NdjXm/neRgb7Uz5tCKQ301+AgArnoZBqRjMy8UoPv8rx0
51DzgZJdbS0UR+bGc2lkMo9FLnTQLormQFqJHt1vjfMeI7S+P5K5jX1pZHKEbKdB4tPlzYG622go
fdV+MPUXy/hqeuH/ZmncmhfxYQVMaMsyDEfSMHYCpgSNFUTNPmkX8Fhze/xySOO8XhjihlR0qkrc
Z2T4okbWk5MaP++PZc51X5qYRHd9BoY5A7T0BxsqKVHxMzYgnl5v0qXax+xQINc6Xs3I8k2hUKDv
dmiV4SilyWA9Rralhr0iy9X90cztATRJ4PGL5AniycluzlMEbDY04Q8RGK+feD3EQZ2qEAKHPwzd
VoqdGRvZwmmdm8JLo5PdTUVCe1LgCGnZLhF/qfE1UndK8fLpoSE+dRBNoYR6S9Na09SNwNDTHeKh
lGddVv2DmpXuFiocXsjdoT0nXmcteIcp/9J4L4EbEFpIYFkAMfo0GcdVnKRBw/aQytlu3mvH/lLH
YoUe+wBvlU1l89Cie0KTPSF9WMuFpMyM40CzCwgKgdXHZTXdNWXnFUQmbX1ojMIXkQmijFd9KfMz
s2lgBP/iVjRBxjBxHOh4U6u8yusD1bzHOKJBzuodmB19nj0yvhhijHtw8tRBmhbBP95VcO7TZIYZ
izZPo6Q+1HlytjKi+npSg+IpfbeaKAvLNI19SLm95Lz2a5sGfV4l6/t7aeYwIgMFJiv4fJDBTXM3
PKOkHnKvOrAsefOqH7Holh7qM6H4pQlrmvQ0LJTeG6c6pNoDc9t9Mthog37WZQJh2/bJXGIE0cdV
uplWsGZbI0f3yHB37SvTbhisyK6rg65F2iM60+zIZ6QVX7K67bYUsVWQSlOuogbsJx3aafZEVdOQ
FcgFKUmT/em4C3YUj1P1kUcdOL76Pn7ozTb3K+5pT9Aoin0aZ/FfvJGbbc9ZfXbKIl0Cf8xteTRW
jnsRJdwbnnEjQ1IlMs3qEBfs3e76F941z0q/SAQ+47XAoYjfH/lZAWSe7Pqut/RatnZ10BIT2bR9
3n3t2rMd//j8VgN0C/E6BKLxGJ3cL9yrY8iWYlnIubX27hLN3dwokFgf41iUV27O7lB0Aluqwmwp
K1F94fy9cXxLLFwrM2uCxjtUjRwNXfc3oGEkb5k65Bnu4cx6bJQmkB1axtN+wczMmRlLX7A0KumA
8O56C2eFkxZVFqkH3vd/GDV/kNb73XbuLs8V4g8eAWsj/rTg42+tAoiNtCrAt6DUgcO/tho7rTf0
bFAPFuDzoeykG1a64tuRiTbCNAoGcAULbeAL4dqtDxrNQsPKw1PdvKmKZL0UlVJk6oFpofnCtc3C
vrtds+vfnwwLL2QEIgy/D9RoBmpeiEkNYFQLuz47gDJmlebmphPtL7DCf8fT7L2u5Zopw0nTZBFA
VJWEUrPW/eAeJPRIPaoDlWKeEmI8JG5/ZtzDWdGbfSYrHqpG94IGgK99FAV6xDZQ3FtBB/E5LZiK
/KkaeFG/IpUIWr0HKNV+rdG+NGht7Odl+1rU9kMqLCjFNqGR5o8p5xuEAAtpPH30uNcOEjjxsQXE
xiqPUiDX6+wVtpvYqcCEM5oeZep2j6Js9H3RaxzKl7r2BAaqmPt1r5dHEGf/UpS2fh6i1LNB2r8h
9l6+CdqNAt6xm+49YhehzdxfNaubULTdsHAabjfIx2eODVEOhB2mtQzF7ErHzHJ7P7jfa/d7FN7f
IGjtuZkQ0DgDrIBYE/cx6sLXE+JU6UCHsrH2BRj4gyp2V1YyfG86SGNoYoVO39jXqiisiL22C2Nt
m/mjVRsAGFbFFnDH9wHI6qZvkxBtDGfFcbe9mTwURb3Fz4UlelLVtAxQEUAMOoB0t0XZvHChYzv0
yCTUbnRU2zZ9hHwK2ocz848OqZ4IuiO+1GvoZke7PPPOVQka376s9x0to4DH1coumxU62DeJMXR/
I6NiQQHBqrAGN6LPHODZCyI2PXO/FUmboC+1P9C+gI6N1qwULfuij1FUbFSGLyhY3DpPNtsqBiVF
Lkzd524mVj3YLcM4TUPdUf66DBKDprZ24yJIZAmWJKXyHY4KJQresZ8OcbsmVAe7GIidf/SuveNF
+y22vFAU7tZk1dHSmr2VJKFh0Ke2pdueqFuz9b4Q9FnFSfMIPPs3qNZsqWk/dIoJJHcXykaGqcjW
YBfb533zkJTVV4fUW2lFO0mzNXRnV7L9UZZaKBprxR1ljwZk+GXhrcBcAH6o4aEcnK+aTZ4yyvmD
8Go1TKW9i2o18uNKvKOk8600RKgrysHO9VUlvCBus0ORCrrNFR4a3O1XOsVOcPUVja2fYEZ4VKO2
CwoviYJCepHfDxldl1oU+54SH6SRUB8V66e4x0luzZ9KYTlrEy3qIZKwqFmK4s2InPqxipON3YH7
A4k5m5WBZwxh2mXmBjTAW9PJlbABDjOgroKUqUvek5jWj1ntaaFTqb5jOiJ0Tdv0UxPxYRext74F
rsQm1ufKiYj+ITMIGgO0WaHGBwrU6xMSE6o6XaP1e9tmQdMfGnTV1+zZjejCWb89iteGJsFbqYNR
rjUkohD5UCp/QPBJP5+DuDQB2N/1WDpLcAWP25FlPJDJV1atq/bTaY5rE5MrhxUZLtJxutJ8JcGy
o7ypS/HOOBHXTnyERYzgK5BL4H078VlpYgpEcy7fGw2UY3W6qiweuJUBtXEjyK1qLQV5ihdhmrcx
Ah7Uo2K7A+UbvD/H9btIRLiNo7ixHot92Tb7Lv5bxi+03WaUBq2rhqX1ft8330Z1yCWbCH4hpYKX
2XSUdtlXUBc2+F7IM56bKFF+KcxvmvL7vpm5UVmwMIreo2tx+mQYEiVze4fwvV06AYnM3M+H/LvT
p7/U1IROo5e/ys4kC4GPe3sR2+B8BnE4siEoX01fX3GZMQLWWWtv1w4kmjNZb6DB8lw0ILfEKnqx
Fxhel4ZSlWLtabG+1plsw1pVfoFDCZS7XUhSmq/wSPEl56iRefZ4YW+5kj4pdvG96+swJoXYyj7L
4PUjuktakD8OfVutWAMeu1RWLz2oIbe2kgQ1UX6oFTsLRT1qrnjKpXFWhgKgJXMXC5Hue53noBIZ
nmyvWHHomei4lDpmfidp9ubl9FsW5Zaf5EwLtLq2Asi7vEM19M3S2p2usv1gamHM2d7J2DYSMoCA
qeG7KDkPbfyGchzCK8vaxYzZ6yGCLGam67sWDRJpY35VBwv3axWY3AjUul6blCOLCIAbVH2+EFN/
iBP5rGWG5YvE2yHr/Xx/j9wmB7BYaHoD2YcBTb1paYNmLmpmMbf3VsvxoHQq5rNueOr0+KlUFZ/Y
9sL2mAl7gEhECQvARFR6ppsyL0pNNCm39qbivWll+Y3yBWf7Ucu8diIY039NfKS9L05zjEdG2/Sd
tVe9Rj1gEiOgkYX+bVDKYgic1EM8aBmhpq6JF8ghPPJa36pxoq7q/C+kqzYFGlcgZ076P1UVtrjI
IR7SlI/MqOxDrtZ9SOywMAa+AuWvDNHEKV/TRGt2KcgeFuL8mTOMnsRRKAvkIGiCnCTfwHBe5hxi
03tPFlnhU+qSxwFSns8i9cA8FscEdwkd2n3RDEt6I7dLNTbjooiL1kuEqNO6n1pXLLW8Ut+neLed
UFxO12ieFAsv6A/C1OvlwmUOaQD0QIGEHDToE+cLNFzndETsKaBfu8qoqxcnb/Nt11ZGwJFP3fCO
0xdAZ5SxPdj+mTlO96jRDlDmSDUe0URZj4Rm7mtWqtaujtsUBJgsM33Lod6m6auY+bbXxc9DkfWr
NLJ+lrUePXdDydJAZ0106hOVPyGnZa2sLNLRyKoY6qvODPVXQ4CjNHmLeA3OCd0P0lhlQBH+IKrV
rr3S8V5couNiHxRws9eV2DmyITuzYfxL5dIYdNdxFaKo0j4MGloaeEfalV1p8Zeu6YGR0lPn1HAy
fCXEFi+8YNhmeDD90fSmWbdwF0EMRR3iV9RWcrQE2hE0iXkNZHJvbNBtslRlmLuaXCTOXBvYesAg
J4tBM2F4CsR09y1FLSg6Sust0tJA5kuoxBtDECLEdnbwbhlldaeABK8tPbsSVXKExByaZEj7vUDh
yVnaXNN4AlZAEAvZPKQ2xs79672lkSF3UtuKj5yDrUwAg6ABlO6gXBwvpBnmxoOiFoTZgCBFkXQS
4iUpM5HSIPExsYxHLaMbk5d+l5WPme0+3PfZN+cSgwIpMGpa8KDAP0zWqOOWFHZlJ8ch/+KsmVxA
VdyMRHWRaMJhRIEBaaGpYAde/S53kW5EsLrquiPPt+g3M5eCyZtBjFYQIzij0pCFlv/rlakcXrHI
LYZ9Up2H4qgvXDPj/z51KvBa4BUH6+xIv3b98wJ8rW0FTcN97glkOFNT8bUu+qba4Ba4vxpz04W4
GCrREDUEumYSFQP4njt9ZPR7rX929TVOZO98EUuIkyUrk3sAMavGxOhoHCP2QUS1yYwf7VgFtF7u
D2d24i6GM5k4pUJvQqnCkFr+xTMcyGRV/fa/mRi3xsX93Otub6U6TKSQJ+tHGRVFLOzh8QjcLP+Y
CEI5DniKqRtrU5NobT5OVwPfD7ou+l61QVP7eby5P5iZhUEXozUicsAUBqDw9WCY1neyLTW+Ty2H
/45zVW5SsHIc48TQVxrAHp9HWLkwiPfKqAaK2G1y+rOyrM2O2XwPUHTY8PTBxLAKWgekX+J5nZlF
yPYAWKWjQgUygXHsFwulWtIccgQbe97Y+lZ2sdwUjFW/czoKKbSQOnV6MSyVVmY8A8BGY84bmDU8
AScDNEifdpWS8b1l1tWqHlR1zZ1BWVi3mX0+6pSDbG6Eb900lFhG3QH0zfheEzU0IfshRVY00lZD
ZyzxKn8g7Ce7Ec565GpF2huk6JM9kqpa5Log491TyZMDz83S1+xUOXZ21Zwok8avdGjlHv1b0aGW
UnlPaBqDvdEW66HKix+tdONHaGhkK0aoDIq28kIl65Inj3tIapUaQToWnfNGIaVv55beBVGbZ6sM
zcZ+n9F8q/ct2r2qslr3PHNDUctoh2ioC5jXqj6iCvFA++ZXy0zuq62CM9OV1WroSwja9sjZcGiN
olMfOGIEMf5g96sa0qPoBE1jhGh95NcRAJuJFa3N3kIpM3O8bWyMtSVJ9RAiNta2K8AnYCdm9k3P
jT9a31p/vF7aQcPadgXCv+5R1wRZxbStNklRpUe16ABP7FA6/SNJpOwzF6osvqElzA3suhHnNiGi
WLjG57YFtgS6Z0Yi9pusLMsjXarFIPZmq5K9KMvmLSVFvdPacljIWI+rPt0VENnA+3xs+b6Je2VN
mEF5KvaN0hVrCXLxYwrR5GOlgIfLcBRjRdoy2zl6Rv7gYUH/xUjHrgZgXwGVQvH5+nCnTaqg1aoW
e1cbftVdbmBxQOQRZUvcPjNe5CrLNjnPHYIhw6pwFVPiE3Q3RKHLz0Ny5EvEoTdrh7gIUowQZwDS
+PZpOehMJ7ni0WOtFOvKSb8OyHvajVxArXyUDq8WbrQDElIUFh39VsCo91QkGXq0uXlGHhoM6Hkk
qp/jdE+6p9jeJO0zA1gfxR8/6Z9KfSnguJnPD/OQ2FAhJQJ9rcnCgds/zVu1jY+VcMYM+TPrlbcO
xZWEsEeZJAvJqtlZRc7tP+YmtzXwtSyjVhMfU90C53waaNZ3Khe88Y3Pn4xp/IjLm8bsRW4NPD4W
ovEd49Frfty/pmdGgXDZgGwy6GORfJu44IgC5mEKjKKKzcDLtSA3X/Nye9/IzChgBD0CwIqC9Xea
11NSh3YGMolHLftB7NclaMXMwgPGBllAHFZoKU1vfuw7tYJbT45MxUtSQcXzSxFBsMpjth0mGWSV
PVeQ8P6YZicOnWqqiYTNbZwucjeSQsO7Bn23ge5WkCDfghh7wRndRFFj6hXoWmieABTgTGF6tlUp
rI8k1t+gfmeei/41adAZrS2s0E06BTlXWBlxvPjvJqVh5hSsppaTHtsPYKPbq+uWgatOFeYLOAwr
X6AFNTATZi1s8CkDDMC8sAz4tKsjNzV+wvUOV6oKEFieZEejoitNMTeolK/R7PbW682Wl+xPbVn7
1JYh1JB2evf3s6uIpxa6ToG5BE0egJDX1tXByFwQEZRH9dz0AbQqok9jbkaZ1f9amMJhC13NTWbD
AkrH1lNbVcV7n+p8aaPcbscxrzxmi+DikfSdDKROImJQqGcfe7D7/+67P7Z7vj9Vt4fYgmPFsxoh
L/o1pu6Vd14G/aKCHc3EA/+xAIO+ysAWft/KzH6AmZGKbpQMx7tx+mzs9SSttZod1Sw7EFUPe1Q7
Su/VSF6KxNy5UgupZqObAJXGNl841DdjBFgFmBX8g+B3BlYibFdWiSaPTcO9bZMozRr18+azAc7E
yvgVF05dScpIy92R94Js4gEoC5mE+eCuqnxbZhtTtj4uz/vTeuNHYBKvcKBlkDRF3/tke1RgOQB1
W6EeHd6TXYGA+Jj3JAl1wFlDz6iThc0ya0/H0x+JGDQPT9MMnldA9qAm8tjXeRwIZq2cIt95LPnV
oSXl/thutv44tgtbk+mE8LNhEI+CRJPJo2s0G173T7bUFnbmjRmURaED6aCvBjvzBi9TGEqfVHrp
nUxtr6FKW2lZIIaFyuvNBoQROCI8vBBYINoe5/ViawyIMqFkx5RT7HR01Wm8/JIVEAb85IyNVsC/
jJOMkUBN9doKz0F/IvoqOrtdfza96IsjjI3WZJ9dmI9CMvCViONBYj01E3uszkWskxNSjSePi0Oi
gnKxWAKr3uy10QzegBaexGOCdly4izljOnMUwPXJyQBFjluIwGrjAxJDKPcWCxnGm0gDpgCHxWMV
Xc/orRqv0QtTWZ2ZhKdedC6KQn3OvOxvyVF0rXpz8F06gmKJ5y6EAHNb4tLm5OgaUhtywSk9h2bz
y2h+3d8Ks78OgO2ImkaENr0ATVENyLrX0TkZenflcccOZVSQhbMzt0QgKFBtOCAdye3JhkMxc0hb
vOLPnv63Gd4H9sbUt774eX8sM1bQyw98Kw4oEiTTGyoboMbeuhk9uw4SCSRoW903rTJskyXtoptw
CWHLpaVxVi/2ARI+aa+qCT03aJtw6vzMdVDQoj3gZ2HF60R3nnOm//4Xo0N3N+IzHbHSNMoVcWLr
A8HeG3QUP5LMT62NOuxjsNDfN3QL/h5Hd2FpsssZ7thGr53o3CJSCQ3PzoLEsNmqMRXrOVZ04TcD
4EHQ1JFBgn7qLyWT1M+yylhBawnNm/e/Z3ZZLYTaCNIQqd3cJUla5MDIRefSs4KqgMJR4RvmD2NJ
FX7GwaPLFfrSeEkgqp/mRjU0Lmq91UZnoIeiwIhzbaN7HRA/DFin+0Maz+zVS3mc4QtTkxluwdji
cWhCnuXAT8owFOjAzgC7bImf1VBrzD1fShFmvF6AqsxuXHTvI86Hs7wBoecJG3RhKgo01KFPJWP2
F2D1M6DiR0KtV3Xo3lxSf5IyAP83RouYFKRBiB5vYOd9laATyGTRGfizTY6QUYXEHnHyzzsZmEGh
FNGvCxD66LwvDiUrjdysbBqds35Ag/jQaIcUtcVVVw1DkObxEufS3CKiiAI0B7Lp4KmcOLVSMzix
gUyDu/GaxxySA2sbbRMH3u0hQJRUq0JjiV9VPX+4v3vmNiouoLHwjTIO4oTrgQK5XoyCQNHZQABJ
0YDpV7ZcoU16YULn7YDH5sMMGomv7RA3FQOx4HF0a23xQ939bJeGMne2IWzyj4nx7xdrNmKeICob
0XNVIyca/QIboGftUu/r/RmbueUwX/81M9kaLfJ8Ss8ULBWFkHOfpe/ILy64zdnZAqrnY0XQuT95
uGSuCn4J14XXdNuVdPa1tFZ5t5SdnB3JhZVJvasCSrIbNKyJUSI9n8o62xauueRyl8Yy2dqjGBTj
A8FYIi/1B0Nd8RIZ8Ba6sf9iYXQwl8C7I987fZeYnEeVJcf1772zUK2Nhu7H+ybmxqLjCa5a+shN
P41CK/CMSzT3kpOLSNHXmiJfUTEcnR4kD/ctza0NHld4uY5juSnd2g4DsMEpyAkkEs+5aQNJpX8+
cgdHgYEmaJQi0RM2WRjawd8obUlOIJYGwbQ5/BbGEH3xWveTCh8fThuPA6BHRsosjOf6ZKakMgud
UXJqmgyk3HptbQB4DRCLgoU4c92FG3FulRBJoHjnolp4U5eu+wy0JjWcd92vwTcGMaUHnixhK5aM
jAt44W2kqbTQIB9vCA/Smoe03kMI8v4emDMBer+xvwqpEjT8X5sw+jK1By2GzyQr+52ka+vP/2Zg
EjoMeGmhQBNF5y4t9CAnQA+avd37Vle4q//N1OSeQW0xtUiJsahwlg4yE9YfdSk1PDtfOJdI/KE9
FGxc1/OVi8LSywoBCcVtDZh6c26s7f1hzB1LxDv/mJjcMYwbVi6ZrZwIMrVJF4PVZoEjePyFaTh3
aWGy6HZUa3rUYxAS4uVCC2LJVgUpAqNfcJdzIcelocniSySNdL3C4udeUKboUjx42WNj+Kbrxxn+
/RcODWgkhICgnwAH02TmCsPtUaLEuHK/rND33i9lCOaWZiz84v6HT0PZ5nr1daLUshoaGCh/a+zX
EsPO3OaC1/c++khxKifrIjqLm7iGkRlgSkikfsjalxKUSff31zjp09UHWH7UR0BrkTPFBXVYcSgk
FIipC5ZD2iVT7U3kGE0wDMgfQpFz2GQxF7XPhJsv1NxmJ9AYfSbiUDRBTu4DK1WzVrMz5WSOIu9a
6VvJwpabnUO83JGkB4fdTbCZJrjpRJ0qJ+bY+bkvVfIIwh7jIW9ItuA7546RhWVCpOwhqrYm/sYG
RWrBmVROVm+FQv1uIqESpz9wfhdWbHbWwDGIiwZPhZtqR9OW0q0SbDuDrhwe0qWM5NLvT85NwyWt
86hVTl60c1C3q17u77il35/sa4NZiAGc8dgINK5Cf9T9cd/AB/XUzZ6+mKGJo6lJ47XNaCF2IfLq
a7GfvCq/gA//pX38x5VQMf36r8F84FzQHEee73/B7LYDcMhAKICS1EeZ4OKqRqvZYADDC6fdrVBV
A4QHCr6fNoHkJ0oZcA8j6HoSsOtQy0UPEnVPUBkLFTkERBrHconWclyLyUxeWZkE7KJoenUwFedU
UuM19/J12UenGOSQQZSLP+gKX9jbs/YQdxhIMIyP7skhqlSHtLVduidikbXXlQ8WT/0Cuaqgr42t
3pr/4jDhAYyKzVioRFZ5shktADIKSmv35CTiffDyEOR13z6/UiizAn+LwBoFjImXq+DHW1eWzskh
e50+G8ORV+/3TcxN29hcg6Aavb43BYsGGkgDxLW9kw2lT7/ItIMCcR2UXPNvFlpFkHBKtvctTqVN
xgh75If9x+R4yi+2eKMbFani2DuJTmzQebqJrHJFc/cgZORrNForibuhSfva8eaoyn4lWPZkD2jq
0LOtRevtwJZel7fMN+M3GQ4Y30BcewsVgZyQNLwI7wtDRM9Mic8iT1cJzx9bArpSQX6jGB35VSFC
gxq/70/IzD0KzC7iZtTxETxP0xpAOqQEXG3eyeiyFp2wpEXfbMY2tI4YmCeqcsdo8jPJvKWW5Nua
4zhq/LKOhiAXlfbJmUmyFMAFongnrejMnUQS86FvcnUfA5+145WVbMo+pbuu7tlT3tfqqgWEbqvl
7Z/7MzDndnUwbqCYBXZNlPsnzqK3nbiFkio52bFhgcKkAfOFZGIHsL/2EDspf8urDARumtB3UQe6
RtfIyQozl4VFVZtfSQNFgKiESA5hfbXRsJa9z3Wv31laWSxcErPrdfGxk1PZacwwREy8E9raaUAZ
G/wScfZLOwgSsNamG9GoVuhRyEvcn6eZy+FqmiYnR6sE0gZdTE7tYIQuBZR8APFteN/ITDRyZWT8
iIvj2VNB7KyHkRydVugEddclD6Sz8HQYP3V6PYD7GrAVoLFRu5hsvdSxOkXQyDvVhrn2eL0GnePq
/kDmZ+sfE1Pxa8GirkAA7J6ETF/zQnkFxvIsxGIcPGfHhvQACj0o/N7QGBTCVWy7pd6JR09Rg8xn
b66j7s/9wczNFy4BAygzRNw3KIRE78xManCaBYhADQCle+/pvoW5db+0MNlctmxUHVLr3qmUYDB5
qOyf+S/jkwosH74fUns45Uh9gbZoEns4XlFYdea5JxUtiHXJ/ARNX91vqecrnJfAiRf2wOy0/T/M
Bt1seKpcb2aigXGhjDXvVBmPolh7+kLdenbtkY8CEAoYQG2qkpN4JgF7rOqdMjCdruyMg4la1kBE
OcnSo/SjjDc9MiOR+39sTZxkjhQYqzWIRPWm+8eiaI1q7L3pDfsyZ9uEWmfA2d5tovuiVB8adKQP
XD/14Lz8F/sEnS3AZdnoI71hOKGNMjTDgJ0IZHTtm+hF/JXWaD2gLM1/ScBxFwKG2Y15YXASaCVJ
bUI6UWJjvkDszS/N91j1q4Xnnj67UwBrQ03Dxt6c9ksXEdrEkjj1Tk3niK3WVa+S6RrYQPpsz9Os
XKlNOoR1ZVsvNsmMbZbLPHRkxgLemxB0prwIZezyByrzbgMigHrdGNBkswpPBF5rmWuRUshH5IUZ
cgn+czATQz/d8+jCSOYiOgQySMTjWY6Grel0tcrQ1tIhp9RINob9YFkPlgrcPKjVMx5+fi9c2hqv
you7QhNx1bHGI6eodNiTq2XkoRsi+tulZRswXi31Es8tEhjrkWbESxkIm8mtoZRcS2I9J6derLU3
li6c5tmfR84HOQVAHaxpJGYpLCvKJkHKPP1in7T0dH+25grMYDIFVgMtbvhnqm/nNqAegUwhOSlx
BC2tsk13gwPFN4EgLTBq+s4laEegweycXKdwfw6KCvaGXNX42ckTZyGamB0tkIegrEWRAK+m68Vr
I1IA9IUCgUFD1QpSZWFzzMVJeFaAJhb8TmA5nsRJ0i2T1qooUpxK+VYR8VqwYtWW0Ox09NSvc/YX
BCz/xiaq2ACxo7YFatbrMTnQqW9Ziw0plB2tw878xqo8UDheoO+VShcAbXPeH5oNY58XMkRgob+2
xlBPiRyCo2bIk9R/JUhJuPpSPDa7TBdGJm5fLW0lbiyXnNQ29Uua+0vVgTkD6DrHkUL+aQR5XY+i
SERrdGgcPg0rzdi65cIkLf38+PcLH9FpHUPghUNFe+OvGztH1O7C+wdrbh0uRzD+/cJEJURC8ggm
Bu3ogW1RbMxu4ewujWISSDheSiXTMEnNQeXPNV34+aURTJx21Blx4jgRHJuqPkYNeZNgHndUdyFt
umRm4q8pKRoLPcTkFBcbYoSkC/pkwavMmoBHQS0IfNo3uWevAcgy4o53GsBAqTxwF9W6hYBgdi0u
TExGUbRt3TYNTFA8tQzgcRaGMBdwjG20QC+DQAHFrOvtlKd20vecw4moGxKhzrCu5Vu1RG0yawWt
yLqKZ9AYTl1bMZLcKxy1wmXQBfQI8drmOW+D+wdj9oUP1OY/Rib+sIMv5MAjklNdFAdqMnS+Gntw
qj0jQG/9ysVDopP5n072YdQ1Qca0p/tfMBeNXHzA9JLpx5RtW+MD8gLppaj60hfWThTGcxb1Ibqa
/0UFH2V19BehGA0On2ldLUmbPh3bPU4gG+uGjQJyq08qjn68YdAShrSJC7lKYESuFw4c841bRnj/
19RZZxZH+1uzsAPnrk40BSAVhesFgKXJDpR6DNgGnoGnDL3/bxFtsq8j4+BadVrtMepAHoC8ZBJy
qLme76/XuCGmjwzMHO60sUUeGdzrwUF6JMmpCz9X8OQ76ntnMzFC1tenKi1XHhqoAsWRftEkC55p
9jSA5wd9WiMOftou0IANyXA6CQxBOvCHTDEQJiC43vS2ooKxpanX98c5aw/MlVAmNNHypk0WUQMh
CEJJJPxi0NfGf6l3yKKvNXu5b2Vu9wNRj3oLIgT7Bn7uIFzNMqG7J+DrVhpCH1EeRfmSVCgtaAvB
64KtabqDI9GfKImBBHj3M4tehA460IBR0HBVP+6Pas7/Xoxqujv1SBU2F7DE9VBzg3rBaS39vH69
BVNR20qL3MEpcd9F9d34Vz8/kiXghkKEOPG7SpohH0pspIVSP0p9vkSeOf/5//39icvl4AqRYGN1
kVT9Torcj5OlMtvcFeuNFOYfI0DO6XqCIs2NhGCue7LLg2FvLLJSyfb+Es9eHJc2Jn6g7h0D78gx
UaNG2zLVQj1uH/FsemlK5Qkq3V80M3/SUm6HZat/V9HfeP8D5vzQpf3JJqgbAwVe3Jwn3jI/c19y
ufFqx+f8wCrqU3EWS4pvH9f61PWhGQygevTuo0gxiYMJvEHcFpl7UqDGxjesBqtPVMr4qauJ+dvD
s/OoJRxpaAaiuH3rDHLT1CRBZSbtILxBv/NBpA9oPaiONjLmK84SdJtQ8ETTjH4rwRm1UUq7RrpG
9Av0Bh/vmsm3A0cAyRr0uACINwVJR5UOyhwnd0+mJ+lXy6LRMdM77cnJDe1vLL0WPUv6cOgzwkJv
cOValrpe+yqGvEdOHmwuvNHqLUSYIeUUgyYwiZ1oW1FIZzClET4Dx0AQVWrvt3XqBLSpxY5aUjv3
Zh35PG+hKOsR73tV4D7EgzXzGzVe6kSZuRXxdgaKHo0IgO3fNDxg2XRXcng4h/TA7LdD6BE3Xhk0
yQO1bdVV1FcsHCCTsLq/G2fP9MXWGP9+8cCom7Jpepm4JwskopCxIQu30azvRivqKAWEboQp6IxX
Xl39H2lXtiM3riy/SIBEkVpeVaqlN1u92GP7RbB9xlopUfvy9Tdo3DNTxSJKcB9gMC8NK4tbMpkZ
GZFAygXfbw4onB6n2A7W+kh5HWbgaXvHaM6sKR4Qr27gT8bCi0C+mhd3xVZfqna2wCFmSa5liA1L
/3U2W2ltN9ZYVl7U+PZd3HafRtv7eXsIuusbb9V/TMi/n5noyNK2jZthv4Mk2Cx/Ihe2o/FDP7/d
tqN1tUjVyNQxqK/UqjJqTXXKGgwFlex8VzrMOLZ5Ne8F+Po2XK52D6DLAWp52ADY4pdDym3cHG0O
j0tE9yQGfkD+5B7U5S/rUt6Ns3O8PTLtInno6JcAGgpi2EtziWHYZQpCDGSI7yCutvnykP9e8UgA
T4F8F5E4uiZVdBAzWpNlfYsoeViKvxfUkne1y/0ymM3JOFq9T+5XlGdWoJ+xAZveTU5VARBMgD7E
JUg7YQSJXZobQZJ2PQFVljQHkmlXOcilUXfO6KDcvRJ6iHuoRYqwNV7eMbUgfgJfBDA2UPi6nFrD
TfIODOt+5HpD8KEXw5+fX1z6EsGDTBcEvJQIg9N+bMwW8Zf5LQcgaQ1v/3zd3Q/GBNAxoU7KkElW
toaoK9JZq48kpDV/ZHn6H5vy0Cnz0MuMt7QE6trlIOV1x5emsh/rddioDeqq8cCVgdUGnh4abK4y
gQQMIo2AiHBUOx66/5/sMt91/WuBa2qxx0PD+l1auTvTfb49co1XubCrBB0rmRMBjkzYdZcffr18
EZYHSvxkDXpJdfsOY6DTYfJw4JWneGHuDdRZYopZnlAJ4x/2Nf7nbqHzNcccsDLZv4mWDVyPylSa
S25bY2q50bQzky9e+e32IDTnCTV7IJWgAoYWFxVpuLbO0osFWCKRiFeWZd8XZkKH1eSn23a0K4Pi
jIX2M4xFTSOgi2UGvzHQRD3tnbs0h/DYmq5xCGrgz/6cO3/ui4EjAjICN7Jto9ZweYInvOiMPqNe
NEwIdsYHuk7BTJ9N+kukGzeZbgYxKiTJXaTioTx4acq314Q7PS7jbAyHrkFIti/ct9uzp7chSeeR
ozavQOY1ot648XCLeYO7SyD1xUFT3XkbG1pzgUGEDiU07DWp6KBstdaMh6lpECTZayvZtk+gmP2A
Jlnob2ZgW3ONjT2h9VOy6xE9FEj0XJF6gQSJdiQZZDHZ+DZm9quTiYe54M+QDe2Ckqe4RmNQ/Bn7
LKcvpV9tRN26s3VuXznBRRUXECKdcIX2w/1YJA89czeS57p9j5ZOOAjgsyAJq+wOCDSurYX4PYq7
itwbPmlfIY3hQYim8O7sdKYbc6rdKWAvAyQZBxo9ZZe7ESIpNWlIgyqo/ZR3H3L6nPPvtzejdtbO
TCihG0rycd24MDGaUuThp5lupJK0BvBAsNF4C6EH1SdlZBwpJPqAaoLGA+DBebKFYtiyoCx8KUYK
/UMCxNZ8IM5+K0jRfh5oLGSnqFRPln8/C27TeZ79Kq0xQ4BVG+Cq/3V7BXRIAuwmcCKANAOJTDVJ
uhhGW0/eDARedXSS++GXW+E9v4eWb7vspx8xSJfrXemGxtfbhmVgosSEyLeh6wkdT/AS6m7G4430
dYNHvZSpiD8T9iZJMZu6DiAXPK0/hq3jIxfiyiCI6tC8jh19BRNPDb8GXRnCvSrnBxSIHonB72vu
zYHdQuGjL2KIuwNvd3uYuvUDwvEfq8r6+W2V8s4Atmnm1htfhi+DaLe0+rRTyRihkrQOTZiKs61i
moP2HK8Fug67Ip6CjOeBsX7l/fNAX4Yuh+zCO24qAo0eSF5KIli1tjq52eg2KcMtUj3Q4ui0d2Db
vj1zOvdzZkLNYTZ9N6GB3PSiJM9/+IP12pq+FGh2N8ptuqsKgSUq/ThgECNW7nfGMyoKoP6jKRM/
bSbuqhF8amBZ+tvKAbOMBTWPt0ems4iKtNz+qBpAFv3yTMdlEy9kpulzvN61ZDenYc+ObXHnlhsv
HN3mwz0hSU9w2V89vrMVJfkMeNbnNv82WL+WdyQP0ImPLIyssl/3x60jePCgBZU+Ew8MgA+UbQT/
ut8PIliQ0KD1xkdseTlRlce6tlyy9JlCKrgMIcZyeyE0NypE3KUmH8BLSPMpCwEqDjsZkWyJxnE+
JqMZzBbbVzN6/v/86gZ0G6y5PtwdKgzKVSpf81YzTk4UiySorfzOnNc7wGzLreq3ZsbQooLADs2K
QC+rM5axhpq12bNoyJ1A9IG/bNE+aI4lSrkuXoSSORlitJdr0gKgDa4ewiLKJiDpirfJaN/6sv7z
eAosM+A+wimRzwllxmZaDP0KwpMonx4kZp//uV+WIRSoUqDKCPZS5XmXNRZHV0LGotEOi+VY96+3
t5bmtrn4vrJ186QQhK34vjnt62+8K/Zdm+89Dyyz/hB43Z+fdBccs8ApoQcBG00x1xOnWD0gECOK
KjWSJxse61qCGcQoqG+iywpgzetXA9QquRDJRCNr5eaHOV79r15VdkFPm/E+qeHC3MlpH70Kjxeb
VyYK8RY0p5ExP5ZozIcoMjP2je/Mj1KcKrw917otiVQZWrPQBCZpYi63JNCWjbm6PY2SyXtFMHaC
/l4duka8xbKjcdyAAMgOargkdLkrm5KXZi4g/UQjuxgDGIF2UbNr8VizsqNL8o1h6bwTQ0ug7AqU
ZGCKd1pLf4EELqcRuO0JBMTtOgk8+mkl79iqiO/BPAfQqmwCUKbPqzqapA2LiP+aujwg5tNqfiro
Y208DFthn26tkG3DXvXQxnLFEAD5rdpp/JJFLJnGnSFZMFg2OKHTuO9oRUfC8V9TyhH3YlBZ1byA
C5lfqXjxna24S7sdXClWjMr8deSAbOroTS0O3VR66ED2liwsIZZ3l7tWvh9H5j7KnqCNo6g1Cg46
PK2JvLSUPejwcvBm5Ooi9HOEcZnsCwTr1Hvsq5c0/3n7YOmcmIOR4XpHTgKEKZc7gyH7XBWdx6KK
VL9oCrktF/JfrfWZepAAm6q3uAEPz22bug2CFzw4JcFBh3S0shsNgtYJn2M31um0a3hkkZPtbrEu
665JtPZQbHc8foDvuRxYFfMqmRpGo676IMYMQlQbF752FEgZoVEL8JMrwoUBTWL2nLg0EiQ060ND
gsw/3J4oTdQv5Wn/MaF4vdzKWncFhiIaQMm8cCMwMjccu1+jC1VzoEeToz9/uW3yWkcP14A8UbIs
KimQ5W86e42KbOgGkObTCGip/uM6j+l9lhbOkVoNDZkAqMFx0G2z5qu5W0ene2g9KYJeL2SXFvnf
whVzVICZ3IFyGBD/eI7H7lFA8yVoOPFKaLB5/ZZqhe7A4Cgigezjbriqp1E22q07yd887w288+yT
jzweysdbeFPtpkIO63fh7jrapmNeAdYNf500ORSBUKqD/sQWQFM7GkSrsp6GJ50a4BGzJobbDDRa
zb8WAq/j+sHY/CAt2ies8Xh7vfUjkgErxNg9FJMvl5uUqCOb00ojE6SC7t28VdjXfR/gDbyC0G0o
yZkvv9+BfTwxCIIkQ2Sf2mL6UJpbbVK6S/TchBKupukMyvIuplHRkjXwR+OQOnCWCGH3ybhFnakr
VqCVxQYNH0HjANBElwOybaOME1Tko6RLnF29lKFt9A9pXu2nwf4GWa+njDd7UmWfh7XaSHVpRwq3
icL3b2p8ZaRi5Qbo6k3Yrvs2bNsZoofgm4tqak0HVi7NxuWgc3FI7Joy3Q8RDU9ZPMFo35didQGR
sIIhsY/TQtDCM79jD+JQgYwc2X4LKdbLKc3AbGl1TudGThPFIHp//vMtDqJ/IsESNt4CyhU3N7ab
lmCjjOhybMIqubv9+WtpZnjM8+8rs2StnVvQHN8vOStZQNucR826OB+93ILILOAj9rExzKHeQanz
SxebOZ65PA4mNzV2jcnLY0l4enALVIMKNGuH1JzGL04LtlIUpVAKa6v5rl5q/5Q0yBDavvC+1tC4
3hiH/JlK8gyodjBUyDyqRNNfrsI0Jesw1rETrcaQBHnaj49JnfHIBBPzS5f69JgQseUedOEHemAR
cSOEv5ZGIElH/CxtvKib9rwKzTv+BQKcU7eL442gQ3d2ziypuSZg5bzUKjsv8hvjOY2d15iJU4JW
+JxsQYu2TCkuwrVjIy24QKs4h9pbycLVE0GGmlK2/Li993Te9XxQSvxrVWRGHzea0iEjB5UrYyvz
rR0JYnhZGIO2jVqtWqqxQfc2KklDzu4b0E2a7n6A0PWcGBvRlHYjnFlSDyk6gc2ZwFLXf68qKxj9
nx6dQ7BmBXb3n3wr86iduDNzypn14rTOKgrwV+mQoHRlmHK6vTRa33lmQfHVzIz54i94K9fFaXEO
ZIKM4MaJ3RqEEqol+ZK3CKw88GO8uP0PSjf88sYQVJAukAijC653VHv9TzP7ZmY0cMutBKOuSwrq
cv/sMbX6z5vWayFeh6RCNyNkFJ8oXb/kXvsIYZNX0+tfqdf8LWLjaLNsT8GcV5MtyUD9QGWmFjx8
16xc5ZRUvUdmF2Vt/0PeuMfET76KyQzesyX+NaPcc0mR2hTdlKhq+wPI/8hPavkoKG1JYWtHAz2R
34VZ+4rr1vJnQTxjcKMs+avOvonkV5lt5KK0fkFKkKEUawH2oxyfPIUSczoCwJYaT6wGjRlDK1T+
Rsq32zOmq/ki1/WvIeUUFWLoJyoABIiXNmzAXe958a4bIZKSBWT5K+HP/eAGXV3dQdr0tm3tNDJg
4wHMBxO8GoY7qVUMIgPmrIqfVn4H3Yh8izFUe4DPTCgbghQWGPN7mOjagI3HtNngBNR/XxZ3AWXD
xlYuIrsENXSSuNgJsftV5ONfxN6iPNavECAhv0vIAGzYl2ED61Jh2SVxosT8miQphE+ElNqqQNTl
ZN2+MG1ELP0zr427ce0PM5rzb6+Tdi8CK4LxyTCCKfDokmSgSWa5Gw1N0LDQ+VKimFlvRA/SlV4H
R/8aUWYyFmblGhRGJii+on9yFD96g1Z/1b07vRi+OXw3+ynZd6gygLQYhPC3x6hNzsJxyF5wAt1E
NWVSAoVLoEDrRtbs3Kd1cUSvAaRJh51F2jc0uB6h9f5TJPl/7Lm7A73Gc16O9x4fwdg83vPB+3X7
92hjRZTc0d2KqtNVydoAGas5m9Cu9Mr7zH7wmhD1NEpPa7lxi+rmHe5FUuYBx3LVVApO5KrEj3Ai
6MUZQeYIdODQIcir8WUdV3O/kPqQWAPUq97RyYQXCfp98CRBz6xawUt8LzMhkwVnXX3r6U+ANB2A
dR3/tLCN0Ed3Ss8tKUFcvsaN0yyGA3zu0Y7BvRHeXiwdAw+GAuggfDV6qdVKrhmX61oOlhNBoZiL
gIN1KrQWKa6WdeL7mjafcf0WAWnMbj+lZnkveFo+TqwTz8M0jnd9ni6nJrPFbjEWZ9+UzsYLTedq
z36gGps7aQ41mwGrvNj5fV/joVR1gXDe4Q3PrShnOC2swgBJBSp0HMWg0N7K22hHgfsWzha9aICR
XXrCsqNmnNq4d/PY+9bR+D526i8Qc95YTt3Zg7MFchiy0ahqKsOAkIvrGA6CFR+c77wToKRZPrRO
/NOqpi92K7aa07Tb88yesj3d3me9MQNSmKxmGPP6Q9xsVcvlLa56VwwG2SEIHFzzIyJ/2xMkJB1A
DSBvG3bNYYKIdx2Q9sHeetJoV+nMlrxOzvKbI/jWFlbhmSsKL3Dq747V7MhW5Ky7kyABgKOGlNq1
jBwtPDQoZ8hoGOKujtNgrtpTkxuBPW7ByLXDAXgIcwdG3ivScb7208LZBAyrPf8UC0pIq/uKou47
ngKw8V8z6iUL5eZ8blqYsSjUEml2QrJvbztb8Z52r4EP6jdiCDyP8u9ni5NVBXTVQC8dWRDfTsr6
kZR0o+qsPT5nJuSEnplo+gq9e400MQZQNPOKvWE8tvNObNXctIakQgMgO+B9VmHbCR7/CZI4eDv7
fFesdtCWzyIFIN5L7qEttOEVtDsO+VUUh9HgeN1eTHKz7ZIFb7X6RP3Py0NWPhN74zbWbDYEWoA3
ABKE+oCKo4HQiWUJ+Ujn5WtZTQEZke7aag3dMiKdxdkCmUkxjGWOVy1JOVSCjssIAKu/MRLNRgOD
AJKBqLLhHateidypPNIJYN59c/y0+F3IyjTZeO5t2FBvtTgB82K7em40V/Fr0i+PXrF+un21a1Yd
w0BoL/kcANFS5srJWDLQFnNVpp9I9bl3X/vqc/Z624h2HD4q1ECeodKlJoEMpx1y0OZiHDgx9o78
+bUM4m0XSVS8ItCDrNxnCdrMVm9scfnPQbWEtbMRXmlCyIvvK/dXY9WTABLEiUZRHyqXP4zd9DJX
PBxtkK9463dweHwFt9uGWd3SANcCkjBIvzLqK8+SMV3mCaUxJ3LyLFjg+rsDSsYN3dgBGi+DK4YC
3eYgOr7qBMwsMJh3IneQAzLvkMejARj+nqxlONhpf7JXsQGl0wWT8k5zLVzXaHVW66rQhzYHw6tl
FEVeKPkLCPnk0SnXsHGd9CU2k/S+h+JnsPoDaKi5FXFeHGInB+cjLc3vQ2FCT5ayrcOm8xoAE8Ex
4fZAF47cxGdeg7RDIwiQIxFxHoz462xA2gQVwNsnQTvZaJ+SIF1JoKJEeGkOtW+AUMAVhN4H2a90
XM3y01q5n7EK9wx1x9v2tFv3H3toAL4clGi8es0F4qKkwGMu9IY+EMUud3cLWISycdeud7cN6o66
VKABShg8BExFfnE4/ax3ZzxF3NDugurlf/u8Mn9zX7iVaeLzbPgy35vuez6Pi1bK10vSY3kkz/aA
V9Vjaxr4PHcf/PrDexopcVn8+325Pc6+P+G1tHQxvl/eEevQZIfbs6NbbTAiAPAhi7/g5rv8/NIw
I8eblkVdyfugc7wwW7uv6CLdV9O4r2rjb8srGNiNth5GOld1blg5O/7kI/VKFmBAIHc0FcNuZGJH
yc/J21IT1e0vAFeAJAUsj1xFq0U1UQfgFoZA/3NuPvvH2zO48Xk1Sp0glj2RBp/PzQKgLScw/xyt
igoZ6uRgIsfTS10ipyP9uAyTHVG39XYdkKVHBsmvDSu69YB/lZ3pkv1PzTz2aYLEgzDsiPBjuR6m
5kS6EwqBtydLawXgfACwgZC92m6WN0xWOdYkEiwOZtu98zhJgtmAkHDhbblnGYgoLzyUkNBkj5vQ
luH95d7O0bI9g2CARN1iJ4D/TxAScv9qhvprC2R2UDo+NMSRwro9RN2JQmUWvNdo77KuZaAKmgBl
OtvAl4uHBjBNT6AvwM6/L6Mx7Yas/mL7qJkNpb9Fi6TbiQDbyQY2FxAQ9ZZEs1oBmpjEjsxheEu5
/1CsfOMm1t14SI1T0F1KajwVD1plc1OmXmpHVXeCtlYQG+GQfr09gbplk1BTlM594LTUMBlcQoAF
+DUwTglqwYE18Z/cB80fqZzqF4Fu2qkEq2sY15DOuW1ZOzpc5dgvuPeunhrg5WO2MHEGrG4evwmv
nT97wilDQaZ14yBoTf3GWeH9BN5t5VYqV2chrtHQKC7qp8zjp8JK7+M636iZaLfEv2bUahoK+HMr
0hZm+LGpdoXYCE70w5DC5GArAhxNOWJW7nb17OD7a/vULPdD/N2zPr1jUaCfjTQNmhoAFr48xZ5R
ZV2Nt0A01u1nRqeTn8X/aQbvfzPzG4Jzds+uqDjHU+vYuMftJqxJ6h8W3PjIWabORjZAO2n/juh3
dePMVOqYw5pWnh0J9BizFBlmkHQ6GxtMzrzq/KTs+P9P2+8K6JmRDoWkzFwSIKszpyEBElDGibs1
3S/dUOxMDhjPZG8ir3RDQ4oeWSH0vkOox75crBXCFRKeTiOT7w16SpOnvNh4umlNALEDC7jQgYm6
NCGGJaMzNwFfXssvU9x8sEu+Z5CE+/NtB+D7P2bkTXY2f46V8JTVNo0WgzdvRUazkHFufJ1Wa9gy
RTRrBU4VJHDhUk0k/i9tzZbJbTtNWARZWRqMGR0PXZ51u8Zl5RBkSV4/8nVZDnXV1KHXxc5OCGPe
ddBLxcFegHcu+uLUQ6p1PycWG4LJNMtjN8z1jtRmd+9Bqi/InX4KVnfI7p26ec7R+/7RzNsCilAs
PiXokj+YYHMNl3oIeIF2ksWx4N5b52fc2XUVsLWPd9NUOwECkjLwp2nYTSlJ/jY4AQq1Nr8xwzS+
4MVI9ka6dI/dMiMYRjkfJAgUPC0oZVnQ1TTtVxYnVpBnaRbSauzvWlZnB3OMt3LWGt+HBAKaY9AA
Dxi/6vsMUS/j2OV2tJB70v6dVGLjiG0ZUJatnLjdFwIGzCmM753lcHsHaj+PkBzxC/JrVz03o0MF
T0htA53S/Brs8eNQb7X1aJyEFAeCIifoKjy8MS833tpwa/aFRbDx4hPIFIXpnurq09I+G+YWEEEH
Yvzd6I5rAgsCutZLY/W4gMW65HB7pN/7a/6G3uIDeDKOqJ+crGH8mENlkTo82aHe+HZ7LnVxJy4p
VKKAzUZhXRlo3WRzR3tA6n3TD20b1GhGi7ZX8H8U/juuxHNTiuNIk5Q2/pSyKPFB5vLUIgexRY+t
WTY8CFGRBXgE/QFqhFTmmL3Sxa1bj/2jLC6JOk4gI8g+VqNHDxXb4vTUbEWpvYeavgl6hyvemIH2
STcY1I6Qpv3uussBicvn2yskV0C9r85NKNPmZ0k8jqWNyNKywsViL/5snSQI8bYZXXApafQ9cHBB
5PPqgqqL2agG1wa7M//cW+J+bdejwymw+qkIe/AeBmWxhdrXTh88H8ol1JfMkJc7fzUSUowZngQO
f4GkDxs25k7zfR8p8t8CAXh1qChKiDOzYnAEPJ2DhkkvC9o429jVmgOEhwUonKEUg0tKvaLqOR6M
ekbM4nj+z4T05utgc7HnwqB7OlnOxmtUOyLADoAowvvtSotx6rtxHka0Xrl2vo8JC5tx4yWjHdCZ
BfkLzu73yShXfyphYUjjl4r5p8FIH9ph3blDtRUla0cD2RXw9eDZiz7xS1u+UQ+rjJ4jdwwa19jH
zDrc3taa04PQ4B8L6l0HXUSkUQheLksef08cIILnSfzlzfBy7zCE/mxgsxFZXrXOQqZtass4tqOp
F38bsZUG3mqnASftliU5KYpDAAL8X0vKAgm0o65kwY4zvvT5nn6WqhfubshDMHyvy0biXDt/2Lrw
bRIOrhLaQ9QcrTUromXa9Z9pXuw9XgF47m3kVn9nUdRBSVkiQKOIBLcqdyAla9tnzkSifjbLYDE5
amaUMzRwdkOU9YyFVT2Ygd+t9gtarIc3Zs5LYCNm7wOnzecgdtwGee7e8B6NvMhOeQayQAdqXgfC
+vlL6c0O+JY779EWbXfneEb9Bn7SYmclsXjF4hUPfIWDpaD73i12k576MQaTXrxwfiAxrR7iAmX+
wBXgPnJT6px427cfwbRVPvhJnIZLcVr74a5Fj6aXhF4ZghfgmEC8cIY0o7GbkzisHO8hTxr6hJgO
iWou2tAEpc5LCo3SXW2Y7YPljeyZdV7yC7Gst2d+3h3afFoPeTMtoWApe+m6pAoHp8l26BZyfy21
mwV+nZOAiMEIKe3mvR175QGFuuxlzmz73o9JG/ajuW6s2e8rQV0zgKAcByqaeOaqOoBz3xVAzOFm
spuiBTCePvSpdyTY+jn0tteuYIFVCPRKecZXMjMnSP3kiKB9DniC3u/b508fRQH6j2IoeO/gUi59
CUmHIV2xByKnuG8BjY9ZE4jkh2/3YQwdKWIVYSqeMvPHbbu6A4JWf7D44BaTD/FLs0bNmdVYC4m4
90DWu6S/78aNM6jzkucmlAhAjJZY2TQTUO186p/KbMPhb31embgVbr2xfRy9dPhiu1/+PNGC8sW/
8yPjjrPrhDXCGtGaRyLymc196CR2eHsBtn6+cofYdCiXpYcBPp8cswkQU2w8Z3Q3IkW1CoR6kNz0
VLifVRc+NQBNR/FwcIIp4/TYLxbURUwDjHle/w4abYnfBHUYgiILDcKXU9Zwd22rlRDkElmYrguO
i7kbi/2fzxtDyR0wNOREkdq7tGIUJCkSF71gwtovIdTObn9eN2k4hRBNQkSOLJiyLC1049CGNbOo
6R7N9LmuH7r2lPEt3ivd6qPyCV8HBTcEeMrmLUQD0uzEZlFp7yBILMwNJyfnWvVxDAEkLly8KK7a
lcamy4tm6ljExQe3/7SCjS473p4p7RAkUSNaztFzZKvL3QMLDL1rmKCv5HHMN463dgTAGGEDY/9e
EXUtieBkjjmL+vRHM7Ed5LJCa90Yg3a1XQlARSkJ+1Y55bRZ8waNqGh+A6TmpUnCKt+Ht6dJawJd
aXiNS8KN36XwM0fSxW1Koc7JIifeuxDrzvBg4PnPUXy/bUcXXoH+6R87yo5yRZuk6LJjUZp/SsU+
7fYQVi7yaZfNUHIXPQq/W/UY7RKdmVRmD2hau65BuRv50wFtHc56SLYkwvWz55ngN3CBFlJfWg1D
hWL2R+wCEymsrEEZM7VP65R/NeiWuIJ2Q/v/2FILf0Dm5gsyXSwqTAuKTNl+qt5ur5FuwoCyAZsB
gkXU/5U1IlbWIAW5YsIgDEnrFwnXhVzshhGZk1XPvuw2QOUIrCh4G196yG52m5J76Ma1psr52Fcu
eAjR3soCYqyDCNg0/ExGUZ3W2FwDvjjJLpvy+4I9TTYFhfBU0njnNJx9SHwDnHhkjOkOr6u2CerF
yiM2cvtjh8rKHqxyyFxmCwD66J3ug9hCwM0zy/m5mG56t6YjLoFlKbLDMjvOF2GCkjPh/rJjdKn3
o92QFzHmY5AQ0U6BW8cffMReYhC7JDka/bF0zeHvdBH5M1mz/xDWJp/Tyqr2bJyrXS3sOvDKpXxA
UqUIprWeDmRex8DP3Phkxnm5ETHptiLAhFK3B5cPiJ4up5UnOMYCVd0os6qgtV4874lX34piY49s
mVEuoHhp1tleYGa00M9BXmz3w4wkhpWkG/tEbjZ1m0jXDTAWKBuujhYo2Cs3zQSJcgh+Lw3gzIMF
ET9QdtcrQtCYbfha3fECNAu5BiD/0HusDKxIam75AgHPTHZTlgcUa317529Y+M1KcOZqeWu4w7KY
BFv0de4/oZ3oPd8HuAJUWT4odJQbz2MU57eyEbJVfTiz7EOX5xulJF2PBjIHBF6CgvnrimYP9MJd
PzSdFS2Zw97i2U/2bl2bn8q5ncJaOMVni7lOaAoq3kZjSe4qQZYdpB7jkOPo7ds0az9Vjek/JQ3J
Pt2eAN2WQSwBDB+SHvDHygS062gnU75aUWoXx8znXmiS4YnE7Rzkgj/07WbJX7ekeKXhZYTuUaio
KJsGtYhiQWMDNg1aRw/9cLo9IO3npX6VZKuQMiKXZ9rj4OUw2hSPrwoNYO6PtNgKwnVTBmJk/H5H
dqWrCQLu+j2FQyKRMUd5/c1KvJ3o+mCl98P0Dt5eFEj+tUUuR7NwtxOOmWA06Q6qTaeSFxvzpX+t
nplQ6oHtVM0LmphI1HorR8K9rp+MhsSYO0bArr+YB9ZX1anOFwHwETgMLFlr+vNFA+pWEskBPog0
2+Uw7XJw+1oUTpT3955/j0zK7e/LRVcdI9qkiCyA+2gpVb6fj9Y0VxRBYYwKStsZgKg7d7nd7W6b
0e29czPy72feqrRqu88YggGz2Q3QdxSH29/fGoayt1fSFklF8H2G6Hz8wMjz8A7mVx/JdzzCwMFD
r7JfiwFt1lYg+d4W+Tcjy780eNYGc29vXB3yar1cEQvwDbAKwB+iuVbtVrGMuZ/KEowppZ24d/4A
uE0KcOqyggCh7L35IZunIWzFxPZ/OocwDD4T0OlKcgGV8L5ks2eBR5qBRQWJmXTvOvkep/e2keuN
cGlE2QhrydEHUcJI3h453yXexkbY+r6yEbxMcDuW3zd/je1r0b3e/vma5k35+5EKRz3BxCwpPpo5
ZYMJzBmQCeOxNuluaowgbl0kGbr+kU/2kczUDMDb7++ssfphrFv1s+uYCZaBLfccAKWuGxvBPWJA
4NuhkdmKOxtJj2DJ+KGt+Gvc9BtbQjeb+CB2BOAKaDOSDv/s2E5ZAWb5tbejvrvLvFMW3p5NuRjq
VkdCGaUf9JteN3yAgzilPAVYaranHei3wzyxDv76nlI3atAwgWKxh9LZ5SiICRjdKlwaOfQgmtd4
Cy9/vSJA+p99X7mK3HqaC+rGNEqXR/xngGuQHPytybpei0sriqdO6UrtXo6CO7vqZdhCal+vhfw8
yPaRlQWc2VUGMQNlDCQtBrH2ASrYffUpbTbOvtYEw0xBGQ6kU2pExfPBnxocj2hZExaUZC6h/bSE
pp1uuFDtgoCMFkg/QGeRp7tccEMgqmcAMkY+iGpf7JJlh3GK8+9rkiRvTbu+gzkNYSJgugS4UCic
m5f2IJkx93xpcfvEb+zJnr7ePibalT/7vLJ/bdabozfj85YVWA9kq+av/Tyez0gzSqSGp7z16Lr4
NaM1i9APQdtTvtXlqf8+emmhG+2B5lXZuMSpBGpxCDGW+9oAaDX5+x3TA5Lu/35f2j9zUpC6qUyj
x/cZyDae/HqjmqvdtWefVzZTb/ZkamWENP7lLQEzj+UWm5POApgm4ZyQ+UGwp3hZ5BS6eF1x9IR3
J6yjLYrjIMTGmdCtwrkRZZXzeGEJs2HEqR6aXTFvlBC0Y5Cc3hQlbxAfK59HxS1OPUewyPY+kvqx
I7uF7v98nWUOGXzUuDFg63KdzU6AnHbyGMLxO6Ri6veMQEpMUAkVQKR3+fkYrFRAIAsnMqtwyT5l
9Yd1fkcULJlb4GUlP4aKQ4CMGFssimAeMmnjgfZeu5+mtj7dnied90P4JtHj4GS9QongScsRPvgg
kEugM2HQ9AmUhEczGR4Bfg7fYQtARuSKUGVE3eVy0ux5gfwlYofIGL12B6Jnfp9ZcXtcyxGAPWKn
9vNtg3IVboQMapNYxk1wb64Cd61R9u6xYTGP7MmqPs9pRaIkIwXAf2Wf3a21WEDbP6efbv+A63ME
YDzgAyZUaYC0VrUdO26koCsDWCFGQqCad1W3bMzplgXlJh6NMUXqAQ+N9G3JTiW5+98GoLjjuP/v
API1D2axK6stNmzpr67W6GyK5ADPHHItgKw2VwcwJZLuyuZgdcienuh3iI//8YHCYiCc8CTdnozv
Li2JpS7SasRbifk/vLvU+nZ7qjQJKnwfr3nUFcGae41i5KiY/Cbmjcnb0H8GAStI3cAiGjgJ3/Fl
QVvZGmSAHOSoO4zWYXDS4EP+56k+/IrfMHVwiklqn8tR8oUtTZuiLrD+rCjCspfbo9TtN9S1UBQC
NRHIBJRJTPwm4/FQsWg2IyP/y/pzABHqo7LvAuA7XA+q3y6mzs07uN1oQgIPzEMb+1neLMpuAwsV
YNvMk9GFSrlYNwyavC6EcTOk8kv7x3oyvqFJKCgppNPGrUTy9T2HQUBgQVLKIB+junCjrVhJCoiz
JE0civhYeeIwxcaf72tMFRLV8iZCUKC4VXMR/0fdl3VHbiNd/pU+/U4P92XO1/1AMjOVWjNVksry
C4+qSiYJEgBBAtx+/VzK7XaK4iRH5ad58amyShmJLRCIuHGvjT5bKElY4DFFfrr7fFoJJE0oluIi
RfUED8n3W0pkhlUprtEjFU/fB/FwfkctTNKEVsX7GEqx4P6cBQMScEirYAM7Wmh8aWNm/Ra0KyYW
Nu07E7PbmlNKUqeDCWer4QaoV+iDFlwYegAmuCN2LuL62QL4koHa3Vf06OftHvIakW0cwA+APHGk
j9vzs7Vma+bvyz6Hsqre0qOWbXITw4m0Fw/6qdaX83aWchfvBjXz/Ab4fjVDSnpU/DuOVNigJdcS
N/mQXrpo4klLYOHaoZogWGHTBmvM4AtLBs4NHJopmYkGr7kb6wd0I6QNPXrOXRV6amXJlod38vmz
XdfbhPJK1vSoi62TPJr+tSPAtXYxaSrKbF/ZGye/sdOV58HiqNCq8oYCQVQw24gI64FaQ3PFMesu
q40nVj5+cXNMUF8TuDs8z6ajdnKXBkZuKZMweiTaTeuOSHU/EAUyEcgy9umnMUxoGMHzFThIYBxA
Rf/eVs0NUaUlGOJoH+kA8jmZWvFrC44BtygyMUglAW4yx37XNeC5ee/jIIH2zJA3NZINmv18fp8v
GcGDcqoHT9pN9mwYpV63HcTOymPWRsSIijwe1660NRPTpjhZlSp36oGAu/YI4o2YdI+QrqhRcz4/
jo9xPGQrTsYxW/pC6IwKinEkZez4IcCjTrNFouy8laUNdmpl+hYnQxE+7YtksMtjN6iIFz+aPkCN
+ntOdq6/sjCLJ/TU1swD6EMgKi2HLX8U6NrRNxrQnJCaCYe2es3UsJW+ejFTEafBcNBKNNr8vbHO
PIQHlq7AJm55HJo8KpDoqOV1Ve9ScWGTFae+uHi27Xv+JFMBYML7aS1ztJqaHRavtwE2tW5rL+qM
reOumFnyPqDU/tPMPHajKKwYqBBgI2ZmGBARSnOlSLu41R0EwWBNeSu4vR9IbmoZzYSJOet/k2AA
G/xv5lqT+OJkndiYfn6yBy0ayEICyXtkWZx7EQGGAjx9axfEwkg8HeI5eLYBXfOh/ddqBAe7eVke
WzRTeVArZuNDkH06i4AQ+sTIzDOAEErX0eVbAkx3W+Q/evOSr4H/F+qS723MHANDLhAVcYQjldy5
3rUehIizGmObAW8cXPnec7PGMLR0cjEsgIihKA+yiDm3X11arC5EhX0G6Au4KHhyKdMrBlSKcr+5
3rPULzQ91rPN+QM7nZJZbP/O7Cw0IqVGvCSF2QYAzhE7HNiXPjKHsFMbaaI1by28X9iJeEogcp2e
r7hBZndH4QSFgQx1cTTLGD4C8HAyRu7nddqxgCdWZptE+lXeJINbHJH5Noe9Z++b7qUOqjgH41kz
fjs/iYv7HuVjHayQYPmYlz9az60FJ1pxZObvhv5o8NuOr0QOayZm68Q6bpQOhwleb1X+ndCNviau
t7gVTkYxWxmAPhpaejhYeHJcGOw3mzwF0Pio2h8O+1qSS5asRF5rY5otUj/4LfpMSXnUubepqpem
2TO9W7mRFo1ANQxwjKkoMieu0Iy2HRK/h3d1rliya1E6ZN7PDOTExmwgtGyaQqoR3rWM0B0keQwp
qs9vMTxV8boARQkGMrvtmFHkPlB3xbHP7ksGyp0v3efBkUhlIjmB7i2kUD+0DoC0z4Q8mSqOgQYe
ir0pLnh7l/RrMM9pMuYeB9AVJENQ8pz6p99fRVqRtoArtcXRaSPRXlD9/idm6uTzZ1ddEVRTu9v0
+f3XNnvW+KsvPw0mxkydmJhFWblJO6cjQ4HXakzULc3jn6C1e29iFki5DVQuOO2K49hs0sAIrWIv
8zVfvHA2JhJpJLKRrv5YVbPcwaBArYgj88EENuhx5V8Jcw2QsGQFBQt/4h1Be8z8ZqOuctPEacTR
kJfCuLDFfshWDuDCpYIA7Q1ZYbnIUc1cV6slFVgAmxpbt40t+6KQJYhkf2TD7vzeWrQToAaJHuUJ
dztb+EzrRM8Z+p/toA7lEIR+rqDeMYSN9ut5S0uTBtE7ACFAo+ZDLPL9KUFFkpJE6fVRsCKuyEuO
xiHJzBXnuBToQNLrLzOziRM9M/1MdhiQUcUZIcDFc/DttFFqbYpBXdDMDzthhYP4+vfGN3OZQ611
46CN9bEci6hzb6lthmwtEb84ieC7A8kabuUPulGecFKXj1iuuu0v27zbjf1jUn8+HsU7G1WtSYkU
lDQzz2xLWfm2K+sjf9J1ZF2OCWD55ydrwWWCUBF53SltgPBitu2AuLCC3sP27ophHzhljNa8lfhi
zcTM3yBaslQewIRBoQGQ9j9MgK3Pj2JhNVAvC1BExhUG9OJsr425qahfZeI4kPKibuitOYit7a+l
i97S0bML5p2d2dYqSxPwcryojmVZDJdALP+oWw/ccZxa14WXG3vAPMwIaDlvMzhdEhaJ599I23u1
Wt05ilR3Lqqsax/HFHS/RGOQPxQ22XSu96pVRIE6HsomtV61V/ZIy31tp69EIak32tqDK4QdNRZh
UdP7T3nbwqd69pdRJ9ZOE15wUQVa8jBy3bzx06x8sg2WR24TmGHnDGjRG8w8shSoeDyRJKFR6zkS
LCqIWDDyi8xl9VZkrAPLl29fDFSMW9Y6fYTAIL0w3cqKUWTg0CnJswdOimY/UlOPss6wnwK7lBtQ
lXgPwDs2eNTo6msrmIoS11WbNKsD/DTQ7zJQ5V/5RgVFA99IvwZ66qKdcuiK0AbHBFC60x9TYpcb
nm8yfgnltOISHYEOqLICdVdzm10WpQBJCFSawt4jSHL1prbLC1ePvKHO44GZ4CksBbhzlO1vzu+x
BQeNExj4KFmhdABGyPdu0xCy55XI+NHjz21x14x9KPBqWguV18zMvHNfgfW9oCmfbmdKw6y4yYCa
5tvzg3nLo813Mp4xiJWAVJwEr9+PZsjSVMMu4Udqj95FYheQJkTBN2KCkdCxem03OrkWm4KhG6MV
eeibPQ373DUupVvLI5E0v7Ckyq8pCE0jlenjVe/KYjNCQ+deUotEfWXZUT7owDtaqo7NVJYR95v+
sZdOsGN5N4amEFhJUb1UMn9tFSO7rg/URtNB/5gKP43qwBGx7kB8rxpQDUaVyA9LarLIwJMpNMzu
aCdyCBmr/bChbbaSlv7oulDzmpTAQFAypYdnfsUq5ZAOtdIPrH9K6DMF8un8OkzTPF+GU8c1ObaT
5ImbMjIGDA5FkFeWbgj4bXQwdFfdPgvWQrLJz36wBUautxbeKZHy3lbqNYYuSFIdTQA83OEotK8W
qshgvtiT4Nr4PAEYlBKAPkRDnLXAgVcF9phjdvmR1AhljfyWyDWmpI/LM5kAWgKkaYiaP2DSxhLi
jF5RHTsxtmjsItpWMuLH59do0cpENY2yCg7//Iokdc5ztBbxY70n6TWm6u99/Ox6HJosrfpcw8c7
L9cB+3b+05fcCeo2qHUCHj69it4vepYbmtIVpA3SRkI0y+M0BCd4HfJEu0aSc2WqlrYzhA/BMQCC
GIQms+1s4w7LtS6DNU6Q8rko6jSUOsIWEmlyrSS1bAx0gCgce0DwzQ6nnTOrKeuyOjKxL8tHB6+L
NADUX9Rh46/qNk2F9PnpAWj3v9amXXJyUjW/T33NhbUOzABZMoapFkv/2RfH1P0i6HOqN2FLX86v
3tKRRYPy9MCZFm+e/TGyDvQLXcCPNoMmWbuvFQ0TW4tkf5H3O+rW0Xl7S3HUyR03DziHxPRGY0jY
sRnTjTZc9wlgIGvUTytG5rgPmdZSaT2MZI1+Zadk32nGjUjGtfbCBW1X8OyAPQG9CwCZfFBcr4qU
pkbpsSPIQsAYQfNsVw3gEea5C/6lPhm6W6Pg/kYo/Zm0BY3sxD3qGSnjDqT8ocGYtkeDUxZT5n9B
6qSILZWSWIMKwVWbqkev5GtFjgV5sPffeTrPJ9vMMGnjGNRhRySJd0xpXwOZXSXC+Bpo+ba22ojV
QxjY/QU6gq5JwiM1rj1tlvzd6bTNQ4MgKZqcYNr08VnTLq1kTRB5zcDM4zktgspsGqN6crxQFD+x
ifG0RV4Ar/aPREsAIVJZIfo9csFiZ7yp6L2CnfMnZXEMJ0Zm7qAmPnBqOowQGg1ulK3hyJYOyekg
Zp405xVvymkQth+RMR5oZK4x4i75z1MTs63G1eD7pNPZkXa/EbWH4vFGiWs741t0mq2syQKVCZbi
ZL5mm8oPqG4GtYXxDL812lUCyuVCe2L9FM0/8uBOd/i2sX9vdW8LnlqSrsS7S9fgqfnZlutNDjb2
BOY74IytC6ScyyIeu5WX7qIVcOxAqBxYpg+Ayq7kiSg7nx3HEo2OkVHtChU63ub81lvcGqA7w53u
IviZxyMgvE/NXuH4NHQDYu5AbHmzknhY3N0nJmbTNY7ct5XvwkV7j0X7HHgrn780UQiqgSUwbAtM
A7NQNCuqBiimhh+d/M7ud1Y09ruarNB1Lu1voMqA2EVXElL0s9AnyMoUmoEYROXfteNVAmF3wp/K
9KFv6cr2Xrqnkd22UZoEAcQHvTJbmRazC9zT3lSA52nc6w9pd9kM37m8oM5v5zfA2zefxyJIduBK
A7U4MqyzwyTGvABjFHZzmcg2dLvKBFiCOfUFvlsVlj265TMHXKsjY9m2t/wmNny/29Gud0GsqZUX
geYbIWSo8q3f0ezStVS5LRy/jNB/U0ZaVqE213ludS+EHB4NF9EAIYF32ziC3euNeADraQF1SvnN
GUr1QMvce2CuS2Lk/Pp9b6AOnDsNg0Id93ms0qD7XudERkwXyW5wkwatdy0P62pkD9TsmrVCwMcj
8v7dNvPOPDf8aszxbvOHXee2MfihdFnE55dh2QjuGbByIGvrzl7qpk/o6MpAPww2i8Uoo1G7t5sV
Ix9P4jSSv4xY7+OBwrJqh/DMOATNXo53lfbpe+zd58+zGoS5mhqTRD80bhuy2KvWUnOLA4BYB0S8
vQUuVMdtHQMPKONQ2F/y/HuJ++wnlgEZeviRqZFrXoVzPFNYDXhfDlkOCnxI3bo7kNmDSBmCJyu3
yMdbDPlexOIe7iqwVuDZ+X41WgEyIrN3i4M3iL0vr8x026XXGF7EAOvibNvUvzr1Y0euqbpye7Xi
0T7MJUYJTlYdPZ5Tx93c83MfTc1tY9JD4h2UlYcthEfOT+aahZnjV0WPp00L8vbSiusxkp9ON89G
MHP8I+hCbYZuWMhst/E4aqHBd+dH8OFqeW9hTq3Q+1yW0tLpITUvMyQ/RQaaa92K0cMcn7f04fzP
LM3ul2aw2t5CwQ7dDOOGm+7GdiDFaa5VmZcHBOCGhy3uGXOINNF94bSuRQ+q2Yr2mDoXBL3Ea6Td
i1beZO8MCOt8YNnUFZWFlnrlgYAS3OQvdX/P9R9quD8/Z4v7C/BR6NtBUga6ZO8P0OCxThbAdB7G
XzUStf3PbF9086HsCOEKOM73H28nadOMQIodVPqFsFss4IqBpTU3cMWjiXcSLZk7AN3ujDpIJDtk
wa7zwWi+0euVDTz5kHeXO74V0OkoVKPPEmjO2RSxoczrkfTs0FQ/LCkj2rJNMn5Ls1ttlaBgcTgn
tmbz5clUoCTUsQP6i0yARgcTCdtPk5HMBjR9iZMnbabZoLjhMNI4X73yS+M9f35PnU7YtLVPPl+X
Rq6jAscOKMyEKn8J+oe/Z2Dm9d2MNokJpoVDhhrcCNqf+PznL5290wHMnK5jQ7jDazGAvo799p5D
1bd+aJyL81bW1nrmeksGtQQ1tEgkeUlUySqENlHcaN/+lpW3qvDJYlRs7FyqYSyFiBpx34qnxF5J
yq9M1xvc7cSEJR3Uy0aYEL8bfljwa03F5hoVwZqR2Sn0vYI75YA1L5Mwt7ZGflfWkav/zdmaRXcj
ZU0WdIodNBU5JLJ5CKGW8wvysQ3q/fGbsxmJgConIzoDaYNubwpbQwExQQGNVL618d0GKneeCcZQ
T4duY685oExFrZmzstywpnkRBf1uZP6vqBKvOYblHYmbAHxzHoC2sx2J2oGZsMxghy6LfB5pfcj1
laO1aAIILbhRpFA/cPNRu/IrL8CmT5PbkR4r67k2V96yk4/84K9PTMxOby/1QStamICqQIHy41pK
cHkIQIUgpwB15nl8S/mYKTtI2QGUSmGXVKEdSIRNa0+mxWEAsoOwElRsH17LUtiq8DTCDgCDbap+
b7lsZSeai2fqxMTsTDUqBSmgytnBtAo3bmp32PuNbYe1KVWMsni2swb22DFEBnKsuhvwAdMLZ+ia
2CQ16J4H4oejkf3mFSwIR6dqI1uv8OYc/SEacwN6zaLPN2oY3Y3XobLd+8kQex2IXqDnmoL0zft0
d/x0tk5GNDu/PSgw8jIt2YHXWJvmTjWfBXC/GZiEOw3kKiAM9P5u89qi7AvPpwfivMgBfMt8r5vl
ysIsL/1/jcx9dosCLnrYYWQ0CiN0NbRJpXb7U0Ym7U501eAgzi5RViu8nHjGDonThnc6GozP+7nF
sOlNG/SPz58dQ5IkklRNgWOCM8h2vb9N4k5dGj8TbJyYmS2IbiUdVymGoei3hFw7we/nh/GxAPC2
4v+dJ3/W0MkK3omhQVtckfAr9HbGhT1uRovcU2HETl9uQNF1WSS6F5ljv8lcCFrYfHP+Syy6nL8G
OW8M9ywlVVKhObsUd1ArD4fksXPWKmqLuw5NCUhkof8cbDjvt3aSAqI1uIyBdyPf2ih8W84akfvi
OE5MTA7pJFKwy8KEa67ZQUezXI9cc+Jdwset7Lw1K7Od7ZGslVWLgYAgJQKVTwQdMRCTb8+vydp0
zfa3mQ5OYmYVpmuM8UTr1qoBi875ZK5mGzsAPTwo0TkD1OFrEZSb1r4M+EOxJrG2YmbOtsJ8Cs8O
jvdDgQdNz81wTEGwaH7rrZ/IlSAr9+f2mjcuQ+xTE52N8dRWgtXIr8WofT+/JCsL78zuszwBUqip
MJbaqDZtgYc5MEiU+CsAgWUzk/wsOrE/gtsozEw5UnYw+M2I9vXSfDDy4/mhLC/LXzam3XdyUtyi
k1YyCnZoTTck8kbTvCgtBwhsrKFQlvfxX5am0Z5YyqWbVkOG0STjM9G1r3LMfiqUgXb7nxM2DfbE
ROoF9aApmODD2IVaXd1L7v3MayoAJhOdJsAczl3koMbKbFJcNyBLVuYWfGLl6/klWV72vyzMdleq
j3kzoAZ9QJmn/5HVW7nGaLK06CYSGYB4eui/nwOCEtanvDBxRApjl4BX2sxvA7ZJIeFxfiTLdiaO
JYjQgDhl5iCroEsDKJBjJI0MlaKRRK6ZD9fVp4n2cXeaaFz/09DMRwpbk8qpXPhI/br2mogNny5d
zyzMvGQ/IKkLJTL4eucS8hjlmvrM0qKfjGCevUxqvTMZSJcO0vuum18tcVW3Kzt3moT5e+XUxCxt
aeYGrQj1cAD5tqV4/YngusGNorRnZOwioX6cX/2lA2+CRMIDOxk08/zZaRxRj289lcC1tF8d0Pvb
bKUcthT5IUAGywb46cElMtteQSu1nAaUQ78JuCZn12YvWVvEKvjGgHY6P5jFybMA4gUVO9Lw7izg
7zpoEhMHT1bTuyJN7OSh9pLurBfTXOkDWZy1E0PTz098mJWTqiMmDPk1CnVhP25+YiAuONiRzDQ+
QufMzBFjwF16AO1pnFhpVFYHxr4NXhdp3YWWPZ03tzgc0G4AqgVqXNub9v3JcFCQKQzOAuTKLWiG
ADnz4/znL+6Bk8+fbbKCumCuZ1PEmoejFiEI64NtIe6qNVGHxQN6Ymi22WyFtuDcwUB4PoQ8vdc1
FvI12OmakZkfM3MfOr0ejNRD/QglwVvobEUGBDHOT9rkrD54AvQ4g2YPl9gHpr0ECo2GsChyXAPZ
Ftm+4z/0kW6FxyEkQ6PGYZuhSFaMLl4GJ0ZnK5W5pK7Ndro4A1Au0nhI48oCTsdaq5wuTiIad6CD
DI1B/Pf9lquDoE3aaYdL49ZpkDzf5WrlkC6OBT07qJeAmvkDMrS3JZeVbtADQwItCa5rIcOc3vn+
w/mFWjw9J3Zm+yFwCWIxPtBDpUVfiyr+mU9Hx5EDdjGgg2dnU0+HRPmpwqcL47q3hwfNH1aC8cW1
AMnGnyZmi97lgBWKTCLD8KuZfXHkNXFXlmLNwuxc6u0gnLGChSI9QoqjVdd+spLoWzaBURjYVIBj
zjaU8khuc62lhzb4ppOnDi0L8uvPLMVfJqaNcOImoesJXC5kpw+dcVnQl6pdSSctnXi0EtlgKHYg
4TSvLWmZXrp+ish4kPrebbpwGIM4MJ4G53fegZzq1lE/8648NTmbNZTjNElMvMHzVFwboo5p2ccg
K76se/J4fvaWFgjRLHRkcB4/Klun3JDoxhkRnOUcbWUvVmOFqA2cN7J0FtGhp4MbCWyGH0WhrQZK
5xxT6AMRrlfuPvXZWpSxaAMIA8jtTILq84jGTZUqSkDJDkVojjvH2n5+CJA/mgTqUej9oKglaWvi
GZZREK89OOrOXDnsS99+yulAOgRcewjI3m/ilvotWjlwTpoypH0IvfvPf/3Tz585E62vSlKm8IZO
ufVZ6H6WXgsEEJDxwUs78ECla8z7IxFFGk3mdvIGLIWh53/j7RozwvzemFuYnQmLgAnTqHp5U3QX
enXrBo/1dbGmYmHM1wFW8NhCVwQWwQRwfRbo91owBFaXyxvRGXdmlW6HJH0wLLYrixeafvEzciiD
KTduXGrak2M9t6PKQkXX8LgfUprTF7ER/+PLoCRvzuW2SqioG73nq5tEBEeqBy+SJSos8sQOVUF2
uunue9u+ACnYzhP6NysrMog+u2tapXPn9/Y18FIH3RO+D1z4+33pN4FAqRtfw4D4T+AFu7axs1gO
3WNfZSVUPlAe8x2ahdYIgcHze/Yt3XQaa+EwTCwBgQV1JYjVzzuVU/Cao+1X1TejbeO13Sp66TUM
HEqoXXh5stNc7QnMx/5NNTSXCXF+A9b71U7rH0avHtsUlf88SL7ofo4GAJPqt4kh620NrMsGMPb7
EkrKcQkVnSiXY1zn2j5zgAHs+y33xksrGG9xnUVek8SlylEJ6dlOuXL6gwztIbgSI+chNGNe0Zl8
7bQGidGxSSI/zbdj5exyj+7aAsWtRqRbnej7wMRVoasv1PSySPPKb6mh1uB1H7cvghFEVpC7cKGO
OaclCFQyWv5Y1jfNE00vrfQPrO7/+t7/7/SVH/6Y++bf/4O/fwdbaJ2nmZz99d+/vbI6Z/8z/c5/
/8373/j3Tf695g3/Xc7/1btfwgf/x3D8Il/e/WXDZC6Ho3qth/vXRpXyzQC+4vQv/19/+I/Xt095
GKrXf/3zO1dMTp+W5pz98z8/2v/41z/B/H+yK6fP/88Pb18ofu+S1z9ePv7C60sj//VPK/gFncyQ
i9EDC7I3aEP/5z+617ef2L9MjbV4s/mAvaB5DIkoxmuZ4ZesX9DcZSN9BMQNOn4c/FLD1fQjM/gF
/wOJGBPMyGDyQrT058Dfrc1fa/UPhhCT50w2+O03fbO/zg+g2/ACb/bRpQyZlTnNMrQ2A9mYSkZB
1hoXjknVNRm5CXlWUQfehazBKBt1qU72dlNk41bzaFw62vAmmymv0tHr9o1hPXXUFPsu9/ujKeSz
4nlsVVp3y9p8eNSoZz0A+x5As0n13a6Co97KUR+ve9RmsfsreQAaVNw0DnWbS6szoHlT9g2+ham5
tN4GlUWtSy8vQG/jF1AptkN0LOclgAN1c6N0F3WVCLDqPAkhXJMUr6UD5pWXBFXQxo+tBvxqYZBm
vgbEWjakm6FPzAakHwSdPn7M0Tvdh4NnN2WU6yADsTrbu+pE64qrysv8zVgN6ImlxBDgFHJMFuo1
RQGJp6lzW9Zdt/c5M204EpxkQ47sJsfnUrT4WrnasCI3kGGsZDe6t/DYmRnpfS1MNKH0rn2fII2K
tjGg0fgxTYZ838jeTi871F0hCTlmpez8WHh5uq+tKniwGpXoXYR3eWOzyCKZuHIKJJs0Q6PPgva9
d12Kit0K0ftxkTZje9c3XRGRQYKQTacGubEDAgBlGVT43E6CptVyWOC8oAWnxhjyXpQPOsSH6aU7
agocSqNB0O+zzZo6IUGYKZBAbpseb8BsQwufBHENlb5HA+Jzzr4iftKQCKqHrnYZFBC9rUK9D8pk
20KE9HvqFroZcU4c70pvfUhdmDWa8SNSu2W/Ub5i6A7yjbaIehhFRd5P0aHrNERtKxxdPSpLd6Qv
o4InjWoD8uKhI8rBemVlNk5y31CaH7vBqCEv5VAt6ibljhDEdCU+URu/S9S7h7jvR8OJWGLrz33n
5OmGekWufzHrckjRZW0nT9Jv0xdQpQ4jSNgCeHwnh5JmyElWfFFp54DtyR9KG4hwj+sRkF6KR5lO
fIyt4urKd/sOS6KUd+fYVUljSAtAMC31QCpsaw6YFw3IM4oYJGL5Pul8+3cgoakbmmC9uUoGqD2F
kNVLUIbnVUE2TLO9a02rTGeSvwsuSqtEe2lWdOM9xStAD/PUxmQNvR3cFLpPxrAcS7YvaisXW3Mk
dh2WoFR4qJ06E1B6K9Q3KIJIEmPBvR+Z16ggLL1e/xXEg8OjVXETOCZr4CzKFCnsONEtI4lswWlx
bbJW5zdqyKxg53CuZSCRTBi7SusCOWihcfGqIGCWoMxFSQacq45mZ4umkl046De8sdu02RPfL68M
SMcYW61SNom5abdj3BdDq1+nPmrYcVIzMU2IW/HtmCGzsbHtBPrKTYs3BPSIA43GjV/tjMKkT1qN
J+pm9FrstrEI6IMuITThKt++dXXWFBE4IvNtzlhnxSR3QcjlZlktIsTyyjtCBKMvt71nVU9enTav
KmCBtXVGrf81r2lx73N00Dl1bxkX0Av10DrO2x5tb/ggDzkdr79zasIuWkfPjNgYjKTfmMpNIOUC
4Qjf3o5J3xRby7yeAM6gCQM8n0rX3w5NSUO99ex083b7fOoG/r9er++u5LvqlX2R9eurvHmp/j+4
iHHnnbuI7zl9YfnL6dX99ht/3MS4OT0zQA3DMoGXB9gc9+0fN7Gp/wItKSjhoVaDBDRkwP57E9s+
fgTGeOxFXLkACePR9Z+b2LZ+QZ4XCHw0i7gWGlSCz9zEUMVAmHx6E0OrAYCwiS3q7VHhYqjvchSl
r5Ukg3/MERFWz2ZbUgnkFh+h4IvmW1Emd5P8OIhIxzwDpsszKw+QSa0HKPvBh5Nwb9HSYHrf9IHK
ALLidlLh5iYZgtNa1+wNOAKc4KUHDnaIXPBIijsPQu/G9QCRE+0Cl2FfkhC3QJo94JWstBtOJ4BU
aNGS82sHYMoacHzPuAAFWOqiK5dzw9uLzpRffNV5VwUEEA6gJGnGfa4K+ytiHQ2ErLRy8ERKO3rn
JY3w0bXi9WIIBTM4/ebI0VAslBbrkuvEK+pOjzPL6PVHfbDK5Fb4oH3e2UHps60FAswmrJwhwI2R
6YYTB3rGnu0MldytWbZtf8GQtwxwr+PG2QyurNA7oiw0qIw9BE5ADDL6KoR+pFtEvuZr6Za6Xapt
09TjVQxQXpfelDIIbqjV0y9VkaP5vRZNd62XHSrqRd5mCqG6n/8m5SjvB7crTegMNRBK11pmbYea
QPucdlptb6E4n2exVfrGEOpW2qo8dHWjLW9sk3e/VgSaCqGV116+KdM6N+AXNKsJkaCwX/NBDk9F
5sdpEiCRW+cNkFZN6h6hAMivR5d6gHah3JtEIjfSH4zaeOxpiXZPS90Z4tIGujApkzIKOAjZA2z6
60za49fB10NPiAg3cVpdmhTq6lFCMnlFtEZYsYYL8BGyfu0eJM/lTS80KaLEMK1Lg0n1LbXGIQZP
bRlB/bP8rjvMSENBGWhxi4IEd17hGEjWgmsEKr2Gcq500pPfyqbGrvFInyAEAkQBw+l6//c0V6Ye
6lrai9BEiJntHCg3NrE1ms0X2vJM39RBW+1AmdsRdLJaDHODfXoDr9waYTpmehp6AbRzQodAlWqr
8NgpQ8csujxKm3TYjKIC+aduS01EYGKTF7WjLIU2Airve8k1FRq5z7/WCrll8Kbg208ipPQOwSIY
06XdArHVo8ntlufa9FV7X41bP2vrByby/Idv5o6MCou0X7ssz0QscWM+qMb1yjCrE9cABZOQ2sWQ
SwB8IAGc/giCLHusjdHLYjNB4+Qu6XG/xn03VL+LJi39mCY1OTINwu9hWjUaeKQc4m1Ibyde6Ddu
CQWyoS2fu7YtGvCaciyAqXHjikrSZCFLtfxHwk05XEsEB+CFzC33aJAifUQqwq5xC5Jkl+UEWqKp
TKxfzSEfklD3U63d6Jogd2WpTTeUpM7vNNNSyGQo/CxsEBzYYQUk9XWKQOUhLwm/r5Wn8Mb1GnMP
1GDSRU5rN181iGbJa0+o4aLlto02FJYECIcRjUdlI0gf61TVOh4Xxf9h7zy240a2Nf1CF6fhA5gC
mUkripRIidIESxbehEHAPP39Un3OaolVV+qa9aCHVdQiCBMRe+/fUeSFfey+TpypSE+NaVsg022Z
5mtfhmuLFbajv06Ls3wbA7V3V4Np0/I+mmTfUpK6W3FMDXvY54CgGJ33WhQfRjHtPCOiCAa2OUd5
eRX07Zek7MP1BJdkinNsFMSTQagIzYv00zlr7Kj6o7ReixzP2YqD6ef+/ZoG1suRCyRfFJbt98nS
eTh6RLIsj2fW1XjqZ+qe3PGk87HknNfZlnbTozAWWYy7JG53cqAVfffFOshj20/jc1yWRl9TWpo+
l8Fa3A7lCJtuirx9zye0e9VRb4WbnEzcVniN60AmOUJi3lEcr8lT4DspIshu6/Up8mx/d16r6amK
rH9ZrA0NSOmtzb2cRLCxtXQFFslOr3L0jPJeGlk+x74ZqxwcMS0vuahd880Ni+JKVwEJohEvzBws
Vkn1UfrBWB1CWXSfencJRE6X46iDZAmH+VQlTXcSy1JIGrApWg9BKfVDfG4UMvw8YnVYK1Ib87Bx
MVT3ps65nihl15xlvH/BuzR5Gmk5v+1kFL/qhL+AiaVl+1E3NqSDGuOxyHng/O3x4uzlQfVl+1Zj
jYHjjR9O6rCnnqVvaaft7TK3Ee42kdN2WYMMRh0a91x5OspS+vsp2OUpGJO+ObRVOrzjrVmVR+VY
fMXJMlp5p7vFDidgK80Ff+UT4nZ1M9cJR02/7luf0YA1GBzo1n1T7tjMHpM+UEM+NeF8tS3CHw+x
v9k3e6oXhflBo2kalC3fd+5cvsY+aenyrcdCJ+vrUSc0f+P+OtRL6h4SslQ5Ur1l/9qVyFpr0WDe
OW/aW3Nv3ehpUXSZB8eJ/SnnRBXPcliDDx4TpiCPTKq3rFoShaXdnobv527z3jikr7Ar6JrPVdhJ
XJICw/BxaqIAvx9/LONThduGzJfUCevcHQL3E5Ny5WU6XIY5Y+Ye3w8bKH22zzLUt1vZTUGGChfv
6ZY/h7Yr8Wd6X1+/m8PKf9j5H86JM8utsy2ovScOprG9juzsc6opux/rqg6cY6paONZDr2eXrNBx
mk5jqbbq4KXezD/E2/J5TxjfHac4dO7SPiVddMF8bM17OS3wjfs4+W5LBC9ZJSmKmCbOpsgiR89f
+B1Fdzx75n0ow6q+n2a3Do4d+l3WV7V719h50/rgZCaKQ5FE9dt0p2/hk9cqOYaUCNgo7YO+KTCg
DbJSp5PAeqBjvc2e237eo7W5k6vvnzO7ZWg4H3iLePwN5sEbwnG77lvPXjSdTmRO0rWkV0y2mOO2
8BsyqsFpcPwqi/bZC4q1PjheJG+7eeP4KsRu6rw3Dhv2FqXifTTORFi3tQ6exjYl7z4Q/h5lgyG6
+6SXVXWZwtsmPGIDtGxk1XClvK2aEQpQuA375UiyWJ8zgCj1oaiW6DGu9zFAr8fzJ8WgSu+bNKjt
keKxDpnAxOV6PCvK5mOkQCizBRgGRudu/c/YiQweFUSRfNJtWX406+xJcsKFFpzmnemzNtHOG/y2
VXsgRyku4bht9Xzy2iZMYMDY+aGqHFVe77J3xFUfzrG9ZTZ7Xkob9oUTh0Fz621huKIwooXCyAqO
WaY3671Zti14QyRo+3ERvTCo53RzEcFzak5Tn3Q6r6eRr7Vfm2HLyzkKSHxknrS6J3dsF+eOg5Tx
iOw32uAJJWv1odtnJ1ZMZss4ffDmMxSUaUMO8w2rdB7eWbuoBUV257okb8e9v79j1LM6n1fX7O2r
0e+kfFzdgtLT8G0NX1fbxtUxCvoxYObVG//DT/3Lv+d1P8/nfp3Vnh1wz4pUdH30LJ4HFP5rT1A0
zL+mRpWHnh+/ChW2/eko+i+/v8oPIvovrUd4RsSEC3LJjoz0/dfLpIygNNUerpUh4b4UDt361hOG
7ZGasQmyzvOnW1pxzCa3gFrPVYs8FKJWj/+/czXbjxHyGSX6X/+Z1P5lhHxbm2p+2btSK9HK/pgi
+/G/mAKDN+EyjoqEj+Kn3jWNwKF+YNsu8B0/+fcUOYr/he0w7AngobOu+Txg/nfvGgX/goZ+tuEH
rvzx6/7zp/3fDJHPgNdPn4+LWRiwz7mDRoRAF/Pi8wmLqOvKKZoOQhRTepgGD8GVO4T+Jycp6b7G
3m7vu6myj2pdP3auLsiLqUV72uu9846bxwzq0FJ33ljd9ExydC+Ywo60aEffMjs6zrW06f1QNpu+
WVfP2Q6KeMl3Pz3yv1ls4PUvboTlFscpMCVAElral6GPiU4CsVM5HOJlr9LLvZTVfJHspIxey0UF
tBxtV3+tfZXeiN6V3+qJQNq8lBgtsBnVJVuzqANq5WiX1cGCDT6ZXtVwWcMeL45x7m6YeAfNwayl
eeOWpD9nwFpxfbVGW9KeIA0RDuYwHisvHRGv8lJTzstscWmVsmYpywr8feyei3lxr5feKvwD9dIA
ralm8e9Tuux34VYz1E21i7Cu2qWSGGeY7suUVL09LjTf3aHqtoISyx1J5lK1sZKoLj8J4IzHTXQc
lqQnhHSzbZWT6cbUG5m0R9pP62w2r1U5wTYjjjlPp5bRtRaWuCddFovMWl7y7SpM8hCTZ1xmg+7d
+dhqP15yO2qAa9PHnr6M09JZTnOyqNthlltyHUVDwTRP+/jZ00NNX5NayGuodNFNoxIEdE0zqKsu
supDI5rzoLopAx4ScxGVJWjdRI76er+Uai4/RPti7m1lgvnUrX5tD32S2LtkFxQa7jwsNGDO7sRH
PKxoI6e+WHeCzMuZBLPCa173tQ2SzKbD/rUwCmv/vlqC77JVqeYmuuXR62brkKpV+d9KX1JsVq2q
j2ZzmjuvgpTxesSj91Yu8RJmzE5YAQt/cR+UTLAn7DV7AjOX/bENymB5I+LSEJem+y04rTLSr90e
SCajKBRVNgbWDw4Up9EtwxuPhqY4G38k9CjlyVNh9G4Y/eRLvVC35LFTEXbQ6KH18sFsMzFToWuH
A7/J/yj6YU15eWf4g8ju9fU+VIs5OIPbyMPeWIYEjgOl7YIhkFU3UjX792Va+ZjTgu4xd3Fh0Sc+
RIawnZ73JAvtUn1aSA8RR/Ct9APzFlpwpub7mA22HYtj6U1LeViaKHzrG3vhg4YNGVWk7x/EuizY
shbM87MdTGY80dFJJ6/rrbvi86P6XhTQvRPObpt32Pg1ebcXy3tcNziiVZ/M96nE6YbJizHvi8ZL
3njBui+Pga+bZ3TRIs5Ao5aPobTdmlXMz9cMpGX282gY4upqc1aXLppC9LsjZ+/L7FQGQ9hq2C7p
1pLkotyT7vuAxesr8IHxMcYLpgV9sawGCLmkjq/ljVuo5XNflfF11IfNflEmY5ENSfLBgOzpy73a
isfNSN515fDxLUQxfekmd0qJMN/0zvJ2rL72GQchGXanQh2FGLzPG5503gVTGeSh82zNZVWtZwhr
mvolg38X1NjJruJodGvdrCmqUeReVCxlPjuFwAbaesF2takp8Ejglit7FOP276CoXnNled4HarWx
Ps2OMN5RR3OSHFylxg0cCWkHWIZPra5HqUW2p6Uujirs9Gc/avX7aCgHGgJcn65LO8j2oneFgz48
gLR3sPQxOudA8h+N07KWmZHN80H4mKLmRmwUrP4its8tHEnU96iumtQPy4cx8HR79LgeztKaCpYt
1GxnsYwKN+Z2fDSHPVHmfcvOmuatX4cmq4p5pQWPKhEfTW2X4MYVfX/U9Zpel/x3kVVx0b6vt8XZ
TvHa2QCtkuwBhOaufFOlprHkqdRrmXs6AcNIGTVKDH5MgXJGpgXSprooonwMgtnPVLwyZCEsEMuV
svBCELG+lmCBntePp7idcBMbZhuKk2m9vj6lkSnvcByQ5pJ5YMETEotIbntAwi5LVbfAbVbVY8LA
qc+Hro2/+jP+c0fXMsm8jdnP+69xXe15xRLHf2UvDPMsWEcIVZSf7nBL6q7KdBP34WHyh+2mXHzs
XZk9rJ9aaMGv6tVMc86+HH4B+MXBl6/aoDlL2bGw6tNuNqfGf5vWsQHt7LanipFrx0eusXjTY/Ja
VK3/wKxKf1fJ6H9e7LCqU9siB85Yva3JC62Zd+m0JX65cgKWvylwsT127NuMVpaqfA0jnpNiXKIh
PCsgw6yVRendJpPRn7Z6b8VxmFNNjxRsdZCraTIbXAthsKQVwI2rxi4316CH2yUOS/jVjks9y1Oy
WfNRgrnNNNsNpph+1dbrsVii9ksVRcwkBpvMjA5HXTSHRHbhY11s/GuG6ja5NvMGNTtkfdzjALJi
eFyeR19y2WimHGSzNIETfnoMZFfMe5ZFmxyGB629BcYCBlNjer8oYx7X3q3MYTBLcb8pSdfdBlWH
RRlThH8bJf8jXOe3iM0v2M7/iAD9v0iwOCcj/8/V8atx/9R/ruX87WdoB7zmP+Vx6FIeY+OCRAXF
e0AP85/yOADaOfu54WAEZwuwhp/8uzx2PPdfRGRCzMBjKvKhW/D7/l0fO+eCG6qAT217toIjoPMf
gTu/1JX8GmS5VOaQfGArITh/wZByRRM5ZdQu2ep6DganY4SPUdI8yJiN5w8svhccuB/XAtsiUwkh
BXjQGWb6ieraWmT5upuWLDnztPNCJeeB+RpUXzSQ8k2QtGDFP72Nvymcfy2bf9we3Qk2UUkIDuaf
n+PPl4xaxmuNL5GEwe5jgrg5x0FV9dXvr/I3N4bbFFmvAQAZXnAv8TFwO1mgWs+qEmfnq7PxAePH
JJpPlT8kEW7sw/AnaT3N00+dzf++M1I26G9oxaEsvrhm1XWTiIxYsmImOaIMt5401YpyKTNiLi/+
+Q2mtGPQhCggMCb69TE2RSA9v02WzOphugsgZXwNES1fSsdO13MN8f4P7+38Xv5P3wZhj8aR5EE4
9nwmrB9YRr++t8W1YzuuGZXcjau3z5hUTTfzHL3TTZTe9kN8U0l9/P1dvvxYzhdNBH53AhYaAWov
1kJlinWM12bN1uYMjfXxmutu7P7wsfz1KugHGVwyMgFURb70661ZJtUcFhR+0pvsXS2m+hXFxeff
38rLrwOqAT10fO7IXbIkfnCrflpqjEqSfVI4uzHDV08pSQ/3rY+TgPbm/vIfX0r4SHyIrTjzPV/e
j8bOt2rIG8iassUWvus5UfFP2ZbnYKnmP4mYzl/arx9G8oOq6zI2IEfvpTvCUo+yh4pNVwSf57JJ
t+J9Ndn5vZJN+ar3Nvx64mb9U17SywXO40wY55Eyfw5dDsPzz396nKWJca1PIPJ0TLgf6mJfb5ok
HW6DaVL5tg1/zJL8m4+Ejubc6BNuzxZ//vlPF1ybBHgZH5CsLmRyBC4rLhOxrX9Y1n9/lYhIYfZH
/y/LuqO0Bdiedqot6YBNe7RE2vfy338gf/PwUqo/bD8TnNv/Ej5TdLSLu0uBsihfXoxt5NwVshbX
Pn30d0hb8v731/vr3pGkcG/ZP843Rur7r89uY/5CsKyEGhXslzxlewYhZDaa+XnqvdcNxfrBKO8P
RrB/s+LoBwg8w7YDs4uXg8oYg9heDbTridnEUc2Y29LopZSG+/z0+xv8y2s771E++eZMzsi2fqms
k/HkzF2whTDVA/1qQU5/MQzyTx4Hf7kK6mA39khCEOcEr/TFY9wd6Tah1wdZCxiLx3rvrIfJGO/t
P7yZ8y4FTYuvnBMaYdqvb6uBs5CS+kEoEFPcLF7ShBPa1384T/5yMymFB7NIqP3MKYX7YgEzWDOi
DSeQZ9kQcWGLKqeXE4ff38tfvgFWrJsy6TzvhAFP79d72QgRsUnS82LCxLlW7b7fQ0tf8ybWf8or
/esNnS+VEoRAQeVDs//1Uu5a0jw2dC4qqgJgvX52w6ttqoV//P09nY+jXzZcZrgULNF5ryXV4WU6
r6JXGY2/i2wGCPbY0zcjLuuw1w5cym3BMNLfWlg7UnTnbOAV++NkaZJ/6IVBlEFM8cF3jzyGVyhe
PFrWa9CUtRCMA6G4XW9Mc90LH77tPzRC+XEhqNDsHhSqXOdFxegUTV8q0C4YlJh7VggIgBv3mfjb
yX/8/aP96zs8T3Oh8p2NTKkbX1RVMVxPCYZDjAn0wNfCCYfLsU2qP2y/f3MVRu00GYKrsNe/WGDb
UMYIWLckaxLiRsYWLs8wL3/St6QvTccgv7KuzjRDKlsqm5f2CFHdNLsVDHoaaPnrseP8wipxqeRX
kZhCfXBwmA8hT0jq04OppyLGCF4VYXlRQt8e3sZKC1CyVUq2T8dxICP6q+PBSOlb97Zu+/2riGww
DYDprfpWFB2DtxB+Q38mOrnqbRnQjJ8KTmN13BvCyPrMK71WXbtrsSM8gUsgu/pap1aAzm6e3bCI
X8aqDdM7NulyS66k36T1Q1OtoT0tOinjgAERWCHpf/BbsoYfh0cslmfvQYjatDAImtlmYmrTNJdN
tIkLUChV3cyNnt5F1eheBOM5ZkByd9PrIkwd8aFSy9a9ckES4NyefRpya+MCsu42mvSyrVMk4Ewp
xu1q1dvePjhFCEzoaWddb6m3QezJnJxXgNelmZC0DEu/DhlwHVY3fhuRfmkYLUdvRr0WFeRoUMQ8
2CMnfGj7CLuS1i/kQ+PtXpqF9c6eGE162bNWU1yhzkmm6DRH2h+e/bIo3evRRG3wxIS02st8WlXd
feqqEGxxSobgPJgP4JUgSZr7gxkSZkoqtFBRpTeOgtHUUn5sm4Vcn1qtfnvocYp+cqva2a+SdHL8
Q7g1YZUrxhb1vdiq+Cmp/G67HBlxLldWieD7ru3qHrpgYt4HG3hUvDW7KUXga1+BGxdz9VDiZDbm
vah67xCPbTdQh/LbHyrH4gPkQKZrIAtGHTOrDgp0Fs9gxHdthWryepj87n6WcxA/bmGitysNgT0q
2Mz6Je2PECaasDxsblfiWbYwanM+J42aQ2CTwF31nWrCXt0stRMFx8lhRP217rcdUvyWFHkwdUAL
Q9zTmIXs1WO2+3XsM1DvE6PeTkbO9edNRVNAENPgQpkAs51MoC9bmMR+edAF8V4D7ARyt+2xlF26
CDKaStd+TYPRNbchIySowbIBKs3T1qR7eQq3wLtz+2SorvVUVuvRqtiTyK2s/gIPe4guilTU9wlI
0XdHx9pj2lwbhzldKvBMosDGW0F6jmdCWr4gsF/2pmh4q7NyUucqXffYfnYRVgwX5Zx25uCnsvUZ
oKOSyIaxgSadNqohxsvdywSHpNhZr6C9dIIxdi3Lh7ULxFmRkNr01WqqSV9UZT9+TVhU9qIyrOEv
vQ6qEDKkHG7MXrrbbbcWTndakskmVwjGPPe4sXiWQwfP6M4sQVnerHNiujdwCLA3qce1cg4VMIx/
9IKqXA+wtaE8FKAGW4YUw07HtkHAdZRB2ycXVVP0U85Oygm2zhOPwdnIScN/rYhfr+2CZLYbXXsh
+JVQHDSQBgBTVbXHJFzteGn8msGdCVwY96GeZAFDypZtVjA5/rYbUVMAM3+D8dKPIXqWeRmWD1BX
pb6qECeml7Wj+uBm0n0Z3s/gZfF7Y5rK4Vml0XwFapXsF0aXtkRwXqnolA4mfS8jU79iau+URx/y
2zfXm3X5qprkxtI04VAf4VaME+hamHRvpUo6Wid39M4vaF4+hTY1IuvbkYi3pemIhlNwFxm0+sNd
uw5wgGYvqbdLUY7Ee3kaNDfDLlill0tbwTXAzNL2WcpqfB4FfBeeWdc/6FkRWduunXPXbq18y8Yv
fFApeK0XgW/ZNYZBG1wu+ql9nFo5eblfkpKNaRPRnqedkIrpNck00OErx8T6pGsV9TlcnSQ5TlEz
1blh4JucQm+SKh/XRhXPJVUNrftIysBtkBpH3XlLWl+N7Bfh5ehFZ4aA8OvhgynnCunCvKcf4o6D
MwdtXeLvUm6Vm2EFPpgboStloTRWi3+Qc9I7tzFyAaxasciMr/fF03AyFxfDQQ7xDQ6mGeR8DGGO
bSfXWm8/VIURNp904HiZl27oJkp3NDv+1J3xTsppXJ0jKlkJMbWwbLM1nqL+CLUraK6k6xY9dLqu
8Z8MMF91WKHip9cuRzm0mqWn/UU9STHUxVsqTwHc4vjYQrr+zLYm3VfxKMrTXEYhsWIgoO5pqouo
zSsxhuKjbTqLUaLTu+31Np9xW94k+IpbzQwlpm3nTpZyHkcoF1vd5JEdox2OVFg+b4XHKG1bl9aF
fmsXjDeg9JEesCyjYpLnx7gygqxBGkxj9W10FLBRCG5GxqA/QF86q1Mv8TNXfWa3ypfZuLRQsA1n
wMcaPtpbQsPgMPVIqyYUNcrB/b4QXgYMZZes62AHH/zGpucsD1Rbh42InJW9K1TNSVRW+gcrV3Qh
jBqb737vI3UyqbeIXM/99jmZpCY1IQywcW6VhNClYhKewLBBWQ7p5On56Lud3126PeKPrPYt/aqd
9JDPPoTqnE03LdiRbfw+MUM1XNX94MxHXUEIxD51KeJcYBLywNRvG/JYTyCSynem5DTGTXdjUKcl
ZKLq8J3YLfGrvSYuF/505zaHwM6bm/dtsewHMY3modrPEARrIIKDhgNNnUkRwzBthjZFQEooJfK0
paXjdKN4xGSh91jywx4MmZVKnDMgZYCGRg0cgAu6NspMFCdZwkkAY7y3YJpq5zA4qKQhahrEY/i0
qRCb0SkYvUebpCVHQefLa+UqgBnPaZbuGA8Qf0VptbgLtLcnJ2YLa0KBBHOPIQnE8GyGzOMfJyna
5uRvUyFBpVxZvt6qbkpzUxLWE2SqgdJ0Q/TgHhxhUhJNKdxhrF612F/6WSeXZn3r770F5IIF1dyF
TbjbizY0zXq5kwMkwb632LspIN+2NxO1hHkcgOx6VhqZgfU54aKcROZUOhRJNkYFGRmn3iGg7mpE
/GrKWx9gJ/oCv6o/s/98KcpDqjhI44wM9jhs88kJwukjZQtMSrVrDRlBLkVxCJ1+vqw5EPWFjcs4
uqxLBw9t9FSFyUuaQ6iSw6zh1Y8DVFbIUfuzPMP416ojIJeLKY+p8Ci2B8xRya6s59QDenOquj1B
0Z7PkCJSUEjtgYKKtqrAQi0kKvAYSx7BkTcTXRsdaH0xh4bIc2e0qMwQG70fKyik1OBylqioVPhG
9Yu9jnQLMksw5HxbFkHY5GQcxiYPytjhhIJrqI6LKVL7PJd+8LzR2/K5+ensnVysz+FsuH1rTigm
TXnk3+1+LoA5A1nGX5n1x3E2rtusIe0G8r4KXQH7kb98YgPkaISsPTh3riJTl09+IMGqGTdG5JaZ
QnnUXt08F27FDuI4Rb+B11IkZoGu7ZShCpw/KQ71JZ+l4zeZhSXf5qoDb5dNEpLJtvgLCebeFD/q
Zj87GEPxx8++a02MuKyviSzdS2WPm59grLX1HlKSDt+7x8jxAwcVnROZE2WfuI+JJ3XBjztw16Cu
mmeQSYUkOrJrkMF8GS7jYSo2rg44k8l5BdhfGuReCMo6qApu2SN+q6T91hm4i8gCJpZhIxutDnMz
C/5PIMw7jUbty9gqRqZ74kG2pWdbvg/JNr2P6ya+hPdMLeW2Ht0SvcCo89JpobsKxVqFCAkm6Bqz
KmSfDEEzO4uphx7SjZ8Wx4ibfQhXUoLKpouPaxdV9ys73fSU1krG+QqfiU9p3lpxkBC0Tn0kXOek
qriNT26LO3Uuhgj+Q4Nu1OTWl5x67dbsDyR1lgZ0WIS3wrFleV01g/MkCWN0n6bEL5ZMqda+3mUY
3K8waYM8qULnTd2klXOMXRuf0mqeb6VrkYyYaJMJu9o0fg7hmuPdQstIid12NMN+LPc8hA698fqH
LjgfB0Vx4Ydzs141MY3GAzOP5Vsph+F7N9koOvSO5vSso9ZXeJuscOzDJIZ17oZqxROusGjf8rYE
uE8yARM1Yo9TA9s0n8/Y6BvBbpN+cCARq4cWQtPOn1i183YSdeK2T8HQDzBKJ38rySFNA9yLX1eD
07EqncnVCFcogPiJcAvxrlfr/rQIltex64bInuYp6PRhMVH0XMIjfwxpBVWOQ5oJDt4+jAmfEiLY
fDRrgvbO8ezNulO052LfaUNYreDDuTvH1YZ+LzTVNyUdDZVrTPZPq9Tz10aaioy7lFOH79QJqDEh
jmg6nhI5BlvGcBPFRVWdeiQ3YOMwqYtjpzQVMJm+wbuxDtx3tmH3ZrPt3P4iFd182QxD0B4l2UJ3
Qxh0Pe9hgpUlqNS/lnMxphciqdrnKYJudDBmIE9oCkHKY39Pn6N1dqZ7v40XKAswB6PpMyC1XR87
OCnpR57t5h1bEtC3Y7VSemftOsdP1aRSSHkWEBRdmTA1PmW9tacS6k5404s5egyhA68XK6Xg0LFP
S5M+OIwzmptBOIk4xKJFT+Zb7WIy0csv3haF7G1xQ7EisLiNaJTb1R4ZNlGQjwZ5aq7k5PtHq9fo
MloIGIWYUisN4WTdHwksmT+WcYqvzNi63nOyRfGrYeOXIHEyHBU1YUPvllqdGTvKldGRL47agfFp
xFk7T/6YoaVHWsl4eDIH2EtldyH1hDF13NnhS5/anZ0PlHbN4qhZvHw2AqX5gB79uFWpgF+PHBmG
zjzOn0jaVPXtEuF7wxgkEeoC+JNsZ0qN+Y3S8Pg5ppP1bvB0nx79UToph7xc30Dl9tqLHfYTnD0L
QeOCsV/Arc6JmPgMl/hSiCWyzCIYPMNddz2JwKjGFKxOuljc2t4rn2EOjMWhjuFCZCLq/UcHt62B
PZRiN9OIxqndukZhYjyv6wHCYvOOkm+jAIWvMeaqiFj8chEtuoZwgMoXGa93oWqns8jtHKovYiwX
nTGls8x5hNd2Fytn9XTgu2Q7HNe09I5O2afloSsb+FftXHcf5cI2AzM7pMxGu989OTLZXxdNuX5T
xFqzytdametlsvYr3yVp9KRwiPr7vrWDvHCpjZ3rwquNl814k4JPW+V1l4mazXCRkJ1S5xKFR3Ci
63Xdjz35yW02BE0rjwr29edVwrs8zH3lER1QL+NVi8/xB2RfiqLJ1go/v2BvN6d45WzJ6vdvq20O
WV9okdCHTJQk8507JZt/aOXue4dxp1P9wuCg6T+6TYzcp8SfxlzocmJMlcmGXv2xpYyD4zMtfuw8
d6FbV28BFUXYZMW0Q/2GLeR2+g2K7CjNo3gFcJFI0KZXSREv35cVxmS+DWvLPu0X4UmJln6lFnF9
2+5J8S2Stv9OcTt/mGxa+e9tATXpO1zMxp4QogdL5sWj711temrGtxWBtvLC7xJTPcYGsJopgGze
G6ikQ7slyFqs8XB44dMIBvzbA4LQaYui6lBMkX/Jc/6oe+8WZsrrYQy/p8MEaX8SX4fOXz80aUIu
dlKmKOAJWDuXnM7kXST9iszNW/zwC/nlW3XzXxNLqUDyNaBzc7zhYHXt3DsxmbHHyG/IUY1R0TQ5
mkLzgbFERCsjGMFe+HqJXv9XMq6FUrR/NOhDuUJNbVwLUNTMr9M58N7SmXlwWueK8nRbEn0/pSPi
Mwqt9un3c+GXMEIiRAIi4uFv6blkP72YCw+pjfgyYywheNo57uMVwdpFCg3P+ZMf7MvhMI0huAsY
Ei6aeOSkL2CEaA3Ws+8+4fBO3b4qOQYPodnWfwh5cxUgERfIG1gEcsyL4b2OIxh4ZM8hAxHqmiZo
uIXYEvzhKi+0AriR+D+CbD2Kc4BG33uBrOvSqNA32snSxcHXQUEHm9DchcjchG63u9qEyd0iXHqK
tpTOU8KB992N/5u681pyHNfW9KvMC7CDBP2tREmp9GWyTN8wqh2997yfJ5sXmw9ZZ59JMTliVF/N
RHR0x47dXRCBBWBhrd/gTHD89QWU4v06EjsGYILFD+lh3WlQo/ghs+j2Q2u7e0UF1JajQvCzPfNL
yKv/K57qAnV1FZ/1/yDyikMEORkEamhByhYJAIM3q/COp/C//mf6I//rf5wb+Y/mLRpr9Q/6L/KC
9htbjMhxgD+hU6ozxE/iveb+hn4k+Bq6a/Qz4DD8NzrLUn8DMOWYErmFjqouW73/IS+4v70KcLn4
T5rsLPOXJHDktvg/rTeavMjBSeq9atOEhcu/OAd4NlZa1EezJ7j3dm3XDTdNa91S6aU2ZVhbLba1
4Ux6l4QsNQB6lZctRTAO+He54ezFrkZ1v3DErsdYjRpu5h8a6PsbPVm5C5afB9UDWAWnnUmh7XK8
pAFvUZmp6tkKf0Nnt32Q1pLPXGOTB3UWDQq/mNqzdPU8umLWNoArl2ffz+mFZcLn8guwWlsgqJKs
k56RmeqhzmJRdKMeksdmuoGxuDzMX0dBLFwT2BTyEEYbafGVcBLoClMRFOWQe7FoimOXW+U+U6Pp
51nALl6XTFqZUEHMEDKmjJjlhNZlEzs6BTz8I5z2pnXxqMvMCg7mVKQ3WhRqe5P++6GFuepJU4uN
L309XxcLSicajKNJt5Z5XXyqgRxJXpFBe9VczRTarFT7aPGTgBBwgepkJFl9ggYRxzu1KuOHzAhn
X65xV+1ypQo/jXQqOzj7RvIyc+tRpeh7FX19UrbnWRjTX5HfIZJdZtFWLC66lz+XCZQmQlNy9oS2
CMbYxXIno1vhwfJxEWGB4Vt1FDvc2FGegeE6ACSVB/SGNS8M43pnQdE9E9z5TVMo6RP7JroRTpd6
iu8r5zcH2fPPGXxLtbsEtPz8bQBZMM9VdUveopchNEYUG0vfnyFnwr4eKruk6wLsV4Ioo8aG/BxB
HkW4adzAtKycCMAYaP5DvuNlaC4OoMKIcjR/9Jksze6OdktXq+ohvFLU+kvtmw0kyLudAnAC217u
bQCiDLvovPtk1VOdjgZvpEocCzzePiCfwbO7opB0fUbfbX05FIwq4NYSlys5a2/hVRElLAH/1/DC
KTwn6dA+NUnbb3zPu9mTQBCJI0RtR1K35HZ9g+Ga/VK+AHzDG1v6zWXTZA8urGG6xdhszlB+Nrb/
6njoexocAoy4XC2Fzg/Nx9j0+sIfnoc8rR56ww89N4Gl6fAi/Hx9El8xJhf7XX4g9wSsfLrg9P0v
PzBLutGooGV5UZYgjF/mFOayIPI0w4k8rIu+N30w3nVW1X7K2FA3WJ9R6zXzZOMgX/8hBA64EGmf
uPTLMq0hm0ZHMbB+V+Ybeu/VQ5BCNhl4jlFDKrNbpVPaYwCaExOpsTrXyQBzr+dCvT4lckNczohG
sVOquApYqwC4L2eEd3EZogJhemhBAESMVP9UUK51DBS53Egtd8jEbWFzXzmM7wa1yX1JkiTuYpHD
876pKOe5BtQxxPISms5jKvs5OcoJFro9B30w6NMq8jc4iERkVDMT03CPejg3e+SgUIgaKsRtbP1R
h7R251oBuAdYIhsBszI7iGFaGHPr8n29xH9D2qcPbBiq13XpR8tK5w9oZGYoWVrfizaiCVZRHd8Y
892dCGIZqXNpowY4m4TyckUMKwp8ibH0iqSq7igLKbJdEnkQefzPajj+WSgEiutUPkWmYsskfG1t
EELklCEmOLvdZUCIIpzyxmFy1cZmmp3qxZQagWNmGF6TQgOMUkU7RE7iehCPgFDERnGaVJeyHcih
gzk2ggJiZiFOwyWeFGV34KyhEFsOmXc9eFenCplSgDyUeEDLXU7VNBVllELB8mKUOXfZQAeV0ovw
tL4vvaSIzhWt/KxJ/yZNTH5JaJsrTi6TS1hw1zBVy7O/KadOtBVUsw5u3QG2AlWvvI8PSj79uP6V
7y7TxUiLr7QjN9KGhoBo26Z7THxqNOSb9S2qNtTntSA5Bly3n0cQGf9ifrngLOlSC9priWl3B8ul
ldKpXuTo2UkzkMDI/fxPmlnPVomqhZNMlTcGPSX8sNy4yde23pux9UUcVoWZadXM2CNd6ENVl6Qx
6PPCg9QQOKLPcesL9FOuT/X7C4mrXEc3GxAur6VXc8A3F2DX2U2coGXoFaBbvIqj5d5UVeT/cuBV
uRqZ/yKIgN8aFhmLS8FhsdenZkA+hDoE/RhIt3biJyc/sf6wSVc3ni4rNw6fJl+GGjYKEht5uVcU
xZjBFZiql2dZ60VJ0Ht53lc8Wwyq59Pcgfgq7NPoQHLFYDOETNjBJ1NDsbGwr4np4vR/ZdmDuuNE
5R11+UuQK88KOhkqXdyGOmNfAieLbAcwUYJxXFE6T0rXl3u0gyRyTfUBa1RoBqPT8aQnhYoNWzve
FrySz9cX//W5uPxhcA5RigAWzZZerIascVKV1TWvN4OGtpg41075QUxQL2t/Btk+ZcM5BKjm2VSw
6aBUNSgDjsBc04eN1Ggt/C2bNyansIuFy+KKjIntit6/5tEEQwM0jeEd5SXkRKuMbuJJsT/U89T+
kmntzzPt7aCL97Se1nVmFZ3mBSL199JL4OjTidxZFEN39Cu3tPDXzm+5y4hG1aG6vIgEq+tD2+41
DT8yi9eL0Ts3VjY9KK1b7KgFRwcaeykIrk6Bztomp431XtvtkuAGApQElD11GYhOhIJdCr3GQ7na
OsPZL+81VbGOBpz9neKn4cFMaYbn8j0Y2EN9i/3Y+Mi/Jjkj7uCVkCmOfZlaZwAS5T7nhfgvziOH
BAl9evnu1+UXvDmPpPRrkyY6m1ZLzL97N0W1FdTyvuqLAYU8x9qIuvdXDTgH00IRn53JrSaj8s14
A3Utyri2huYUij5pq5Z7FYrA2a8BKYhKe8AiC+0xLfhyfSnkQl/uPMaV6YEJ/4EK1uJwMnzZQS14
qZqTiD4Grlrse0d3Nhb8fbgxCsoFBqVWOlhLXLGolNJEX0PzOh6Oz05pSZ2DDpRRarRnP5noLRVh
dlOa6FnR2Nw4699HmxydhJ/sDu7iUtm96+NsKFTmFtCES+pqCi9MnOAlzbm3A0D+Gyf+2lqiJEF9
hEoOlb3FCZKCJzOSrBEe3OyMuyxE3m/OQZ+m6HdpRjeffTOwdurQzBtRu7aa1B/ls0KW5ZZsDx0t
RFTDGBnZkuEhIH/zmiTtNkaRL95lzPBi4fnIBuFtvNi9nakHTpN3fB+PhYMmUcRTNXXnGNShdz08
14ey0YqB1yepJZfbQqcV64uKDwrLePI0kKk34PFTr4N8d7w+1FqUUKs14Z6TWPKnXA4FWLILjZTG
Wq/O83FIkz/C3g9oYLaUwSbU1a4Pt/plkI5U+EfYHyxZd7Plz21v5mAGY6Smm4rHqHDjYC8S/nZ9
qJUMhC6aXC54fhy75iIgxYzqh272whvzLjkOftEfUBEnwdNAt05AwoEQufZzkqMfGrhBT/NrEvs2
VND42Pgp8iJbxo584EhGErfP8pGTmNaUoT/FSyFppudq1u8zc/yzSkawzHZMT556wDdoQJpXZiMN
6ro29w3oSW/sK3MjuN7f9JTLNaqJgtKLg3z85YoXiqX3lCM0D4G2HsEx8GZqu0tj9QG6f3KTpX67
ccqvLTq9A4fsgtKLsWyh5XHmRpXvah7wKbCIZTN7Ux/lnlNxMlyf6bWPQ08JGqKJPhIPpsuPc6YE
9LzPwd5NUXTW4TUc+KBun3X5B3rYPdl9tGXeuXbwkcVbnAnEG+NejhlZWpJTxJKXCfosSqGgzyrC
/lToRv2BDkUPRilUT1blOBtxtbZ5UYKSN4wqT175y95cn1Wod4ZZxsKLS+Hui66eDhmagV4XFuGh
D/KtLbW6kI4sBkCqh1e3GA/B+dgYFGZXRyj+oGedeYzMPDxqdiE2FlJfWUleDmQFoOP4h25cfpvu
qwJSeCS8BlrHAyyAc6sqEVpJketlVQggRCuP6ZSf3VRzH6ZSxWlMOC+qUyrHxlTxOmoGlIwCZHwg
mdi7EIXQPf7oR30e45uBhPOkpoUF4x22hR/oN6oZai9oC4V36KsnRxRAxA66wYALKNKYTerSMGik
yso0DecoDlHEE3N9Zw7ODGy6dYCuad3G6bwy4fS3hSXb3cgdLPnWPRDYZB4JrXDIEs8qRfOBckdx
CKtgizb8mmstzqiLsRYTnkSZChECcAV0BgWpk6kDqZzMlC6t6gznG9zY3LTHUleMo+/r5rEHlnuM
4yQ9U06UwE+9O6UtwK2+7vM7sOIdvxNU2/UdvhLz/Ez8xpBlgC1rL2LQT0WdlGh/SK0U7Raw/uc6
qZMvLR00jvcZufd/MR4VU9lud3g6yyV6s8dUgLw++BcwJ5nmfEBQtb1pfNc81mUgTvMMrOX6eKtL
TmuK7NvhxerIffFmPCXIHbdFbMVrai14iKe03CMdawO+msaNoda2GOkvMhm8hiiPLj5tJnW0u6qh
0IPNwE2SW98qdFIOeoepumMloKTpQG5M52vusgwzyo3UYak5CjLwy+9rkFNmkVAKB2+e9SBPdeUj
Up4awljd0JwmhJZPOEr8CW6790zU1G90X3EfI5wxvpWIVIeV+DvuGu2hHl3ppdXwzNuHAIuJyjZs
9NuyRCtL8ZHApRYIEDhRa3TW3XbYDza+Qbs5G+kM+X45mPvR8nuxa5V8zvdAs+0vKsSweV+Fvnnr
K9WIMpOCzi2GY83wjIpTfeumeQaOuNe7T5VNlWZHpdZ+DHgGGMd8TkN0mAVaz2kgrB/A/kZ84k1d
6z0AaWl10uw8N4+hLQApuWingvCcAhDrpp20310/Tf7R+qKjHwIw+1QZkfvVgPbRenZuTd8yAdBv
B4u6PpY4EQiYP634mvG+So/uYNYdxzJ0in2kxO3vQ1xVn1T4tsehEvxnjZYaj2Vul9+RCNY+tt2I
2vIw+5BfjFkFEowgwr61dNxOsiBs/gpMYGOgf1wj9zJ1GpudjQbcV8dWSOkdgJEvvx72r5xIg7K5
y3vwMixMoLKNYxCLKrSTs15DL9WbcDq0tAs2wn5th/EkA2QD7oEttohAs6p8R/QtRbeOEyQvVahV
eVd8A0uqbRxWq4cqubWNHCQynfC4Lz9LhHxOV/YIhLngiSHdIK2eheKmDPAXLuzuqc0AFJeqUx3d
CeBerU9IL1P4u50cJd9Dr5z2ueAppcScuMNstidfdO7p+uSvHQRUA8ldVH6qu5z82WlGwRqrng/F
zIM7mu4pgVvgbaEgxX4y3PexvZWey09fHAQSN8L8S00RctvLqRk6Q4x232geGFr63SN8AABJknoI
QNIqdhgNJS8mHpzhzsjG4KWHMv1lQsTlE3pXJuDOLFWe1F4ri41f9qros/xlmizKoklELVxfBEgm
2hbCla96yRx1AQJWIzxWENwumdWgad8SHvHGHlgweAgFyT3EvOHN7mjcRt9yALr/mFae3QeAQNGg
agz1cR5rTAttu/keGqb7oYThB+yK3OQPYMr2S+ho47NowRiabYVtxPXFXbkwBUm3ih4CZQhOg8t5
Nh0OBYT+KXoBoQWuPf3elJ2xHx0VnbPGFL8eSxTuVSR3BA1dktPL4ZhnzZ+ymWVtsI5DfR7PgkAN
6KKF1nOSwGkUOfv6+jeubGlgc8BxoRVQCFjWkRAl7qvcbnk+VRHcTgEjAItt99x2RrUx1ErVlocT
JQ6gUHwd0kmXH2jbFUySiA8ED5N6wRSUB9/hDLcH0LG6InzPRrfs4A4zD8zMuRsHNT8q1RT/bjfF
FjpRvi2Woco1zRaixE4hefGYi5vBBTKckiDmbsUhg6dPn4XzbRnlyM2oQ37XOzFK7+EQedAC242t
8h4UgrICZBWJ5Ht9hYjLyRgQxxJtSEVVry37rwxeyafZmM27xh+Sk5uZ+oekdahtJ1n94jhJ96lE
dOe2bEumKrSGXQlLEYMmi9dLo04bp+9a5APYfMXa8IhYhuIsvavigrqXklXaqVSxz6rHk1Cc8BZo
9LSxzxbgSlnNBh7Dy4hsiue1swSjuVmNfMdEKWVs/NKjVQeHrJyrUwTNf19H+uCJvJDsuvZLrcDW
aIx+o9UhU/RFNADQMdnnVFhgeC32njDx0DJoH3iB3NyRdDiJBhwGrm+2lZhDjkTIXNimbrs8uFF4
7bUmhfdpppb2oZjE5JXBhDpf345HLERzL1H7+pwb+J511ZBuXN9rw6N+JQ0jgYyw4S9Dji5RmPaw
QL0Z3OoBoSGkG9XC9iAnJ0ejT3GWsXt7D9/oM5LxyvP1j1+LeJ2Ph46LVCKLvNhxYZrYatRRm0Pj
CPpUlVp3ndq73uRo2bHtHcwzqNBTgBydg5NiTkWBJ913Pq/JeEAToCjTxNMRH3DKYcu0euUe59UA
GVcWtUEry///zdshAt0NOVEX3mSXvReClH+uSU3OekNLKdHTHmtjJAquz8jaoHQ0AD4S+aQQi6Ab
OwEEygoJuunQwXB61Lt8Pka2Ht2k3WzfTe1GlL+alC/DHM9UwMOybYaa3OVnxgZ2hyMOMVRidZD7
bg6JEmcGClp1dR/aoS5bi91O6GF2midMUPrYHT8nbv0jdWOE7kxcKK7PwcpJw0WABxV/0cBZlp1S
1Na6Ao6Mp0Oj+IT6c3dCh+IFFpN1Ellabxw1K9cdL2CpwMJT2EET6HICkoAal57muhdpkLri0uSd
0pFHWm7nbKzu6qlGNV/WlyincmlejmWy39LATXWP1nF7F5mkW6gzx/sBlz/KeCh+FUNj4gKotDzp
5vZchla+cZCvbjr0WYBNOoBFgEJc/oiiNqI60XzmN9H9c5UmJa9UIAk1EsC3DvYfu9Gs8gNC7ZSI
/DZ2jjO4MpxysBTBDtE9INRkHQbdrjBm5XdfX/21HUD1z3EQDKetuIQXxXmFjDd6Ux48gQpvTBM7
vCyxd/h9eWhhiGMGkf5fDAmICsgM6Go0eS8nBJ5FMY7GyBk8hy1cJmRaLR+1axcRY48pnPD2G9xm
40PXwpyLnoOPS5/rZTFqm8480bJQR5JESw5Wrf+JDROUYDNS7gz4gRsbfS3MKd4j3UjLBRO3xcli
lkOXU5AwvNmo/5p9KaXRpJPX2nq+8WFrK0gKBYjTpkT9DsYZuE0UIb0BBEMJ7HvbSBPKp7N9aiGK
elVrqneBHm2hXdYGBacDuUTin1jFxRoCAcb8sTU8ZI0GbE2D09zWydFFgBmoQvEZGNDn61GzNqFg
y7C6l5qm+lIiatT6FCX2mK5+YKf7oTKg0uFejLANTL/rQ63guqS+FzgTHlCC2tIiViL0REytxrTR
TFT9dyvooxvkupD9CTq05zsOELoCh5BX3am2UQ4Yqcve5zlMOFRBW8IJGQ4A5+W5JHc85LOWAqql
7DvB9bn+U9cSCnI2EO7cmbLmvFiHoAkSDDB1z1Emm65z8AP1ovoW40os1HB4vu3MucfZKNQOANDE
xuiyXrm8zOiKUPLglJXwi8vRIXPlXVAEBjnb1B/TtgCA0Kj9x7FrSuhcQn3AEumz5YzT+fpnrwUD
Wi06IQjo792dhblMF5l+ysDoJ0DTc4I7e1QGzFG09t8MRfEUIqDswy1bw0ahB6FfEemNn8PrVRFE
SUMxHWgAbfWahLE2ny5qSjQYOSCXamyhI22/R2poyLE0j1qJgnmF9vPBVbQ/QievHsYQcQw1t3/o
TWeSKZi4Z83ueEqh7GfoW6iFop7wGQq81tHTI65ZOw0Pxh02XioYnHS4C7h/ToEFLbMIMU/Dx8A4
XF+btaMB6Tr5pJNKEMve/YSrHpqFvSE72uMxrDMgqrmBp4KNmEsXoNGBl5C2tWVl6roIRSqzoL0h
1kkNQDm1b9JHXZm6JG8Gpg7JpbuEk2uX+UAyMMqNvLpVJywRjS9dZgWnAleKO+khubEbVoKSw8m0
EUklseFBdfkT0F8RfmITKfhPN4BwsvKpdOzv0ZhF99eneC2xMYC5cBDSY0L3UP6UN1/bALAfY18Y
Hs734Ftb2t+lOf6T4KCBInzRnlAQ6/ZqNvG4tRRlP6JGurEv1moJvEstl5SG9xSQlMvfANe371T4
dx5kiQTpWazBbEwiECofhptc7x0UaaroiNKGcl+0PXookemCqHP92ywK9K00SzDcuwCQMUerFlTO
sjVs+7WYy44poRZe4JaFBvsgWjSMfL3cmX0/H3WyjgOuAOU51fV6XyJXiTVAPB5iu883Zmcl26B7
zzMGb2GZ9S3C0Q2Rc60DjQUq/fxm1jig5qlQHkBsKzs7SrONz1+LvVeRTdnmofWxuI+raFTrHgy4
l1Jz3zlCSc4YbnFP1nqyMdTKIfVKjJOdLIE2tXu57vmQwnWGWu/FhYvlIBq3B9Fgy3Q9xFc/iEbZ
f42yRDnhWT3lg6gNr1Z9zioz5IQ3kQzBHXQzkuXGXIYOI72SAeV2WjyLbce3G2cgV5vyqf1hUWzZ
A6ZJdg2483PTJxyTEIfPaqBDGNeRoXIh4X/BDaA+NC0Wok6XbMmzrgFAZJECWhm3Om/i5WEy1thn
yBsOvyBLxnS8D/WSt7mo8da2svpPZCOMHabv8wPuHsU5rJvwFA/tlkLoWiRL2Da8E5JLbal8G+tD
FypQoT2Usyj8Yojm1bo/IxKkRmdFJxe7vvBrL2S4O+gV0xl8hd9exleJ4oFZjbB3SvUZYYphZ+bj
77j2mCcI9Q6PNXzusc5xT3E/W0c7hZA11KF7jHC7/oL6YvjLQE+ONxDzskgg25qLJMec4OLUBVs5
jBG3n7MqftBRS92HJDhcoom58XJYnXAoN4B/5MIvo7GMCoQMi4b9NXfR3vWt+dRg/+YhI44lfWh3
6cbduXJhy8Wl8gfABxTI4qwq49ZM2wojXt6dsJgHC+UpRAb2SlF8L3OcYpEfqTbGfA2b5Z7j7QCU
R3K51eWBZRtzMChaDZqPkutBheNDI7QZD2Fq1rs+x0KQ7i6FaZxoD8VE5pp2Ge5CXZQhgRPmD2Zb
lmd0kbN7x4BgiH7EdEyqXPEGSsq73hD5zRCiwSOCQd9PRlqcKjML99hYOhhR2tVTClXxGEa5AAZi
bxWz1k4vapkWisQWKaq1OI6xqyrKpuh1Dwfm4DZLcwT5KhM/4qjaynxWcnDEvSWRmuwfoe/FcTwb
Th53xqx7GWpImEmOrifC0DpV1Iy8ErOgk0jC6Vx3c7txRK8FKmk/rFLMrSVY7XKjwkJyndoIDSCi
SGV1ZdE8IziFyKiIfR5CqrqxEde+lNOZx5+s1JFnXY6nl+pshqCHYfd0467ta/1QK+E9EJf2jIlo
8tjVaOMU2lQ/Xj+SVj/0zcAy9XiTbSW9ZUfCqDgBGnvai2i0sIQMgIiWvrZDXcf69SI1KFQkBmgG
ET7qIrsLTay0MlWK4yLu849j5s5tPJE8O/M0vNB9TR4yAncfIWl2HNDP2Nib2tr3kteh9ujKZHqZ
XSp1rSDKC2xkjjEKVf0i+u6T8d8WqTuew9wZ9m0j2psMf+jjYLTipoIc8SOaAI/hg3vvdoFG7R6r
zmGo08c+SvKNCVr9hZIwy7OMOj5qT5crEmsxMT+BSZwNEd9Yff6XjrX7wbHNBvUd8OWl7eCdMcUZ
yLJRHJEYQ9ajSNV79Kfq3TDZ8cNQlfojmmDNoSfWPl0PmdX7m9wIMICcQAQILn8her6VZjOqhypE
lO/GOTUORSb+imZ9Og51OXtgKpyvaYA8hY70HuZzVvqk+mF9uP5L1o4i+JtUoGyVJV122bLQrKfA
BYs2jo3x4lORgChC5W0H0eDl+lBywy/P9LdDLTaombRaO5pwygyNYkQLthBRqcQ4YyEV3FqdZZ26
3vg+t6qKbS9Vxo24fbV7eTc+ZVb8Fan1cl1fznnUxxiqhAXwqiQQ3iCm7NANKtxpwyzOHWSUj4Ej
mntRzjkZVTydAhU/l9Lhrhtz3/zIw+mvTMSfXF6utyAuTc/URvsbyS6Y21wxH+nqTD+UFAUlZAT9
fWbozU7gO3+PE4b2Xc3xlNTyJiUzxrnFNJPiNEoz+UoE+b1Pr/OI7oFzrPJMvzfJn27NTlTHLsUB
FwuhYSOREjLEltNBgZ06K3uVW3aRQkpzmVzrQDxyL0o7XLi7sONsrxkCHIipPtz3ZYeodDZVD+RS
JS7z5XA3R62FFqsxPxV23B/oGBUoAdq215Xd/KUaLPEUdGV+0q04Z5vH09/oEYmDieDZRiK0FrnQ
OdATIhtywFtdLidlr0ETmaN5rc9Pn1DFPVHlT050MeqNq2UtBaL3gY0oMBLKw8vINaLe6XoaY1OW
JEcNEAuglS57LJE/2qGZnHsT9NuH69tl9fs4IXBO4gNpRl9+H6oDGdQCGi8memxHvTezL8Ng/9BA
YW3UC9ZGAkQh1xRjVnygLkfSMqTrVIWR6npoz6SAt6CZxXNi61s5wepIdK1pbgLmcpbUe7gVFbRb
DuahTcuzyPLiMPeafxD2oGzE9+ol4ApB4Vuj/Enn+PKryBAaRAXwdOQ0c1BQxiQ7hh5SJX22952i
PPHy/zuykvHWHuiw4VP4Ad0z98XP6LyhnJs/5CMqUa6PeXyVD+dfX13IAlLmBpAzQP7LXzejKaYD
nyOkDIxeLKvCuR4FNy8KnWpjo6xEL7kmXV0YF6ZsK14OlU0m9V6fDlONSNIZj/bgZOKMvQcHC9M7
oYU7KZvNtZWVNqGrUPDibKLvsHg0u0YTOHnpCs8aHPdQBkYK9gvjZiN1t4rcr1GzOMl4avMchvUJ
enuJTmiQM3GRa9a93q3zE7qw4y4CqHJQUXh/UCK9Poywz4/pPGWPaaeIfRzmGCo6Uh4BEUMPckNz
UtKCmrgbgGREmcQjszCPc6U494AFnQ81WGpA2HrxdylaijWpn5+SvghOUVP+fj0y1gIXBA4tN7qu
MAqW3EmtFKjLSmwHHKcCpdmiR9GxCe7rFMNypNjI4Ls439lNGh+rZJpO1qgm9wbeS3u/hJ+kDnHr
IfyqP6D5i5SiaxVfrv/ElcXlJfjqGUfzFKjhZUQ5fRQPakHwdkWo3IZhihcDpasb3ES3+CVyly7W
9mKoxS6mhqhJGjFY+QlcuGGP9W0cqv7GCbhWMaVVAIjRQWydWFqEazpQfWwpHwK1MGGC20l/qovu
WWSadYKG3qEYGqr3JN7xRzfXyzN43Gxjm65NqmDdKewDMqNUfTmpajfRFZ8QXxhrfBq6IopvZ6P9
Uxnq5vTry8ejGs0I+mQ21dDLkbRWB78iAywsguJTodvDqe5Cmgk6yn6vQ/2SQtn/b9pjvKrezOc7
rbHHv6XI6juhsdf/6qewmP0bgiiQI0kXuL2luN5/hMX03yiKmrxt6XxAfuNW+m9hMazPaZXSpQVO
jeyuLgvq/xEWU3+TNHWZpBMdusxcf8UWXV7nF1uK7gsKHDzLqVbRHls8zDVnbkaAsGhmlpXyeQIn
ieAtLZBkN/hVw43QYoecGE17kA4Hp9hQ4+yg2DVotkHoO/AosB/iQdw6lu9+n+Mx/1qNIyLNZqs4
6ZH6S2JhU+r6nw29q89uqfb7fLK3IHDvnhMUzpkM2hz4otOHXWxZ1ZicSndqytmoiMPd6NtupwYG
wrdBi057mlUfqUuGN4PiJmd1Vrds4V5bBot5hJVJZ4MON+jMZRF/MqoiqwdEhRs/je9rBEkf2oGE
YgfSFSFOXwfeCwnRvy0TR7mxO7yCw0D5lFpBc87L6YD0q72X5uD8yuZpRpz1Sbhjcxrqyj2VEPrP
pGsa70JOnV2Yl8oLGxoral4336EJzAaYPy22YOgk89FEwfv251RnyG+9CfDnn9/0VoPqPdabbqpE
pCFoRI5IYe7yxMgDW+1tHHJ3XZSUH5Mmdh+bUZVuDTNi/8ewmMdH7nkUccGGOf0eB40Wc3TD1/ep
44Zf3X5If9iIm9c7ddRdXHuSQEL4gOKb1OTimIjb+MmvZZDL5QEGzx2KlpRgHy7BwYMOYE5r8YRu
uyp91LTx7xbM4kHhAw+uSPo7vAr929ZFaX405hs7G9QdmqXmH3A3sqdeH/OUUhKSBNoYViefTn75
GCVud2egO/oCztn5M0C6pD0Ucx0hp4rY7Isx5wp8Q3e4xTWYpN3K1WcE2I6xnxsnlrE6KllreTlc
htMYJdUfydjWD8AM6q+J0Kd/Ct1VPlZalt4iVdLBRSrFI3e/sjcKQznY/ZhAoEyau3Js7CcHn8dD
gZPIJ1of7l+FP7/UiTN/KboqRwk+z78oNnC9TtNRGw7S6i4KGvfg42v/3IR5ip9xVOQNZgDjbTbH
1mM5lQ2Wt3n+VIsKVx6/17+idu3fm9o87l03+Wj3c/Pot9GATLOdlUfQ9MMnnfoEgq0K4KXRRA94
5g+DUTEND7at3PMQaM9BM0ePY9w89al7HBGqx2kFlkinfhdlFYIeRJjai0dlDJCCE+2BJFH9oOFx
RmUk763TONKyxisrfgjQmqWjiK677xbsbavA5rKqC9SWk/KrMynusbf69rlC8/OQqB2ytxWOG2O2
5RT2Tu+Olia3J8KUtLIp5Cz1r0oriMYCisu+cfoBXYcRdwPIPphGCHwh/6GspN5MraZ4ShxNT4Oa
1A+TZX9tFYFmPGLpNWYelQItVjP62LP0AEVrfHhuern7hZ013uTa2laeI6/2t5tCNmLB5QDoo2Ak
sTKLjez0wGeKPtxjkITWT6k76KXOI4f65N7glPViZ1H/t+b3wykNNP2gBlPjuWnkf7++PZdvEvk7
JOSN9ifqmlTqLn8HCt5FONsi3PfQgD+7Eesb0w72EKfXjvSwrM8GWI3D9UHfHWMapQLEHiXkj9Ig
ilCXo6qaFfBOH5RdNsFiBaEzVN8QpQ3+7BJd73ZWFuTDyYzn/CVJUDj3VTNL6Cl2nf+9r2Q7LXSN
71XXNPcKeDloHJpzZ1UjoGCA6RsHGMWF5VoBBZbXG7q5mP3RS7/8tfVgOzm2QKiMo4e9Nzv7iR//
Rzihp7NLhO2f3NCBQS/NfsrILE5tb931ocAAYkRKa980kbZXcvGjNIzi2YzS+jERuFNatYhOigTW
D4Zf/5HrCuZDRXTb9229T838qz5V6t7QKm0f5Y3/id5XdraqTD3ZqfFSK8FA5dfxp1Nfd7oXuq37
qfaRYSgG6rqNNmB2HLZ29+io/I+9cC2xo9xpnNwgvR9D1KsUI7N3I47mu7nCvLURen/wjdB9pqsa
7OoOTuIu8C2Ajuoc/h659nRbAE49YadOR9UN/GMSJKjogQc0j4jIW5+aqVBv0JD0T6g0BBJ0j5qM
mnMzV6Hx3QQPFO7nlD98jjXr21goc4o+BcwcY4IAlCPoo+xtq7mtaSk/m2bVfIA31/9lBJF25DhL
EOjGDs3zjX6+zUL4ZVQShI3WCa6YsED0h9AUWNPHw6kUevnN8qsCf/vAfDSbLnqG3yRuA9QjQRK4
OnzT1D+MRZ9iVyTgziQZPl1WPWMPYvUnig/BU1b2NLdwpMDbAalOjGRK2yxuYCoYfzSVpR3awJqd
ndIhZm7Geo+qqF5GJ9QvMGJAYoWOltLcjI1DzTtKIh95orr8oQWoAbR6C0ppjs9o9XWPEwL2nhP5
433cOmfHitpj5pvfhOrrd3oVfrEC8AiidsWu6aMHRMoRcIcajNJF3jymilncGxBnTwkooz/g4KSn
HCp4setTMDSoWZXFq7PNbjYL56F16pd5Sv2HpmidJ6ef3T3P3P67r5XmqbHVZ7VRfg+baPw41Thv
KTFEi13ZI3IQgkQ/NH5cE+3ihHld6TUxnk+JXnwYBst5wgkJYXvSoBe/mrQvZNDiXASxfqcGyVnX
/zdzZ9IkN5Ke6b8i07nRg30xk3QAYsstcl8vsMxk0rHD4XCsv36eoEpSkT1TlC5jY9Z9KCMziQgA
7p+/6xru6QbWSUbI1kPdVUYiKinviLouL2aqNxJZ+M+NcRKaGu50o3y53IyUC50bTegeViQpD1Ub
7tNqnBI5cEzcAAdSIjHCOcYZSBEPF4LUIofHE/2s37h90z1GrrdU0jkY6dm+Gcfcu/Tqvj1nhwte
OjL4aBT0253v1+mmFga56EP1tRiLsa8hJchTmZ2RxktS0M/XLup3dTaniV8Qaqi67ItkQQosiDXI
d3MJriJH6yFtljzJxdpdDSaD6U7ZrXGreVduJ2stP5pWXHH4nLfKVe0nYxi1O2N0enjQ/p47bm3f
udAByUr2/VPT2fcFsM15bfdmF1cO9Krt8QyveUu1my0zTTSrtxwqbsCxMTL3HSQjfDZ8XR9alp1H
/MsonLB0vzClZtvVKZbL3hElQ3FpBMWepuYKJW9FGGPT59m087oANzpFxLaKyyhLXwzt+zsMdPmX
CpRDPF5WN1c53Wtx3rrTGUZUez8OS/dhzN1n0DUh7k07RAa9LLShR/7eKsVyEQiBuLvK12vEER4y
kZmir2B9dnL/e8vLvqOgdc+uGO2EadcJ3NGNDZsMPAZXmtL5vB+iwH0fc//QRqg5TRp5DgwyZfAU
RFmXx2OECpvRKJ+ecL9ClM+RV208t7K6XW6U+nrqWvG5lO2wddD3x5LiJqIom3HdD4IIBeWdPFVS
p4eoWLL8NAUcoWhNXrpyMo5TNzb3p74VVgTZ5/uKsYHR2hSHdCXWHqCdPi1LwyKFy/xBqVd4gcSp
AfiiYiWhOK7Y6nGuvuHZK5NerfUzVaBzPCnf/RjSZbjPBoM1f3G3aW+E79FI0Ezhd+rAu2wdy4hE
3IlaOFBQLzBQmISy8c/HuXETUQaIXUWDbCDO3Vml+4CUFRGz9bevpwAZZ7P4ZD1ZLGFFgura4A3g
tR+llDAjVT4fAJ7r65w+r2IrPSuNtmPqoJ7M58aeH3Oc5DtpNoSszd5gzokmK+LbNKytdT0WPUbD
H/9SMRX+lXAc4dJ+wGuwhCGkereYHg5mi05wdpDJvlW577ffBqzIScsVHwlKdeD/0JCMMdU/6yUz
+rIZeNe2fa/DDXQye29RjPkemcNMpurShyf7Rb4v5tU6BqEM0USYzlnhse6iHazrBOvAfNMg9WMN
Jl3Q20oplNz1anad3TTm3bQx6WuwLtqcvKwk1BR1MBvm+ylv8j21kOElW3j0xD9edXdmmRXFRzo3
wrlx/Y44eZc5hLQErKHVLlcpPXKCGGuaurJafxulCVFIr9hRFrk6/LjUMhLumVQ63y/2ZD1IkyhW
DybqSEmHOliI0I4U1gNzW+zDnNtUuFk0uxS6kvDSIrSVdqfTp8/nKdrWbrncqWihjCO02/aRrgpM
CbZYmH6oOp1vtMe3RQ+Rj8jXqK1jtpKPjGPcct+LruXRwItNE5JreKm1KzhLkmhML8W+T0+/CIZM
HfpZRZee14vN6jjVK9UHXMdYouIOTIXFe1C6S1QbyjtbRpgeLJo5wyQaCx7YNnPPhnzgg1ASz92g
niKgnhLTCh10ElUQt7OluvhkSqUBJ9oOlTEJilYmdVC97V23jIikcllRnbFnRu0F/TeIJAPPiJ4i
0fLVzWWxAgba/Te3DaKnZV2yLjGpcvIZJmbvvUot89mKiDRAajDPcidbd7yhqjX9voYGNr2oDXee
LYK4lREPaDZvQrs+lyo9yV8zL7ppotUgrS3wNlPgTu229DUm+NzItv24LDts17emWt33CjUWmenq
bDIaa9uvfXMbdXN2Lox1OmZDRuAd1cIWAZdB+uBUpZq3buF9tpm2nHjiIHVO2dVyiFRVXgdOIW9h
Gt2rNTI13HPDz2lHnU+VlW+niBKQuOijCOpWtLswSIMPq+/IaHfk1B66vpIXlsYeGKR59a0nj5rt
Y0/BalRcUoTKkCKH+mAREfC9Wdr5iqY0EwdbdgoMW30H/kMrK9+R+jbA/1anKUXSGDK1FjtIWuYe
pZedZcfU2y171TkHABWXBy+QvUqadq0OvqYxih3UyS9sUqqTQLcW8VUudSC+tBTftpUOjBO+lR7M
uQkuSqJXvtyw6DduRZMJ/sb53CpG6468CNtPeg79hxYV0pVb8mYn2PKeENQ+M17e04F0q6CLE6OT
6qJfTGtfDfoOI9lI8dmyA/dRH1RmtshHWy/OeOKv5cwMtXi1cWtMCwN6mKv9shq32WRGSZRxjDRQ
a2+hMgb+LTZ6bXvztdDjcNG2RXvd1+t8AEAI35yssW9qYv0Scyqd6wKaZeuqGmrZy/NkWpS4Iucu
Pfqo7G8beuMeR8N5lq3pHpw+bI9OQ5HQmLZPypO5nxiZjKBp83xTLTo/RGn/JNrOfx1myoN6V6hv
KnfzzYqRnudAqy5eYXSYCUN3T7nhbg1zlz1T61udNWYf82aCDqI22Leobbn7zre88R4je7laNQW4
baW2f8vBnakJd73Y68Mj5xaqqSe32jKEPjZMnPliXpslgUrNzGHNsdRH7+u7cPA+7dJ6xish486U
dyod7kujeMiyJRZl/m5nf0gW/kfw9UNb879/+akk4wf8+gm2oHL6rP/tv9fBsf9qj+/1V//rr/rp
N/f/9uOPyfw/Ac8//ce20blebocvtdx99UOl/wMEPv3N/+4f/tPXj9/ysMivf/3nz3Zo9Om3USfY
/Lk1wz6RTv/rz7//j587fYB//eend51/vjf/lHA9//Bj/46BW/bfgWcRaUJlnByl/n9i4Kc/AeE+
+fXRrxI1/J8QuGv9nWMuGWLBKTMB9yMSrz8g8B9/BGPM3yc57mQE/Z9A4D9ULX+CQVDE40shlZE+
GkCcfzhaa9qhxTQ7NB+bGSfO29y9TfV7mnYx+0XfHBYOu/M9RUZFdLje1fIuyq9tR2xTnJkecJoB
+EV9Itwa2kL10HRPDo3fy2M2PZrrMetuBt1tin1ER1Mx79GCLOQ1tZ8hcSrzZZDeeX8Iiv6fPaj/
Hz6DUBN/9Qwev6Z/evt6P/Ewf34Ef/zUvz+CBpTMqeGFUFILiTJcO8/THwUvvvd3kEe0L5BtSLBO
otamVTr713827OjvWDTQEUL2I0A9sc1/PISGZ/8dsN8kWg76hFAA3pL/eEf+QNF5ff+vjR2/WD95
O0ChEF2ZnIvQgDK7/gzwkPvTal+O+tX0pply8gWReSJX37qfu5zKulHhvmVLcTXwk8tJ3U2lQ+ZE
GiCCJazB/+Y3uSxiikvkU0GI0jfqNanQ+9PX+n8C/3/mi06XCcRzInvR9RN78StmaPjSXStsR68u
LEy1cb0heraNyKN9tWifqHjRBNpkzQy533ntq2VM7rH3RuO19a0RlNMpqu9/fUk/BLL/9f6il+NK
oLBOaX+nqqfgdMl/klwyIlfCCUf7A9OEyHaibIPvS0R6Ogm3WdgDTGPPTpQzRzdhU1smmzBj2cjE
+Y71In0TvdaU2BWOPBpoSE6ok0XtY0PQ6XxoSPKgw3VZg6t0rsoyHjMRPPirVx8yBH0Xay3EHf1S
w51uBuMdEEtfRmZXvK4KLJ26y4CulyWq2xdWuubogrke4XYtSTZvY/KbV7Ojh7v0w+zAEDde19Ps
Xc9w948LOAXN1So8MwIk7ahBvBaNRuWXN8uogk+av9WZQCb3oYExv2w/pOaBg1CXAPefWgtpM85i
I9dOs9UtRdKJg5COXhPjVFgu/Fk/t9AXACmmxDdPzEcbnbmRO742k1Ne2PiT7tqxb0nlRaFobNdl
UNSBZn5m7/76Fv4i2jjdQpBokt9OC31IYQ3v5p9vYWbpMFSOYX6YjWPehqXTZElHL+SNTZ4uFe2K
DjpiBcblcs0d62b1ytRLHMYO8oRVTfCGWAt1BDEIb5fFcLDzZDnljyZSlxtU991XZjstLbUO/Ykx
rAEd5HK01bkzgXPgYveOyzJOZ52VDV9//dF+sSiwdiDt53Vm4HPpxyC95OePpud5tO1hrV8Nii/o
nCxkFtJ+bbRvZdkFbZw3ar6fCHT8zP0g85OpHLlr5DjOb55wU3YKETgckoT+DfH/iymLK4MRc0+u
1VMmGtncv/B4FVXBoJeyfJuxnz22xWAVcURTxUs1MmDHqSiCNqE4tL1do9C5w6Rqz8kqCIuPu9Bl
+BOZSUvrb76vn5nc01Wd8lJh6yjV4vp+jWYOfP5Vwwmbt4nUjWNrlhQgeE0bPdlLadWxdgcwZNo7
wy72fCN/G0nPP2bh2L5rS/fppnAN+4n/5vpCmbpPlVo7j5rffvysOeteV7kp4Ibdyv+dN+IXHe+P
S2dgAadn7UOJ+Gs+b22zZ3hz1L2RzWi8Nx7hFxmF3O+UnxQckutOsGqu3sfg+T01whZJ7ETPZR19
oVZYur/7Jk+0yX+tiz8uB0EktSynPD+cBb9w4nkUiVp2bv/WrZG8l1FLDNvS5ODtbditjzCBUmzS
sRq8eLX82tjO+vQIMLTP31o4hDYug8m7HEobc5js1tH8zRX+kn15ukIUlGgguMtgapAwP78bi1M7
jOvp9MbRTN4WllU+18o4RbrYU5cBK9DAtDMNSqo4wc5trJX0aapX/hPwYno++WvwueJ8SeMJWo5y
TxX0904uguvBjqbXkb5RQSVplF4EA6hXokbVfg8Mc8RrOvXG4zx042vRBwFADG3il2IIx11eeuW1
cH3WSJ9m9OfU1Nwt4B5lbE9xHN+jpjau3XTsn0qnXu7ScRXN797Nf7x3qHFR3eKZxK6PuP7nb2ay
TOqqS3N9S2eRkZsXBdNTVHjtddva2Uc4qfRB6NJ6wwEsED04fXVWm1WH3GANrNMLA1fTIfNFvz5/
/OYN/YdrI2yb1Qw1CypRrKu/3LWqH+ywcUX6hrJEVbFtVfS0UmyjQGW0yRbZhkX9gFJ5PlaFNp6i
piGCcBrcCka39/R1hKr6Q2a9/zWQprD+bkQ5rVs/PfccGRjpUTObDsqaX+nEzk9lVpAK+576/XI2
AIENMQXK9Q0KXXFn9+vwwcrrDQl0UX6tJyt/S00RPbdWPx1Lr1muWMqDOh4KZQ6J8/DXXx/u4V+u
D30KiwQuqtPcgp3p9Od/mleCKZpJQ6vc99VtCG0x0A+luyCYIUBrR6iXaOlThoi1NsAzenRAu6Yp
ACoBkAbvLCwKt98asjDXvQTidEl9odvm4DMtyIvcnJx+Z9Ym6YXgixSsA+r2K29Or+/hQN0vCcOD
DuNE9FMfKF/qWhYPVSbz9Nyzw/lzhIxgcgp7sz4jeWjNd5BQYbTTMoDLKIeOVgkP2HtjKK/6NhZ2
cQexW+qN1frTRdS0ZXWZY70+hxRz+riLTLzmq6Vck+GP6vnbYpbIxLWM1g97cdozIIT2G0t5G76Y
xlI0WwYTS9CxrIdPX/rlmkwiF+bBnc2GxpQmrC8GJl3WcHR6Ks7s1ThjVfUYjvPSDvF/+qlIhiJS
5Qajh/+EPBN1CeJE2C58D8Oj7y89RlQTpcEFmwp1Q34ki+4KrXi3XBDPkk6XWNFrNOS9P7vXPpNX
vXdB7+2kt4fhm0ir6NbM27CGtZyigxBk9G2WPAC6mTC90szrO8ttEWnrQc/touJu7LI5nnGnpEkY
nM6QQabuFl4gDAFA0aC7Wj0REy5eGK/W+tBPnnW0aiVcph3BYrj2VuHtBi+NTMaHqjsrVhjDjZht
5x2NCefRacqqr6G2uxrr2nxqWXBkc25QIn/PyuAx8qxe8EILs48sNBt8vdN2mJ+JzF+feBKMbhOw
KFn7EbL0phde/WIFhvUKniSK2KuD5qMR6fw5EGjaJqSLGm9KdOU9nh9/oC45GgHpUNUC8WZzhME7
y9sgNgRh0oeubgmr92YB3ttpfzg4IRWsV1oL97qxBK0oZTYKSNC8a26noaq/2bNGPKWYGJdXgmd4
IIiRgpRTZuZ1JFqy9jH1Ns+KJTtPVnNIv5EIFlyingJooktdAGT5E5WHgcEquDqRon18GYbvQZOK
jPxxiLV4DHKXOaYLm48Jd86VKmF+0WlB7iYjf+/eUCH0QhXJq7nA+xdTa0yBg11oaFoNfbCpo6DM
Xodh6aPzAZ2x2NmuqpZYuSJ81mpq4JmbKHjOhx6AjyaZOs4t2dxAivVHzwSTva+tTPAu+7zlNVP4
mL1M/rzcZahAbhR862taGe2lyrrQiPtpXkYC7zhHgmJmSsT4BbI6hqtz3iYY7K+mNco5LlXq1slI
JN9BBZ0W522PnOu8CfLszV67ITwr4DTXa28kym5nzmFQMHO6lXOPOV+8yGYe3SRAz1bHkbeiobZW
+J64Ho3uoqpyl7V1rZ4m2uDvaM9YvusGxC+JSp6PnNXzSK0GnU2RWJd7Y2kn7iQN4h8LTLqMde0H
D3Iu6P9l4A5jgpSGjVt6CMHsxexfSSg2b01PGO+Dm3av1jKNZSyWtL9mGdQNX20QvBldK+9oIycH
ObVEdlPkoQ/l49iKwhDkCny3Ibd58Ub17liF+FAs6RdAo0MZW01jX9Z17ir2o4BfHthpeBFMxfpU
8k6pWOm5pgJ0trtDT/Pht0VlgX+QS+lOiRlJLjSNUvu106HZoZtljN+Q3yOviQh0gwQjfDbGnaPJ
KucxcMtN2YzhvXDd6qbrJurQ2T4LHYdGbyrIU3O8mNEBvqhhRAJgFqnV75yWzvlLhvG13abtgEC/
kV14xMwk9SkotXuvgzH/qImg7DaU5hhDIroFG11GuKsCq7WKaKutVT+nHSFK20lNec1NTMdb1azd
c0PY8FGkRZWT3AnIcTp2IEQMazoBgnLQ9L4Dvj17TdM+mX5nXoZ9Fhy9dmzreALsfy9y0+jgcdFU
xOxxgi2mXLyrwlmtMVFBykWIPsyuhJgE5LrZZ0mENJOwxiWaU5SBkQ9bmPpZiDVK+zdkbS15bBkt
GJw1LfKebXLlZ9ZmYLjwdP2aGXp9H0NCT2K6P+sH9tDoVeh8eLKnzL+jQaJ6UxlT71YIP013PsBx
eIv9SJncyml8qXtotgRbUO9t/NqfbR63fAGTKEp2UaVkcCesYn5dzSy67ti9uiRsI+d1VARKbvLK
Z6m2Oj8nZbJfVJIPDhXrlt/rJyeN+oX8Q9U8illM02YubFas0GxolW5d96FVPUETnbCHB20T6JrM
EyfrWC1mfd5FTtNAw7t3XemiS0CLsSNwvT63pIkwLjCF/RkVpq5jDOfRtZ8a8/eply8Uwp07BL6Z
7HXlBB3nZVdR7/Pv5EHVXNJruH4gm6if2WUV5Kpbmc3WsbXx7o5C3LfzGJpxBLd0RuRP3sfA+/6u
RfbhJstqUctk5Lae4rJZoan1FJlfLvbrU22QUtfRKDi8BNWcD1sxNXLcRr3FGS2j075dEAaOTT36
W7tM6xsmgOAOmWBwXbBWFNAxaVBs4T3te+XUjIaKs/idObb+Ax+7orQWqRGTLOrDpwaBxxXlwFB5
SzeZxzCrvWzHodp4QPjXQFSwuBDaknYc9D1Wt8T3TmuMV6R8dyNnxoM5ZPlt4I4D4SepHd2vFj7U
OCc157wkdL5O1JrC8PNWeJcUURkFin8WtB8JWZCB4QMlvQVyPDpJn9Kock8GTWU++DDdL6tdrx/G
1CIM63KJiCmnqgAhhdWE4hmRr5nfno657s086dzpYggWo9ywBIQ+L7TSPCOjjx7JtFP/oS5oUohJ
hjotZOa0Npz6kRTc4s+pDroLovqydpv2vFpwmunYnAP3bBTOoON5qqVEoA1FRgaGn9YPLt5RPtra
dePoo69Sfop8s2rHq5zpk6PVxC+EAbORY2fW2r+H7UhvJAS2SuO60zI/k7U7Ot/Ryy7eU1mUvQuD
JfUzcSWmeYFFILB2Iu+jNXHyuoHscs2quF5UU9NJXQjpbUOV2kdn6kf3c15DJnHPGa+8alL2+UDA
IsQ+s7gCJxyUu0WPIK571lb7zM17ewseYz+N89ruRBYFM1IbyxMJdQSogbzSCl5Z7lCW2zzxxUHb
89JuRJM582GqM3HXh9BkAwFIJRsLWsJYQoa2p++2He9hXpf0vF2XAPlZ3rXBGeIddMDo75RieIm8
y8ITfK2hIFH4Iiq1rM706JSYVWWALGkK5ZXbVP6ctFG7TAmNbnwBtiqaeU+TgSP3jpQNvLPQykQw
Uk1nhUGk0L7sU++mnFQQESLJkfTJQOIB8lYFPmUOeYgliW3bY7cOauzAgx6N+4Eg1HWb1/1C6WPm
1mKnzKBddnbhWXRTGHXUHYKCweOsY65Ft8EW46HTd2j0bMKi8mNLLulLKKblvQrDIqpZ6gpTbBsw
VeeYFR2CA00IfXPuqU7mt2VrCblLLU7gFwDP3XWriwVEkpA/exGd4FwU5q9Lnuk8zkkxuqjhxl8C
Wnq3LFBLtF1EILuYYz0yEZXKOoxJcBgOYNkn152ZTigXvDJ8DnrLvwcUMeAtazjHDonqdzfS5Wua
OYUT+zgez3XhAHfma8N5LOryNdEh8Yw4k2FkjTnMYo4yZbCvF1M/Rb2YXvqekpkzN1PDwlg/Wx7n
hGEitRW9jk6kIef9BMjIrjql2Smc3n/ugczLmHAQyrhw7DavXj7MkL9+P1ZXuIRDnNmL2X2uCKI+
OFp2coc2YL1LyXcptn87VRsWRpaOb6CMiLIjC9du4rQ2HPPfyo58LtNvxzdD1+LckPX3xrH5fntD
3fxNSipVZO8BBvpZcFvNqUPB+kTJ+2Y1wuY3WOSPmKX/OhkTqAfBQfYC2BoGT49i5Z9PnpEzyqBT
OnoziQs9OEOUX1rRvByUtlyocds496zAjTHvujs6DY3N2AfyEWFof7BA0A5VlVHP3qX2Dr543nGS
FNvOcZurngUszv2+v4AGpt1QWCTaK9VtTKtRu7700q1xsrAvVfC7Oq4f1o6fPxQxTqFNqACAPGq+
X4iTNRqBCNl739fC4dywFiO7skTTpbO1VrEQ3fDWaiGeBOD4UzWo7sWjr6ACI176d2ss/APrzvDh
ywi5X7san2N6wsGkTeJ5mIXDp7Kagk/LOfrxr7GA6Gco4HRDTokYp/gzuikCoh9/viHFqHOK4YLm
vQv4RzbdUI1DIrNT9mcx1o/8nAejY5o0cMxRCvq6KKvfumVU3+Fcle+hWQe3JjxFFqedN961dbBe
6SJIK4wwMyqacvSGs9GexmfpamIoQkViEYLahsiidbaNbbnWeRd3dkQtAoCwfQ6iiPcByDp/orKx
oZ3RkZGOmXHHxyifOAro0F/fjIWNOGaX9C+yMpdPiiN4F+ezyok9pKH2xrAlBzo3CPunvpn6hojB
yRuTusknhposyopbfwomO/F7/IykbvntMcyX1N+G01i9MOivOmZJJc5lhii5oajbejfHNCsBRWqH
oMLSty8DRocHXuWmjc3K7j6nPByuvDHzrtfJ9sqEesn5CnEByrzAXvRVtWTqWxpU+gVfXXo1U59U
JUUZrD1xm55V7QMi1r+M3uesBXLiq90kQzwIrD85C1/jXRIbMQxxOhr6MRs8PMGt8PoDItro82Sp
2DmyHJ/DtsmPvr0gcFadnb+r1ZmKZCx5kYLBqq+r4aSz9y1v1b+hUqyf0TkeqYiSTReLGHQiRfE/
+Ig/oUsIQWWjh7F+D7mx3+pZZ69tI5p7ZxjsT87faAo9HWbXfRVy9Bywe+8AU8ZrlvL1ruJwTtU6
VoMpb2lq/evH/UcLxJ9fVRueATQLwt8B7IVw/flxZ2o2Uh8D5zu9uqLdtnz8R6ImZ6JJFt+67oO+
IYyG9/JVdpVzC1JhH1YTvdemtbzhgKtpuJCLQE6F5slmy7WjcG+4UXjdDTAFcevK/gwYwH+liACn
bJU5GiCyGx+MKIv2HlnlMi7aikGNlc1oKT+NKACdsq49V5hgbk4o1B5QXaHqJU0xjDkgza91VTM8
lF3mHxdTqj7JBC4NDNRMqZmecbhoTr5dstD4ZsXh6ozHiH39yXZHzdMVjOohyMyhQsR2EsupoT86
Ydddq0xU2D9CZul4KZkw0Hfn5XFh4FkSzYc5oxF47jecPLSTuArWEPDA07eSY1nJGZSl4zBBdz+1
U/67SqYfxVM/3Sx6QyAOoCVJOyB66Rf6wPE6U+ootb6ZZmt+lOZEtLzdTlsrOKXiib474Jmujm6B
sDTDkfREipDGcF2j8cxKpNlj0GQxi2bFsuUaBOIM025FZ01IcT1frqbyiXSuWwfHj9Wih2wY1ljL
OBBRksPLN5zm9Wrr+7K40j31KPOQM05JSB6v7/Q5q4LcQgy4m0l69uGvn9V/2CttsjWhtShYwyIT
8aj9/KyuwaqbunPSDxr7IgenlBA3fQ9NsCtaOX9JxrgX5APei7OgzOPM2mERa6zKuuPsYbhJGbnj
VVpzoN6k4VyYu7Q0zS7Ri9Xdml1Q5nFr9PI6dcPstuDxvTSauvxu0AH+oStT3zR5b56f9oZ+B8L1
u/YKouq4/p9uL4oceDaw6ID/A9H+/Pl6OxrWwp2HdzeaijfQ+eycfVatGw+Y8HnqlvBIGEMbJYU9
UGMf4SBxtkwmFQLMkydUWLP/gD1wHA/rjHcmVnM539SFFb56/PSDpb00jBuPeWyHZ9p9HPKofEQM
TM4s8BkTvesOj60DQhIHi17uPNEOB88pEG0Yw7LLQzns5CDsBNo4Ewcdoasj/KsyPzWD3rzxhNU5
DwAbNVnUUk43DLHImws1RA8oKWbrKjQoJMG8Gpn158DH/CLl2PluTKPwk3HwgonS13k62IDYMwrd
pZdIzW0Eg0zV/kU7WvmN1+detV3tObshZN+56vrMehmiWl9kum/uZBctRw+ICKSJfKQv1PDMPL4o
WcBmdiKTufEqN1vjRi3SvSgDu4fbJefjeUKvx4EE1OEybxwSCBAGkkAxp+M3cKPmdViQK8UG3W5W
vMieMR51vriYqrb4clYVrrvBaWdru2aBlInAfqx2qsHSs2+WmpHbmbtweeB0MK3xMkslEgAAD/te
6Q3XY5lOTtx5s/OwYvEADglybV+niBHGW02wrX3JGo6EZic4APQiITY4aPZDAVGMVa91OIuklRd9
2XhexXlBgIS/zd3efJn6ws5iaK3qsvIjYw9QT/uFWOfG3y74hq6tdSke+qAeloQMPnUbIOd9zLO5
uJHBbFpx6/N1bNbZQudq9pHXJ26VqjYJ58kuEs69VnlR6XQ8roQmnM4MI0dE1pe52zdWG1Z7ViIr
3A/IDNyYbyx8nSKvTZMUHUNBAXfYkhC5NDSaQFKN1yxx/kVgABef23lDlE/WNnb1XLsRRTfWkBG+
KQvLQEWZWSPKU6rLF4SIuBczT8gqLpFugyuj0v/o7RAwMp+GZdlCiWVHgJ3o0/an7HLu/eCwOj1J
pqg7wisZCd3ty8LNyr1bjcW6I3o+OAxapDd+OIJLjq5O2zhzuz4986SMSOpdMqNPujAlaGfRfrVg
G1JoI2jQKqbETQNfQMz4YR4TON19AEmVD+Y6+lQUKOCxUi8AE3aau+3OBmB55NFCRVqUAvmQdER1
oXFpzsBPBDO7Bj6U3dRPUsU8//AZai3XPtbs1ZfK88LyQk4cIX0d2PcQHHibHWOGVO276L5sZHtc
MSH4JyNj+BB2M+KN0BL2HV1rgxHrPh/BBUp9K+ZO3YdWFpxb/emkNrSyK2JChaI17kOPBGxB/gHB
oRz0juRdwSch0K2v0jJzGI4t59w0p0DvRpaIDdc5nAu94hN13Nm+ZQXDKTfm7vhCqh3a21BzNXMF
V3N6o9bLTAo5A8mUSJdnp62PKwSS2Kf+SOLxoKbqWI1rcJ9l2r7Ki7l07oO6lRdgYBSJZQvgHTD7
nE+bsarlczSv07pFbPu/uTuzJbmNdEk/EWRAYL8Fcq19Z1XdwKpYJBCBfQ0AT3++pLrnkHXU4sjm
ZmZu1KaWxFyADET47/55e94ScSJokFTlhzTHSW/JcgUEFkSbDxFweX1tkfe9N7EtnRWYFGTsgxuT
h2RO9BupQ/9KicHb5g1z4c0gxoYl1qml3qbJmp/S0mGjWQ6K4Ruuk+HYqRDzl93Wb9nclE8JOWfa
cbKegIIpqB7fiHkNw4gxjXpIMSm6MTub6hLcX/Z1nL1yN6e5VmARB305kg0u4iKsGPtluBX7oDS+
eWyr5LYMCU3EsxWoV5NQ9JNfO24T9ZUBPwstK69uZeOSCndlUt5OVjE+D109AGm007tFjpA0Om9I
McnP9WVFIKOGbZGQ6gpapLGtmRt0XFqj337zuavGTeYw8IoryirDL6zp0ib7osgdlgmjBjpYQpRF
xyBKEQ8DE9MdJOsxvaT5nPrLwkgSFk94P3WcG+FS7rJKa4HSazTFwcbq4/K49cR88jTV91PezOJF
W9lMOjlrQ51FlQT7trNp8bsy8qpwojR0x7t2WPKKDd2gb/uy4sbMi96+N7Ex6J2ws9bgNreK6cwe
WfvbNPHfmCHIi7pHv41kAjWcnrfwZHF3Bw+JoGjM9sLkSbrP6oTf8hAQnohxNQ7e0R6tprwVfpsk
3/DcISD0LITjblmlXx15fKzynVE//lPsb+rRtcljsLpXkz60aU5jQp5r53Uc/VlegzApHhpBD+im
bLsi2xhrr757qnfCq04bjh+NFlOrHSc5rAy0ETRX7pQL57lRef7U4llUO29Qroyzsc2KeChhhxOi
MDzMYzTZH2g0x4rFfkx7j0gPrcJXzwe6JM9hiavS72AMp+yoKXnmhyPRdku+0yQg1beBoO/udWvT
aWr2MzuPEcodvwoETeVOaUQbajru5iAZDUYFHfE2y6kbN8rlWD0Ygd3eEw5f73pzgXYapn5rbVHA
kvzMSEwMEWUwj3VUzPQsIiJKY45KcmZffX9gkEZkX9yEZApe7CoECMl4wWzO9SKY68A8x7DoT0nZ
RJnphneaNj0nDvq1uYfqXd/ZLNKcEyp/efL0Ut5LP2Es0Fa2nW+agLr3rdnL/IxLZF4Q2zTd83LR
DKhTMVX2ju5agqaBIPPwZfKTFLkCwADrGwGGbNAD1VarFPAGM5l9aRIzdPaElMY1YjVvmi8NR+dH
dbLsxX7Lz3mbqJUkfocJ4AbxuPvIXc5QBGpcxnZMVLPncQrkI6sfyFZhZcq6tBqRndlLb9269Zgm
rI+O8x3r/EAKLTeKM2WU8qtpZjlGaCxZXAJ2uuRyGIZjqsHqEY16YOGw7WZFlJY8WfNmsHNCcVZI
SEW0ZCxmnwIqFMX21aNVF+VelsjDxlQjC5F6E/BbQ4NIYTGmj4DI1UtjFtZjW0ze01CJdjjP8UZe
2oaRFHtXG0sfFX7jya3LgGaInTAnnowGMFzRyEraLh2a9SpkBP9UuC0Tnl5R12JyO1CkklnZqcc3
QGtlpzGdZWtmcRgWYBeiqlodHvjAJx7D0g328tS6tw0DepX7MEsvAIrIJ+4NJtpcyvqyoR03xy1X
unwCu8geglqP96mZLZfu7EsqJ30DWvjSd87tWunlidrJLyplNBQGi8UzEDKmE9nm2PgbrUN9Z8za
veuqZiachF5kRqqb6suhHIA7JU7H18wYgP+bSbN8MDEF7WXvYe+tm2T51rtl6e1KXTjBvaogUGxh
RU6bTtX5Fc0i9vlEeGzditEeuNZIWrvVbtKPyiaR96en6x95z//3EhD/z5GATurdf45B3OAYH9O3
4hf/+ek/+Zf/HPc5jB0s08AWIKCBUPm3/9ywrT8EmxWyDq7NcNj8KQQh/jiBvRnNI7tRP3dqovmX
/9w2/8DeBAfI9VyH4Hzwj0IQv54GeQWkSFoqEUzYlGJK+nTY13VVrKB9fIa2OXZKtcrbqU9ajp6p
PEOzY1PIeS2J2iqXl+boZfc/fVd/4Sv/pOLyBlAaAtMM6RfyeRufpSHdpByiOPLEvFODzenAb4TM
EK9azcepKxnh1ItFLSy7xyuiUz4oBqMLt8h1bHlrPILns+s1T+XivSSy4SjXzrZ+ECm0yj1PfXfi
eIQyPZPv/fu3/sNH+d8n6dNbx5FgI5SA4HUxdX1SClpvqX1X1EvseZBKiYtIy2Oa06AK0JKH44as
JqG92Tj97pNVyGNtzxxjlln0SfybN8O98tOx/sebARiGXAH9mJiDe/rnP8l/mKZ7em1tHdf5zH40
nHByEUZkFLmbWfXfVTC4O4z0KtgkecnZqeqnKTl0HGnNPdtHmZ3VjPmZLxHLJDltmKrYFjqFQ8Jc
TiLwm/q3AP+TB/qXb5Dgz6n9m+E9TkbyPr++aQMBv2jFPMez6wKNS6vR8g5eXXhB3NQ5drS8Sjn9
WakM9YYk4W+rUD+ppnxtCCEnMCHhD3JI/0OZnFaVe9bAQap1swSL+LRSKl/OIU4aIsEGrqU6VNmZ
iTHIuCmdJeRpMY0olwOHFi+5ywUmyO3gFIa3tS1mUiALWjk8/ebq/iru/nib3G4nVLjLewTa8usX
FYQSSwhJ75hfEi6fqg/GexPgDUKJSfeoyQPTijtBafJBrYbIrpp1ztQe+EKTRMJc25lsaGfZG69q
A4bgva3F+d+/xx+64K8XEzs5idRT5e1JQvxkeOc2F0tXs/MOazftrovWpipdZUMdEqPAsovABASp
ZNwst/5SBrR2BsW0c4xA+IeKw84YpeQBz1Z2O+99RtOY08y5Pm/d4l21Cmi4N+fdXe0ObRB7NtmS
EzfZYHht6MTcLh0h5+1IEH667njwu/sOWTrB69vrRx/gOwPB0e/7jTeWQfobhfuTp54LhIsZvigh
FGJpRFI+XSB/LQRiF0UHWL6pYXAAjY5RaZoJPDXz5KOrkxZsgNaO2p62mV9wqtsX3dBBFMEAUSVx
KxQ0kb+/Jv4npzW3NCsrEi43D3wyoHKfLkpLLfgYYA+LoD0UJ8eHbo8aLVZtQl231btCyUkiErvV
eF6Uw7GSY42Wpu0kWobgJqxMUBPWNOuj3xRzPE3Mq1XXPY3mqB8WO3zGSGIfi+SUVHJLgvacERgE
9l03X4RDpYk5zFjxRHUtmer2DI6H6qwLymFvm53aBnVgPtSguasqqWKKItiorqjtDGk4/S+L2lIj
UsQuls84aSkRw7FEzcJw3/gcvfDbfZ9ar40w+7zOZkcoXpxO6trogCmUjWMeRJcVG+F3WMAC2HWB
AVe6agdoztwu2UfeGRheppb3y63qB9venPF/4w5wL8Ol6Dl1Ye0U/jieLfN8t+Lc3qc2Kdq1mZt7
SEL3nAosjCNwnopZrZfOTA1DFCRVvivTttk3sxe8GW1hxSq1M3RhCbEdBNorazknBLpL/NALD6Br
UhL5ojqb27qPJg5uaYQd1ieB7aZTuQFz4X5pvXSOc9+4X1ULuE8N1bGwlnRvDWa5K6XfbdqlGPHZ
aH3X1OIxTNr8WjD6jSzZISdS0ht3uFuBjV8sqeE/dz/MnJOTIk6aipyiqYYV5LT2tHsWevn4bR5b
hklg3HAdbQO7z+mZmIsbIxjmLZpUeQ8C5FVCrNuZY/XNxjnXbwmgp8FmznvbjTC1rLd0OKh3s7Oa
NZ7XYXLjRifqez/0/kfr2O5NSLbjSzcnwbeG4o4hpulhIg2eGQwZPMAL/SX7DuGU4xHfX3XI6hpy
tlmdm24fHhtLVFPscx22Dsb3zWr6dghHLPMjipzkrR4GfUzXLjki9ZT1Xqu6u5qoZYtIDnZOxBx5
7026Ptp94G2MBWy1mLzsyV6SfVqt9rlKE70NQ+2cgS0xAmQ2HB3oDRXekLQ4rEuDk9Bwp/qxaSds
1GlHetuturfAwjYgtC24QbWz7gIpqnt3CCnLEIXL6YydTR6vdZ29hVW67OlQAWoySCSZHsMNbdYi
5rHIoUKAsmKyKwyTckpP6ZsAbNoQn0JVEbNjAEFe7oyKXxL9Vrt89vzumPWzRLl1HKAU8jk1XPs+
GDrm8dPSvrOw5gftiBZTS407cdIaIFDSRdaipg1fOnPTEtUnZ4F9aFWKhLL4Xr7NAieDiSFUh309
F4+unHSEG5W13Jv5yYaUWB7LdswvlrxdL9OOSNPomnksMnlZuMYYhZkTHk6wkHPANvQTzKbD5G98
b8x1fLQEdyzGRDGfafBNuynoVVyWTnFWJPqm1NPLMDoTp7gAouQSZG4M2NRFprf0S73m8jackiQO
dW7dcszK7tJ+Mo4I+yTxaMncd6UfYrDOuoe5dc1+U/q5c2BXdcPfySdlVsBr/cmdomoy/GMq7fSh
wJ//Phmeeh6gFonTCBrDrI/SuUzWesD/zl/mjDhEhwjwYdVUDRIpVNULtsjpsBiiQBiblkPSnTrS
hyLB5GVXXfGIBe3WLlR5PRve8h6u6UDybXjHzvctxMpDIbttZOd2Zxb31L5SXCHU9B2ftMne11aM
jZwUOBn+k0MfrN5BrDaXz851oDfJrBm785x7LPuV6L4cnx1jqO9Kq9QIDXZwBlEMyXc9fQkwuLKv
pdLr0S8pP8lp+Ak3fmWV21ktQ5y6CdNOp3Mg4eNX3lqwww+WMOQcrZPU7ZaJXPUk8sC+zl0IIK7P
jM+ue+9goSCciQTkFLL9bYUKcOb2DdJik/s73Hr5VTd75rbR3RKP5BafkqpJLk42seMSKE7OyQTC
r+jz637g1TT/drqFwAyrEMd5N83LFr9DQWemhTLlFPoLJRLDVd6Vk7v34HS4u6To0cGXHDNTMHOU
kaDNuwijVfrNlA16R2Oy7uclM/ueg4T2hnCLFwKQRAiicC2+kfKbLssAn6Ysve5mxJwRZ1MQxLjP
sFO0yxND92rj1kMS1f3sPVO6Fu6chN8zc+OkJ7AGuivuTWUbET5Zi4PVdJt2Ij+ZFbI7C9bYUdUJ
KCB4j16NsDHJoz+75lPLwYzeEsO7qFueehmpc8LAQSD2hSzHbedK/2DVs/G186dvMqzFMZEiOGPv
TPmUN/EXP2FFwyWtuw26rjr0UMaxJTTQRPqhA8EYCOzYlrFG1eh8GL0dXmCzRNN38BFcQ1DZLURg
kU7HR1RPa+9OpvfQgAxGzWnG44pn+hVz4q4P/IavZVitb24TcvsvorrBhtlhXsnml3lEmqEFZbwC
8LfAgZH90cPUv0Ztk2PRLZr53Jbrcj10S3uYBjpUKnKjESuAfY5qlD6SvvoyIWWfGXZqNEgsS31B
xM8co1NbdQTdDLQTp66V+2TfKV2dOXTL0T0yGThBipphhhDfGs/R9wYM0p1zWluCqVQxM4rggSAd
M5RuKry9noW1KwOnvueXXZyvmKaoNu/yNA7YgUegTAFNGquzXWrXeBrcxbySde6/zHbpH9I2wXFt
J0nIUHF2LDJ+nMRaawoeyEqQ8khN+9nQJxsmqBX9zeJgeuNVa6CivhzTrTMP9Ykkub6hN96Xgexj
HHz72Qeul+Rz9zpORXpPqtT5rtc6/8Y4ILuVMsnRaA3vgKhKKjPp6RDNm2ASsbXK+eh5NHLJJvsY
vDU75rnb8Q6xAkkZNpu6y8DVnq6ZcFIDcwTKG/pqIw/K8/0oV/xEyNK197Wse04WDrsLsiz2D/ZR
bE8zxgR7kumtEEj+/LBy+cF0XZwL0TPabOjD+NqYcr1P0NGc7aCT5UlPDYGIhg0+anSpragJF/d5
1cqNS5oV7icMCF/aWi4u30rwkQkM/RuGeqwAZDxGWKDmcsOcpeeoXTb22WIXwbUhcz478485jflh
FZsQj4TcjfOSXZRTXt+NRm5am9BcPsbarWQ0l0sndi71OC9AIOSpy7jmr2z/gkfHShDcpB2qZMPN
Oka226lhFxrlPJ9lSIXBk1tX1Y5RR8gT0yeClPLmqA9n0e5KR+842IZw5NuFf9DNdRveTrJZQDSu
DKgzdPqJx3nSisY7JEz0brg78vQilEuqdwo7Z7jRJqaSnZDMpOJUBPVh7IfwkZgyTjd7aA4Th73v
aXsKK466HDA0relNuVrYTKZxZCivmHCw7oRjEpNhqFU0VtVl5o81YEYr/KjMIUCPtSe2PEjnLzx5
s4vGt8yDKVWYxmpmfrbHrgtQx+wHnhuC1N8+MSSOycFusguF3dGIOzp2YhJblGry5KlfsHX6M1aR
Knn0uqAfd2awriQzBH7tDaEXn3vfAGK1S8Op+Bg06n/R9sbVrDv+4BHoDCkC8ExvCY+t4jT2xPCi
Aj99yGkSeoOx5M/Rwpx+3yXFXMdF0AaPmGc0U+q+8F+qHDJuPBP5GvZWuFBvJdmWd7EpM/8tVEO3
KYsHdoTeqydpMOdRPpjYsOs+vzJGkjdskt3KZdIrMloydVffYfM57UkC0lOMJAAvYYQ86bSNFNkF
xmoDhpjLbOT0uKZEQUutz/KkCh5xKczufs1D1zo3xrGB1zbmoXqtQANd8FOuDKaYxjjs2R6M614t
bi22CBblGA9Z1xXnOlvpIW+1huM5gvl6CvocVwBQ2UCwjBrcr6LyA0pMTZALMZQJA1d11XhMZdm3
yHMbl+CT66NvbIyZK7rFWuHqnd8GbI4rDNNdTG8NTu7ZLPxbp7Hk1aI1zptQcbWKwlRh1OTuglbe
gpIb5+Al6wD0bpIRnFPlVd4dzOez1Mu8m9ZMBNE/ZQDgsUpGxs7KF6YKBbdYN55BDk9n+4kJ1b2b
dDwaSo+khNU54ZdmhCUY1LgEtjWO9fMRouXbzOJ9VRfN9D1EiySmMRv1QWTOwJKXdU4P9bDkzDl2
Qjd76FjjEDNDAxu0BuPi7njrtrebnampYtDJdL41jC/67d+fr38Ugv+seWC3I7VOhhmLDNrl52K1
lvRaP5Hbify2CY14zTj9yJSe8lyFzT4s1RwQQTdCm0es8t6Y+NtmzBgK7q83iZBcYgFt+hpqM9QC
TKMYwmxrdYetdkXGA00O48soSAnFRq7Lc3NJG5+7YyJ4W3P7Y96FlCziyWwLKF2FY+xZWkKAn2Ak
maBl68nBOQxtctov5AyAy6L/bQ3lSdv45UsgtE8s2CcYJEgHeZ8cRW1Fz4bJGTpaa5V+xYdcMn7H
d/Ft0X56y1shPAXK6zbNRjb8PNDzKPdWa4gHDP2XYDvVtUW0jLtWOvNvatn+h0jrI5DTe4eaHkBy
cT6/ObMl8dC07Pp6Shkf08Ti4NeZa6i4A9tyutBpoPYFGVO5HVaC1vBt26mPDYeYwW802pOa+cv3
FJiYIANcPrwdZGNmBD9LtGkjBCZyPBHWsjSbdurOy3Cct6lnD7s1V+5vbs6Tqfvzy8FWRjW0mR/8
D7CMU4W9lpJcFx2gb4MxN0+D168xtJnw7e9/Bn/5SrQDm96pXJBj6a8fDFKEoep0gckh6XXBW2me
tWVGAxwYyeOPl/pHY6b/ExbX/4WIo1Pt238eLwGMfa/HQf48Xjr9F39Olxz7DyLpP+ON/j1cgpUF
WcFGig3hLbhI2/8LbgR7iwe5TQyAe8MEEMGN+K/hkmX+EVo8ETCnu4w1sK79E7bRrwsDsAC4+/h9
T+UibH7oD/31vgjB8mD58wm6WDo9sIrAd/fL8DdzmL98FRosvNMIBin/8+RDyTXUC68CSmO5SNM+
eyqsTvw53/zPnCbx+XUcPg9zMofvhzkVM7tfP00xZdIW2lsiYpKOAAPeAYVEXw9ugpFhyx7PJsXS
ecAxf3YEE7VmQEsJ8QLfUI/QWxEcv+qhYofgbUuTqe7llKTCPms5crPNTrvZ30EdsvVWVrWcNgPO
d6b+cDc5pLtiPDrKSuQBY/u4t/zVYZebDtYyUrg71z5vZeqbakMg2r2TWWG255wP7ARPI0O90xAv
vU3qyq3IxTHD3/iSQ9bWS2b7qxOufUDMfrD2fmKD+imCigeUQWPxdVI7nY05T8/n2rfdO6J2gbw2
69l8WgQhILKJKn9kUQvNbTpX9ZUjNA6+gfBFtTPw+/b7dsANu9UjprTIIf9IJpi2BgKGyeQGFNia
NZhjKteaLZYvi1j2SRPy4NBnyVOlBzrCXQH2ZU+BRt1sZREmaj9yGi+wCctqOjd4spVY1Pywiqtq
SY9sCdbhQrul47w5tRuWG68fajKFndOcszF22kNX++y6WRzZv3eaUEERAj48RQXATHZp1b4pmKNv
fRPOjxXZie9Tedr/delQvKaTKF7xd7lfJ0lQznFCt3ox/GRtYyTy6VTvB8PuEGaAEiJXGaM8WGQP
9XYIdKMOpG06dRdyLJv5YJgATzH0vj03FQfyqLTmBju05Y3idegMp9rUgr0oH29wOCFaxSz2Ztg2
SOFA91S0pmOISmiyvTuS9ZvkznGJ5cZ2qkByYBmz9HMwBgOIajxCzaFtPHXtrun0Z6fAP1qX//8c
/5/2dP95eY5BIXb1r9zE03/xL/7hafiPH/FUPcf+yPZYm/5kzwV/kE44oY4IbYiAJZg1+F/sOcv+
wwTPDhqRHiAOVYI/7t/LM+Q51nPTJO3hmMR//tHy/Otj22dXAGDGZnJFb1oIleTTgoZUadF+V2wm
pPuDl/TreWvraauM9XctPb/ufP79SrwQ3wb++s/dbAP+GkYixaao8D3FWesCPKA/kRmJb77TUEX8
/aeLcPPnLufnrppfB8t/viAAFo/5l8/Dz/w09lrHRKMzq02Gs23fDTObTTXMy/eFCveo6CV6Lftv
tGw4w8ZvhrV/9bUSSAv9U3qAr/fT15rAlakzT24qU5rFpm+cbtk7Vo9MaAI/LnZ//0n/6tWIV/6o
yLYp0mBr8POmcs4ITDkg9hsrqMQXI+nIRqcEVZlTNFCObv7+1f7qe8WuwUeD5emSy/z11SSsGeYF
9abzFWAUCCybIfefidq6x4Tsahw0yr6B423/5nVPz/D/3sv+uJ60HRMgcmGCevz9r687eVDMWf43
E4fGmHBzTI+sFyvP/pp0RU914Zr+8zsI8zAbdqqDXOban75XUQU9E0N6f+wqIAtnMTlA0G0uf0TG
Cg4uF5a5rhvEo99VfnqfwaTMD21S8Dgj2LRzfv8MaOM5WztzLnbTYPQVLv6OpBGJC00Gn+XkQ4Ot
uMxqIwkPfiJg11tD5h2zZDQfjNlMdaz9vgU943rL3WkAYRJPCexv1rBOjxRFDBjnZDeRqF1y8PJF
RQYFw2uax7k1wkPpYFPh9RfODaWB3bzHrWKVj05xyi0EJPpA9/czKS5IbG4Ve8j0/mYZq+Xa0Wq6
Y94/ALoIVHXL/sE9GaqJH+BLa5ozQ1CEvaFrkkpsU7LTiQrIAhjaGddS05z7o4gNibQXT61V1+dB
KvNVIVQvQ7kTg4slcsP+MV+suF5gsu/JVnjVJrNL0uzzrJjDKUL7E+ZNXX4MRTc/q86Q3l5aMr9z
V6f3bqewcSmk7toKRYCp2SbTK8XxbRW2m6Jkk7dNM1UMkQM1XO/lGE5TTL4UNTMw2lztjMJfX1F8
IA74nDaBaKvGfgHqoOpdlhi4DAJ8Ga+p57HSdA53GK3ulfWoG8up9qRpvCDKDa8qdirAIrHtxUS+
fTXT4crFGOTAXAwcmsq84VvWTwNx2iBUHzaN5aQ1k17h5mN3cOa5CveOAivuPNlZSjfYiJu7OpZh
38AMMnQPPgcRtY40QqL1jMm1F2xBayIYV27+I0qnDWupt2ruq+yJyhRG0ATrYIps5gGH/O1Kv7dx
vrSqcJkVjb2CnA4wI2+fDXq7/N2QuVmG+CWMpImMamxzfVXNg9Ne52JChC6d2lG7bKBUcVPIYDVj
xhUYZvdONZrhhuB2kN+Z8Kqzs9LUi3OZZRMtqL0dhMBG6C0wcJ22ZMZSEPSNazxnJd8HM+rZGBhV
Z6UX1HKDq9Jd0HBlsVwEfieKCyzFvd6z957aD3TkVuNennMTUgk+9MmmIaHjulxZTiLTr+Zo1Na9
g9/T3gWFlM4SNa0Bdt2laUM/r6aoqfgJTSLNwu2c5IUfGLCAnHR+ugEkwGa/HOCOjgXD1EgNeY74
b62a32MYjDhzBj+f4pSB9kPp4zugnM7uW5SOFDN77jnLczaFOCkot1IYq8sEanlDVS2u8cq4TwOt
nxtbtncQcewGRZ8YEtvnqYGNQuTgsvA778VO+2SP9kvs1RzrpUHDVISrZvJGV2bTjyYZeNxAkbN2
BiK9V3vZRco8jJ+fWqz7zLPWx9Iulq+gZ6w38FnFi80y8pVw8Hyqekk09WbKLG4ALZjvXR+EH/nC
XE+zLZ9is+jGAY9wO/lRMS6JGVWlZ9x6FPFwcEBAI3yKTS4SSeXcV2MGIgDOCt9nWfvtg7QGXCFF
u9qC0UWef7dF5jYxhlb3zScykTKANGrCQJO5lK+ttN0FwpSbeGZ1nJxKvVgkavkT6Xv6WGY7xf7n
qRWsVJ3QZJ05TG7yqnRf1rAlVcJgOgsZUxDUi9fZbJ4azmH49wb+J8r6LEHclUQp8rQGjKKtAjbW
hEyf0rzn0SSUpitKEmSt1YwMu0lARYicCxeWgnj2ktj1mQ6rgYtjWfIBJXnFbUeR7Bh3cnKfMYdb
oFcyP/UglxgJN3sb+neD5OREL02bcL87Tvna02sRkoywZLlzUFYopfKh4GxdewXmU/ZVWZ8namnL
yyBcca1pIxuTqLPS5TLpS06opvBhYSA3r1HJxzoyoGuyawnjBV5M5xiJ2visNUnUp6VYbppu7OTR
tsamO5vLkWqf1Zl9febUJcUnvdC0++FjqZNNPTUMOTpDELISbSEv7SFPkoeuh7+/8yqLfpZcMXu7
B7IEYqhqvc7kX19YUEtN78vGUadxr9F6c7GFruagdBZG0A9MXpws/RY2Uxo+InKm6YWRVUHCsbQQ
3c4JDcM+HxRtMoCTYJx9WE4/dRcdYTfARRKL09Fq0WA3s73o9gY/OrE71lxf8kOs6ejAjxWWhzwn
e/k1XJr8wmBdM7YJG0KK20J8QdX54sA+ueRzretzPwZUxBDMSokLsDGRw12uklFcT76b9tsCJUC9
d3NpkhfvZMDgjVf2L1ojhPgVp9pu03evEhwHWQgcbKk9srQ+Tnqy6804nVqeG0xT9xigVvvQsPRB
e5zEYzrK/ntGLcKdRr07H/xOUiuCz/Wjp3PsYAVMNaMFco9iCHeiTlmLd/rlYdLEmdiBsImFd1LA
cyyVNHoEaXdeBy7JJssqEYz7NXc18mzLyZyoWU2QQzr+1ylomzae07DfW3Iw3O1cusNLj7P8SeJO
y2AmdsHXfqlq1h/Zt+8641m+xcDZAqlNrbQ8pGYwODs9V8kTMy0wmSTkEyznWiXzMz5M3PaWZ+Tn
tuI8yvXWa3FsTCaB18tarGc8/mWD590jNbvxSP5chGPdr5eaCnnr3p6z4In0J0iioPGDdQuWKgB0
supJkNJXSEvalZpMj4uB4UhKPKSaS845QC6oMeXZ5DtTeVlXVk/crIUr9UV2WM2eWbwhg+UgcfG5
IeZ0sZ5D/4NCFfe5XYfwjcQOxCxtUa+RDZBp7cqBUtDm3nLANYIjde1sQo4n4KuN7lFrsDyQDKlI
yMug21SMzGRc82ACmGNQXhQxiHSbg8MqX0SwPElCrcVy+lqNYJ4wFmAEjNN6Sl+JYi4E0E49ZdSy
uS5zyMx4ZWgoiCXStsAOL2MsOtR5TfQNMNuHs5b9RZ1npbhsq1FqGoIy38BsAdcsNso06L5oJk4n
5kxve+8EO8Jq7xtLQqyz5eLsh3Fdw8jwMHWc9UE+52en5CRxPForE2JCC5w7Y3BgCfTJ0rrnbdd7
9YMElTJedLBksnNTwjhiUg6M094y1a7Yk8HjyOPUSflhDLXB2SgSWuXcea10npHKyKDAK1BhbOdO
X7AzIPy81cSeMnZqfXrm+JBJUZOz5t0nR4q0hlDDjjSkTmKZgm4LcChx2emUebgDIrZkm3LIWYaZ
eUmri+bRXhgAQRHwPrQnrRZjMbqWiH3fTpPvitYakI/ezG+SOaFUX8oQmsPJzeRkwVe8tycrNLfY
E/bX+h3oueLjiGXqMGb5dR7T2mu+1am5rGcVgVm5UVkmvgOelVdQRueXHi7MHRCZ0NZ3EnZlvYGc
XtKsQbMfMp/GmT1X2bJfKbmlI1b12VUlc/XqeXb1BTILDbHSsUdaPOXEU/vkzX9dplmkceIUcNjw
FTRXcxAE3721Lm5Dw2ryXVh33UsrFuVgCdcsU54zOOUF3q3lOutO1TSsv6mBVZ0ivQ1JOH7uvVOw
vlrUC23lCJlgDzeXclD2xg6NpnUv3lap1i94TARjtcWXHwG8EiZXNL1wDU1XX2ZtC42uztvgDQ5T
ex86reFGXHrzMFiUmGyxQK03kKPoVUj6zoTzUKMGyDDVQ9wnlvFOUV97/C/2zmRJcuTKsv/Se5Qo
ZmDRGwNsdvN5jA3EPTwC86iK8ev7wEgWmVnVpHDPTQpTghnmbmYAnt5377ns7Xxs4SPO1kDjgB8H
/JzFZy97/94aDZugPQxeML17nuUJ3r3ck6Ghc0Zh5GqBCOF4LF8WoCMtJYCTRuMhpwtkQmeNNaNV
l6SlJtDBWSTN95oF91sz05hK6Di/ZSLTqx2DaHyJuqz7ANnkEwpMdYJ2piqeHb9d2OJYoz2zKO+K
jGcSgQ0ywFr8w1kHiy3IBvGjZ/+YstBLvXMKVI2DE7ivNz3r5QMh3OWZVjYekq4rVBr4MWH6zdzP
xpn+VFhnTacrMBNZYj4jRcICbgDrV+csmSw3dNoox4REPawPw4XujT21b/NDQaYUD5HFk7FkX28E
vWkof1PFRZfCXprNZ+zAHAN8BupbQT4SE0PtcIqrzELdkGIhiEbF3jSHV9ngP+rg/8Hd8Q8KytrB
8oeOlNs0/tWlrNP+Urhy/P6/f/kv/ioPWv+FjQb5jTwP8HtuFn+TB6mY4OBP4aeOAggJevWb/10e
hNrgmD7kIJQQ7x/7UYgTIS2z8IEotMI7jH9ne8OeEFXlT6rLSq5ng7pqxuBA+PN/yJS4hTSsjMkS
kTrFuDejMhcb06iFf6RIE1AEc9rqpRnSPLn0ylUq5PLo5DGLJw+HdYNDIJgMBwwK5F4Zws6Ixzsf
u0SMYTYFkMONoRXeqVGQlvyNZVAtQS+SkQsz1CVPSE4fxEB3OQ7u7ODOVFcFcIxq52JVchTBzOax
3sRpNDosIui+4LpLeISTReCRSPiJx6MsIApvepmbF0iJ2g86xhwb1+xIoaa9PmEt6cc/8gwwILcU
7upB5ZR4uusSHPDGgjJI2t8DbXbAQ7kSV1nEL0EWGVkaAPfBYTJfH/cJegEp7zRpzR22mtrZOtfx
ANWAUcFapwaQscatlVj12t1ZxHfdOl8k66RRx8r7bqAUgvCcbUaRpJOoGbBQdOc9MnjJN6gXyt5k
1jiVl9ko/PIEHpXWOkBJkRtisl3pZwXNWk/mdRxaGkhIW+QqX3KkXEcmCLOQzzK7915rsLD6E5HA
Hsridda6jl2m0gpmMDxPBDvbqJV3BKFFcTSuIxuDB+0Q10GuluP0DhWY8a71PZjqG7oAo1em0oER
0Kfy4CCjhM1R7HAz3oLUab+66/C4YJ75mVxHSmHM1uu4zpniOnLqBU+c/jqIJk3FtHkdTzMGdLmH
Q8DYKq4jbHUdZ+n3687ZdchlW8LA2+FZm5l41kFYXIfiqi9Nl+T6Oizb0mFw7tYZmhlE+04GjcF6
WmdsHc/co6aYu3XLeuE0hhMpkbpAFlJe03BK9tKnnqhcytc7b3dFoU88lZau46G6GOYbdIRchzci
yhnzo21zWgctAp+757nFLo5DC+ZCn5OCMUo2h1M5vQPGwAoysSb7CZoz7QLC39QcLI69PNB0Cl9q
4gyJ7GXWXoVINxBZoKyz+wVpM/oZjWVFX5ulf0GKzQiZeUg6K8iXg4i8HkpcHEAD8QPd3UK94DCc
AfGAaR+xL2RDj5bXT9XyaWl2Q805EfpN23Z02uZDTQ236CIbaBh8pGWD7zSrT4bqTOIb6CEpR3Ly
QxuAfjPW9BRm6DuFj9FPzHyWu4fsY1RnG/EDIaIvG/lEhgul3Y38FAOrMvJ7gNbGY7QewjCfqihM
ulx8Q6w0ll2cMoZtOAB777AYnQeFFfe9dgGbbobraa4uTFUfk7Eo79piZT8BTOTcrFI3awJfefEv
Q670f5ujoeAPV3VPXk+Jtkk5cRBByH4ZkxgdAKkBzzlYqPijv54sgZSmFsUiEIrCvF9gPbVdbH+4
44wAO+pt9J7Ab+I+Raz54sMReREGr7gFazq/LvNoJndDKTvIi47T54/dZHVRaArNyUEBkZa34PeO
exw0GHzibj0C29fjcN/WVhyaGgGcDQ44jszV9fgM6oBPNe9d39hofm9iGvEnqwyrmrTzLq0w1Gzi
Ol9/Q6oB61Cz6qHld6alV16P6DULerDHC6n60Os4IuxmVxs+NKbWj9IinrgZR60BRd+iY4dktEEU
FL03Z/wzVtiIXencFbIavyTZgXMzxZxFYvadGJxmEjAhzEXzER7Vwir5KiiMC3LStpmWAbE+T6ou
bLjyOJ6YixoZV3uzCmbHy8ate9UkokQkx+6qVCyraJHiyeEARdRthxeVm3Nr8QDy5oJ4IIEaCQNk
car6rEqs85t2zuJ+C5wTiSRf2CrtiKTg4YaEWv1Ir4JKfxVX1KqzyKvkYuOPc8IC2g2FQMaUfuCR
gV2HhIHPFMxa+sxOjrPDsqo50VXYyWMPkSe2VsGH26og5S3gCW4IeNq4TrUSnut0FYuKq3BUk6p6
Ta9yEvZCpKX2KjOJVXEy0hqjWHcVooaUUH1QrPpUohKkqmJVrbqrgNXqDQV3hM6s78lPRbvhcZ99
eH9RvqxR2uP4GjmlMGidTzoKUVVZ3XJ6S+FCwOw+2hKb/B5LeP47m4zi1p4c+wXb/vJR9Eb3M6F6
PQvmuna+ddlrpL1qIV6nOvPnjSlpy7CAs++nxaX9Eibwj1Q3+gtQMI5OSVSb+AIpEajDFg0op3Cg
1h9n/N9vyNJrlohDkb+hzcrloGyOwA18Y3nMU235nWtqOLFM4UxMpaDaj0WGOpYMrn/HTJ6CiWb5
aSNkGKDvRZsAc8Puph/t3uU70485W/iFiwb6d4+UwoUyOM95rBExAX1O92IRWYrkICBa2OJTN1KL
a+fikhRt8lNOWu5tprYxrQBqDHVssbkQHpA4zc1bqZC9Aw3NdcbBkVWlr/OwH1LzM/eFQpIlu6T3
59GIy+meWgl74qzkEK+7iX1gRjdOrA0Zj5hpiapnp0gVwF8vY4Pv5u4UHfqcGwuCTFwK/YjLtBAP
+N09nTUCDV8h9XR+FeaO2Vy8uvWKM7QTh4Ivysp/ukBcx29cY3F7UxdQ4UPuwqjxU+H3aTiPecRW
xTFnCpvmxPyKC41Aq4lgKiNuRVakAEym6PrLpER0RIjqkzdnUVgOQTBW2TNEjAqSeZSJ7ECSL+aA
TtzU0IOSI4N56yuDPUJCk070o7csCbRlrHzrAJ7co8gIIM1gUb/QFiw6dp1NTOBXm3Mb2wDpMARk
uEwbl3DAjqTIbXml5WF1VhGsZSDWOS1hEju+MlFLLnB46u4SCeyT6HY5VshtyZAxjcS6KgGohKWm
e47zzIwDejnr+AarfBF/1R2Z8DBRJIP46OxScWDmYLc1EEZHrCS9ZcL/mGLT+u5puymIcg1zfu+y
GV+CjokaYhWahzhFDYfKQMx8dw9Fi065a8WSQ8ahdcEMzAX14FUSgEr3MUXVcEfS1J5evCFDHa5s
G2rWJjNaXOUcIfX3CWa3sS+9PvotsMw6+yrPnJkwXz4bmzISGDiMhS9zqIYSEX3V0NWB/tt8PvKe
530wi4EUgNNlrbrDKSOKcwKW7ZfGJH1hZ+H+cAGNuTudGql0p3dSGnsa0TCAjlVaGcHiQmlZi45j
m/JOZFLetKG+bTypmdu5h2sRcPxbtVZ+sSKgMUGfsVEZeKyhordf3BPgC9oDdc/cVQSE8BiHgHen
3J7LXPcKs17Ft6JlbMO0yzPeaPut43jid2uKnCHeB65FOG1h04WlpaWOo0ryKCRRT+93OsNJ3DMk
WOu2cuJ6i6DuNpx0u+jF8kkoEIKy2ufaYqze9axbYIYToZVBGUGh2zZumj02oE9+VwY2pAB4SE9v
wWTNZ9VEoAMkszVFtpXLOgQUOzwY2Tp0Q5B6p+ycOBNvceeK5A3FxG0CIEgEUpTZZWDB7R5U34A5
K7k3+y7uj5VdE0MidtTXZ2ssAFbN1M2i/4EOrw7EabHm5hX2IgLifV5d2qnDiQ10sjXOuV/PBW9e
R4Hv0EPwh2imj1qoAa/RoaI6ub216gWjN1WmGCUEuB3qXy3M7JusmSso/2z0QIZkyYi8L/3x54Au
qNMOktS/4gZX1LaNqjb7aorGmgmCxuy1tjM0giVcHH0tcwN4PXj02sTKYWtVD6qfECltt9GHHeeP
ta4caZsFIO53U4sgcZtYi8tWDv4LwdMq2uW5mYpHfG+R/cAyDM0ABEvDWxqwiTHlSz2NmcmA0DWl
WoL/SAhqvgoC/9RgtKmVHD+rP0oI/20woqbSRAPwMN+iFqCDcYT/a7ml/18+DjBcnCgMhiXWw/3f
yi11F2+oZ1hYVIQjBOSb/3YYaYaz1q8KAezUIrmCDfTf0RCwwK9Gib+LCCTQIR2vBY3gNFE6WAz9
UUQYoa+JjlA4Ezm8yLAzO5l/AV9zSRUWOod4y+Hswq3DNsnxgAdb3Qc2gIN73HLQwe1Ww2cJSSjD
78ibAFexxJrIg3SMo91g4vreIngXPS1ece6faO0iCoSULtWLS9uEoCSoi+lh0Sd5cJZZRRd/jItP
9g9rYc6Q6GwEtcH7NM2SbGfi9/fR5FmfbmayRmQn+Y693SYLwsWM3z//sAZclHRvlF+EgqmgmVLy
SS7MaC3203dYblzQuhJw6XzzTatszIKyoJ6ZoO59V6RVgJ8XsrCgkxFAB04k7jfJvTcP8OBWU1+6
mR1NC/jU8mYj3FmD/aNZz8bUQI4ttYgweFvHD+z7PQzkKRETJMdbt6pZHiyZKvBASHerJxRO6qOS
wxpyc75FKz98I2bcEEzv0djpVP2MPL5dyqJ2lFxX7C8zut+svp32i2J6DMgN6Cdh92tQ0qk9OL1R
+oW7kfu0WzzbTZUc18TVs4+5o+AQ4cUH0xk97hyp95IOgv+uK2W2tb3od+c1H2WX5wFZlxFvUtaf
JLNJMM4cy03Y+0fNAcNccvh+ccj2U65AwwqD7sZcYn1HgzwkWboXdtAhWm7vabnnA9NA60r5kqtW
v0si/UIY74UdMRGl2WMgYLyPOZh10bmMV89uHQ3ld4eRN9S6guCuWU4prM0iuTijxq4bqaoO3Mwt
Ngk/W4ne4DRIIMN0wjbBUMhi0NpQ2Z4c+4jDPzKy9uQ7A3UlUrdC4Cr5tqmceu8nybJrYaYF/Szs
U1QYihATcBW6BLYcz3xeT95yU102vckyhT75PQqTfpTsEEPIEJeqw1vl5P5847fOrQ1c7CzgkhGo
mbUgkZ2xV4WBPE365bnCVH1LkCf7XgjdKCrr+vJYqHTYs5JMtyyg21cMJ+JxoVs9WPWan1JSHyPJ
Ee8hCtuhqkR22zo6X0DNOHe8bfep6cmjLPExJ9rSnqp1wOhK9gd52RzgvLcby+szAbIDv0lmcHhp
c6PhQ8DmwFacNqXMnpkFUH24phL5vAY0HlttBBCcxe3eSOcXA9V/Y3Hj2DhZnTAXedWpL239vNCX
EVaG/mOkauWoaEd7jOi6ouAblmlQUw4WjsRG77xqSuB7mVkoNLACBbjMZRHlHQvMajegPF3spY3u
MqaeW4x6/WVBLkk2Dc6I7zq2TOYrOR5lO6XnloDYTnflu84efVvj44bMOleXTCeY7ZrOKyk8ZzrH
sV/Q9UWSzNtNfOqnWGhEkv12bo5zbD1XUcvD1U86dwc5eHpX0EyI8czbcm75tJM0Kn54nMeCKOM/
Ux0HZERKFdRLzGUFHSiMhH3nJYggiKpjWHXrlicG+IIu0WXHqHPakJ6z4m10evPUIrmcc441gY7A
eaLffivc7tsY8q+Ukea+ZdTflWiteEtmSIzs6eXrVBIO3HfwCDs/4PM8aLRVxRVFPhpBfKkTalqv
LVvh86vd2iPAXiVWSDOYfvApCfvEZ89ZVVl+0FJBd4mGAY9ZVghAekna6o+u9F1GN961Lt/mA1Tx
xY651RimtKhsLfnUHiaWuSAYkEE35gj3uRoKyo/6CzvEA1ak5mB00KaL/E5bwPtxBsgORjzre73k
rJOSu46HU6tDkec1bkRKD03kfllWcwKuumtca4f/2Qhaaz6IIrmNEc2CoS6elImsgbwQ1AXAXkB5
/OkerQ+IWsS/1wfaPeCVzD+tlIIzbmqe/dEuOptxwXw97OvBuHgYEpjzAq8otyZ4+Drzzk2G/GYV
Z3ziZ+z4eziHm2gh5pa0xzlr9omsbj1CCejYzEz+tgQJW0XL3WzO24piDJ/gTE/1CcEjcHRK1hvk
lSYQUp402wbgYTYE37Xo0cwm7gTGIeep01fRDWBgdJ/5XpH943hnPXM3Y5DW9IFyTIflYDYaq1et
yidoCb0zP1C9A3C8Zz1rlMlDOxJuH7zqrjXNmzrOnvIyB6zS7TstY4xEYGDNXVi3RWEn35phLcuJ
tKX+oHc8WRMtlyEuDecFAQkoV67nL9Sp0WjcoYVnLj0CKJpQBAbunLu1impn+/D1FG7OAK+CvbWV
/9uo2nK/JgiCpdJvaJj82TjcP5wahDGStRUM89If/Wn8iqZMXZCMSHj2nXmEzB7dOVNNgYJr0pSF
YDN5pACmRPVbomr2zs8sSIeAKZyRswd4MAo/u4bKwuQQN/5d7a7sAdUnYc6aO2zxD20Bcrbb0Vuv
XTV8R0t90YlRu17efy0QirvavyvNxThEo9/tYpLitoiebK2UAZPKp8qceEMTDiW19DUHwHkCbpg7
5Ad8ENqtPokF0xY6dVaMDwjEJ8Q0k6IDbh/FFL9hWovDaXBP/SxPcSQfsIvdtLCaFm0oDl4Plsfr
RPk2llfrG8xP1a5HjWp2P0eCCKf1DL6PFJtVKk4mYK5tgcinev0jobQK87/AYAdXc4uPkrlnaLzf
Eh7kjVOS0bDbNH9PeqF9jNRJ8NhgO9l71YqQ9a1fKT+SQ7ThqBCtt9z1Rg5JZDihVf2IBsPbxqLX
tzbSGIYVBNv9mHgf+hTbAeGIp7FAxISL0YVrITSrjWFY8+c0QIzYjO4dg8OZ4AycsS4NOLW8RX45
0ihR3OUQeprB1n6oRXLXMzsspebNMC7ZqZAdjhrtQ0/THZVsCEnUfidTC3xfmg/2UsIgzcybskfW
RcnT9mRhuFMY2m/ZjNYlXkaQPvljb3PSxCzE97c5q8LZaT2QWvSH3xlWXZR+zQkjpH82TeR0B78+
5AOm14SZFNT07DDBsWVVrZhfJFrYSocdiO5jv1G6Sa1d+duOMmPXlpl3mJvm7LiNH4Avf3PoFgzi
AWhwR1sAsIiy21GIZKbhYImW3ynpmktD//iJ7nU9dJfx2TCYl5ySIj6PSg4g3csxH8QUusgW2qA/
JtK7yzLbDFjf6DPtga68l67b7XKVQA2fVRG2kebs2ZQb3g5Gx/yiC+WPiAxR/GnLCgY153osz3Ep
0de0+aaeJvVQ82ahdlhgNzEZvxrR5KPljCYBHmNBzxr4935sFw0mCq3na/9jfogkXTKqr11yO3yc
GBHbYRYwKgARtdBGiFsnrVNvaPswHyppFj/ou+YFjcW7i3CIXJRt4egbp+g2dqblnkImzFKYcZeR
rI1D/8wMwkZMIzF4Zttj7oqeB9E0HNuE1cC8ukKwFHg3GpbOTWcA97+4Wm4iyTQwDp3cPcEpfc9K
xZ4e2VTfy8HSz1QhWu9yRoHMCgDsqcJjDb8UAFKS3gMPpYlqmr6msdcPeTZN1X2slGhCO+m84VWf
6JnaYzaBn6BpznhiTySnvRiy+rZjv3/udV2D/qNPiDvgHlAnJFauetG/J3uRBwxkyXTRlS4cLJLe
Y2Sl5Xjw8beWodVP3Uvi4fLc2KrSPwe/JexmRssQaMVkE+BPtNHdEDkb9yUeuu7bhKIKaQjZFV+N
biTFtmKLCj8bKJBzqUm2VGdu05225w6OGwU0FNvSLq05R8yeRY3FMij8CWzURKT2nWPRaGDgL6eG
MnVa/62CNy8fi6TjI0kmUtqPE4AwlqUkWBAvpspIe65zx2m3Uyw190Rtc2O85xN+6EPjeCliuB1h
uO2TSv6YJrSpjVtikgnzAS35SIXUYtzTR4vGXi6zrHoOTZzDNu3iZBTMOrrXcK3GiQgiLG9fFn33
zy0ZqwH0BTeZp3YoqSPjQMkT2m2dfLwB1Eable+CKMK+KrvhEwt8BZUDmTB9SEq/bE5motlU1Ham
1x2GdBVa5iGdTvmQN0jAEWO1STig7lgxbxZ0XHLbsYrDrtI4sGC8/jVXQ3xkpZd/FUmFNLkYw0Ok
KXp858q5T0pPBHVPyS6fjwZZGmZ3BHUKLHnt+6EHI+R+MobiOYWkVbhJwNfy6NkUYsNzdTYZDZJh
7movVaHdmeWwM3LdOUamdA9t7oZU3NV3PDFgkVecWsn5v2fwxlHg2nZbl3x7cr/fuVLHV5ymCsdI
7d/m41C+17X3Gck1DegMr8hAbQBxswt7Vtb3sJmSp0g4T7SirPog9hpYxuizKgB+fvLLmM6InjqG
dC3maPSdWWhnHVWeH9d8xn0eZPgrN7qkP9RpGuAyU77Fl6uDX7Ae5tr86Er/xGmAplwMVRutqfdG
rn4pVul06b6Cy70d5+wt6megVi06LjpB9spH/aHa5D7Bkx9qWvtZ1Pe1yo8sqX5moj7gh71Z1foD
ptoPh6CKN/kB+lSINS4YnBF6W0OpLlgcjGraq1GJx1aKHUuHO/AeWObL6hTRIUH/J07w2K9vDU0+
gWtmKyvK+9gaH5E3Lzocy0AOVDcvzXCZInmOXONeTSAka6F+U329sdscMsQ035gmtO96YHKvp22q
GczE7fCAdYuSXu8Hp/DxYObR0WnNOXAdTkJchjTY7NfnX5UeyvZ3huvXcaL7wuMpZprbQuGzbLkN
YJj6UajlnPTFtGn9IYwWae0w/O5hg4Rx4X2pmffDno+eYX7M2CkBh9PqBi0soITmOC/RR+FlPy3q
EM66qH6gcxznjq5cbpJhOcfkD+rydYoNsWXLve+F+6lRBwPLhQLPDoPxbhAQjil4PsBl5A1Tt25j
DaADjeVT0a4OETDj54ZrMoIdOkKz4FoWDuLrYoYQ04fQ4G8yZPVBhrmmuB5PkucVYKy0Xa0SgZ9K
8wJDzyhPFVj+tTBraO3SloY9eamv4HDzcXSzlyq3HyQhkda2u4d0AEzperzLnnNk/XQ0GGw9Vk/L
iopv2Ft7qnhqNNwBOL8bSi/izHgSTO0wl2+zfHqdaNV+KfpyW6RR6BrLrUmtiSkGfIXeKRnEsW60
fbp0BxcaV9dRNIHgvJncgp5MWe2FMZ4HBXA1mk8esIpE5i+FIQLHK2BqxcfKr54MD19/NBYnqqlD
fbDSG1/oJ9Xoe6R3PG7aC5WwVdD06a/JktYWxJq5F5Y6RXO1jQ3/EWadPCQI1Bse8awME2vb0si7
4cJnNdTde5TL3Q1Oe4deckSaec9k+s3aB3KD24QeZtTb1LT6GzEOmMTK+qNLZvPsNwapYeCUXcId
IxsqHYPjPIZka/z7kRJQnA6AbhohnS1HqNdp0mktMoH4puOUh2akyocigSHnGRSVdzx+O0VTci6K
u6IUT5hNt16mbajdu9As90xTyW4Zff+RHQP6hIaFd26wSugteoa/LwcCAKg5p6Wx2CSuvJ+cZjSl
HRBy6PgoDBIy9pNa+N5aTcCzLQ5Z5Jwxnli7fEY3Qt54iMz+hIjFkRsl8oAniEOhtk2zAQpjWe0h
bu2MkRWbqu0votbvUvNPbt5s0ZW4UFK4jFZe3ZqZGXTCP0J2onUAF3vsuCe3WLZe6TPUNMfMo5XW
K3CxC+2idbdd3d6UIzyZkdLbXAF5BBQR5r4fVFb0XbE9EiT3zGaiNDshLR/Nw2sXN0SI4jdZm3xj
5V7yyK45LsIkvud+jcm+w/uMo18xwpeuqV0oQHuEQrUr1vIV9Vg07hE3BGYFtnBL+Wjwhlt+d+wN
DmoV47nONGpAkQJzuRH4McG+s+EdIhsS17CMVCzwjRrz9tMDJh7P8TNrVZNi3MzZ6TFMP1huTSAF
8K7a+FWV2gFLyG8Py2Gx7lCyzgHBCQmVF6B6W03Dc+oOFxzWcGxbhufCeUwautK9DP5mBaBGw8JJ
mW37PbTViSoB3FnJpRijndKxhhfLW9cUH7qfB+DdGVYaBxWmqoNeG++9GDCNrc54Xi4jM4fLQqip
rVeWsngW9PQtK/O7gZJiq5fnqrVu8Ve7FxvE28aO0C+6HLMCVP6tM9sfc2cBtetuq9mYNjqOcu74
7Dw6pdO5mb82tbcTNVN4X3+gmx0np9xH/WoXi2LzCPjtRvhSBC0+sI2BCYRDK/7+qA4phKQYhb+G
zRgtdUsPw6xKnzxRfsAw8EEWiZ1k34OJVZRBbtonRcHYTjdiyFtt+Vno5VqcB11ugjxwBO+MhKpb
H9bEQNk2QKQKCykbyx0ehYFQB7EG3pYEswEy3lfPRxBCVHb3oyMPzIMfuaTWgVbxrYPrK2QkbYJB
+g9lVrxUUe+P7+yZLUZZ4lE+zXVLUbD/4m9N68gJJ+m2fJgHr4y1QjyVMikLfat5DZsyLXDTzjSD
Hlxmvlu80mhCo8m7ZUf4LHqUiTebND6BFztb2ZIne5bQ1gtsIJYAWB1sd2uNjv5cNkVCq3mbtAmn
t7r56JjVi13KHRZ/DN+M79qNxoEFlbJ/p5Vy4RIN4yPWwhwrl69NXOdMT/C9vIZ7RFxYPUpmQxvG
1mFb9TGasZ4HbBKphmMVUPGkK8f8FqOB9tiONp3L7MnGoCtqoqfGnMzvfiSxf/symXEnxijw4GO5
T7B29tIXY6LtDiOtNCk9N0fXoc6mWiICpCQBAYJnRINZcmJR2lfJ4uKX9GtHX7kH5rTtc9kj3Fes
pCm3LX8YmaUeRq9bKI/J44SSc2be/yzX0r8u1xz2Tf//+P5d+Vn9wZy7/t//Ys61/f9iIw+whzgl
6zWS639brdl/N+OyLTM9Evo++WtTiCtlRda9SvD5OoT1hcXmTXdgkyBj/zuLNOfPyWsgKj57PgF4
BKcPVNw/rtFSYgUZ+oEdMv2AKYOnb+Y7LU5xytLkqt8P6aKp4zB4Q3vRqtXZnsPr6vH14B8Mtabj
u6hNZvO70SLgokJrotvMqFEJ27J3+SdLBfoMex1iFBxO+yehLAR3TU3JEkJ/TPD0IQ0SXWTh9qRV
w/AqOCGDlGrqDNtjZ1RWaFFQRFhNtOJBKS15r5bF7rERejmIQ+EJ1udL3MwbelyM/KDrnV2cMVYk
4GVlR98ilpu1tagjXZb7Lo1bKaZEfYfJ0ym2ivxAvzOoWjuRN8mIPLY2FvcRvORy6swOMdiaUa+3
frOUnMpsrElU0Kap+ezX+XCeVA72zIrNjP89wZQL0njG7gSrBIuWh+f1sJTApTcw71rt5Nb4bsN8
TMynQV9zPsB6F/w0bnf6h2/c/8Iq+BM7HGY36XJqXBxs4LoNQvxPsALS0IWADsapKfKb6jD0GoIv
Dk+O/U5UOA8ZFcZhhMQINzhxb4UUZN8xGHGw10fXO/AXV/8ib/9nYIOn01gBOwq2kE3MSPzp26YX
TQzAyffCss9ZI2rOFNbt6B1IH6iT0Ubev6AY/C+vR4+va/Gi+NcBqv3x2w2/fSgMJrQQYAwNd6pL
PyKv5jZMYPmnbmTd/p+/53+mJng6F5Hg1ViQ83Lmn9L9fUNeZO0FwIrDr5Zr8Rp2pKk1Yj/zL361
db/99/23a15fitsIeQsfM/3/6FusaSrnJOOBlma+qbSp/pkCP7U2//w3+h8vw+0HBxX/BDGGEXh9
h//Bq5+Oqs6WOCX0pq1SbLK0uyRe3H/xKrBE//jrsMeHp4HfgEU/L8c35I+vk4+TNabLSPtWxCMQ
q+VkAwTUCTzOp8FUafvSQxywP2DRobdWrpH+JjxmNPQUtbUXBVXS2bjyC4uxnSBwPk1300jJHsuw
kXg1wWWYs7FBiwXZHKchVjQb7GZYY4i4OuR2rf3yM4foqx+b2nDop8V5s0aNoPyier5AOTfJLt5U
ls2xGqpwqQeLsnszAE+5lB8rYEhDqfKXuSQXl00ulltozyjlNLU/jUAcXUBNtJqhIxqNT9uOjKyH
SmvZ8pY8ysWwiUqIA+FCR1V3dqLeHKMAsrVW0Do0cAO2g6i0XZ0gUpnYMyd+jc1LnDtuccANMMc7
2Mo1uEZABeWtvnBvDZVDxTBF53SwROe+ZkHH30H8HkkdeONuIBmJARpK+RyBMxXXGqRhKW6jUTTO
i1OygQuYWjL7C8NQVWxbQzbtHjGcGntRV9F7aXSaDP2lBgU9+Yb3cyHP/WDnecpSUrZEPu+XCuvR
a0k/c/dgzm0/PAu2eNkBum6dXhbgQdRm4VUFARs1pOjaEBe3qe8skoD9QaF6tCyHpyx/jVMkxsfW
UIyigdkl6e3SV+yVl2zq5y+7iCp+FIWR+m7oHfiiLc6/ZMcreghTU8Nia0kt+4u8V3EhUTVDGB8a
qNxspGTzze4zZ97NKPWjNlTDys6KSZdkOryy06iQ6QvffSFB4lHzm/ZesasBhFlbqzNL9SKTvrae
hoXOt1fc3nG1lUThqYbHNb02sGnzQHMFJSAa55+2iN6tgTUm50wLqKOjxTq+YoZRuO+JGl2do6Vr
D8Yn6WJXU/tGn0rq4gH9wVPn86AUvqK7AzOml2H/57XzNBAT4y4EAMx3yJksN3o59BwAu0xTZxs1
J9uaDdjCsEzKsTx1fuvu42SO3J1HIxUA5XrkTsVvrpYdC+SIzQPhaHer+OmzoKuWpNq13dIbB7La
nEwMvpnh0pO92fTKr6ZQjKu6W8g4irZp3ttcaOPcsOUeu0idPGUN8bZo7MXHpLKGJIiGzC/eHMU3
ghSLt51MO8Unzi/sb5WHi2Njj1Z3XDKEHrz8k/RDjbB/x4EMxTksDXPK96y4OGRj6QNMXSXJDACz
gTJwg7+PGmjh6TDSE6P5f+ydyXLdSJqlX6Ws9sjG5BjMuntx54GXwyVFStzARIrCPDngABxP3x8i
IrsUzKzIrkXvapFmGSExeAcA/g/nfEecsx5MPkLJNnxNaz9mdyalH28M286aXdumvnf0yjbpkcYq
zzzZ1qIf6H3DGNjbEm9o50MY36Fuk+IpSSbbONSOgg9i5WZ12w3o3XgqNTWRaWUUP7kD73cdtyw7
9wGnDUZVS8H7mC/apcs0EEmEqERW1ezxFfPKC/Y0gUJbmKTlXN1OMM4w2U+SDITDxOnBcwhhqnT3
sRo8O25PrYPssVQsa8nT3BUBK5uN4c+0ZPt0rCJ4Nn99EHyKtPFdOj18qwLtFgcOPrFP5QQPkr5a
gl43hKsq6kDWHJF7K6XT5ltix8IGAQCC3KPtVU26N4lxfO25WcKbqm6H/qbNhWnt2wop7ZosTx2S
CsUg8ctfv8pPB7BrQ70BOhNYyMzACPmfgD7EfRBIju4J/Erl3qEDBtKGVBexj2X8iwPYWo6kX07g
336XA4bwt+OeUvzTkUVN2fB48AkukEPFVBrvZhqQyObatXjWIkyvDSwH/p0d30YkhEChDaO1zJPm
+Ndv+lOVs7wQXENLKwGxybY+U4zC1uwc8nTTje2SpnDgwInfkM9O7PEi04e+LiPX+xeXw+fzGvIn
TYMwxRJBFtifiU1ZVFmu4bojZutRI/ThGQs4Nt/+9Tv7x99CqYiHn0QsRINe+KmeGiYnTZrB0pt6
xA4cN3G2H5BW/4vq45/8Fhtbo72AXKlMP0dztzXVT4FJYFMlvfkgO9c+jkbnv//1e1lqzV8vFwaT
JH+4DN4EFye/788VjgPvgg1ykW1UW/hbgfd5LZqCvr0OOScQBmwSw03/uwP/ewdu8QH/5x34sZPf
P/4cnrf8wO89uCP+5gUUmjzHKDlda7l1f5e3Ou7fbA8MWYAEj7Az1+aK+0Pe6jh/I7PDtU0B3w4v
lccf/dGTI5clngITHGFyPspUWq3//T//hADtPv3zr5A5K/x0Q9vgTcl88pb/FC9FeJ8uFTcpu9T3
e7lmRZ5llITF/FWyxH9A4jV/ZVgPVciBhPGhfad5rmxAKCRr26P/4CeJbNcOY59kq/NyIreGgE40
g0aXr7EviVurD8ERsEt/wn1rUhN3goibqciqZzOXe3/04grfgANDU7iYNFdU3529JTGiJWXLCJis
ur5W2LocaJ03ceZgwgDL6ZKGjRXHYuyGy8S16u5Y+Jl9mSsJBhBQSGZsRsaH7BzpgwFHG3X7gemD
6bYop6Y6967LrpSK0g33Rt/X9qa1YD092k5kx8exTpoC4XnYExeIVegYdWFlkRjCgbxzHNXrNWlu
xJnGQMlAQFc+GzIPFR0BGrlnqYMDiiM/TioL6AbHrH2bvGWXlU6Y4leixnu5buKgMjcDCptT7hHQ
SRZMl7fM3kzoQ0GTdjXlM4f01iKRwGGcXgwPrWyhmMTENu8zr6j1ZqZyIs1AqQ4xPtUwCadjZV1g
bFXPgFT9ct8wHXg1q4rJX+dMikjpmUeaHZTiBhXZWO1Cc3TqC6uE72RH9ePBjLIEV04pAHkaPFkS
OCZUPIzGq5AMc+kwBhl9p0gfeoD4P0LKgCvgJcyFaZNFhzjGT7ZCFxjc1FZTZDgCEKyuWXSym2S1
E5wH2VcUOyWheCus/niP2yTr5pWRehhK6lpEbJzyoYRLR4LXQHCV5H1ZptQIjiRvlUgGWDJrkkLD
j7mGp7rWMrbndZnF9Y8BrFnAhiM3XpGUtxmL51rvfdnDjioQQF3AYtAFOZVlvIc986JtAlxKHsIQ
0uq+m0XwtRlQ4IGBo0BnQxQ7aMCyqrrHC5rddhmF5w4tTv8blBaimok246cmleSGkbQFGKxNqA7z
oIqaPfV21jtYkVuGQZmqk8XZU1n9e+WRM31hJjeeMZDFTNKrCJHp1xz9D0LswWmjUxsuqeWADRCE
NrMfLcabUU2bzMPysQg9GrUuY9D1g0jN7Jo5U02ae6grgzunT/RJmVWRHIiR9gmejcmizA4WuhHK
698OgCn3Q7EmFzm8lq1TlYexsvXMBmK2m+rGwS7e/cAlBAOyT8UBo3v1XYyItjcm+yN74zWtNa/z
zMLawpUA7GNKb0jDBgmWUITvc9WEOywz9jocwvLul8fr/e8H2a9PrU+VF88sG0u/teApAQSY7qdn
VlmHLFAHZ1ozmOi2SGdguWDgZCIYWb9HAv439uHfmQhTY/+lcYNUIlkP//aY0B/336t/+x//8X+P
XfG9+vHr3Pn//vf+DobAhWFTIFuMnzn2lmnOH7YO1/sbpgzhmtg63MB1qO7/OPdggTMgdmmVrN8Q
1Uua5h/nHn9E2WQyQHYx5PLT/n/l3LODpZz7pUQKHeG6HLAhi1SHU+/zuM6zCdWB/DB/MVrrxdX2
SSbVQyatdwiKJXMB52wF8c4PnbOdR6QBFvWHq/UjI71n5YiLVRo8czv7ZjAu6Zxc0S/t4r5BEDDu
mdo+5/XsscciNtqLsoMYCFQealrkro6PKtSPWuYP4Vg9t8suv9WvQS3OqFCfdEpocukRZBOiJUAO
2cGxrD+GHHFzlmFREH345GTWY2m02xTUzhCjNqoZMbPn9X5aY3Cneudmsv0jde5T7RtPzBDvolKt
qiA9YOA4qMA4QP1iVJ29VfWiNXUQeCc23o0yrz+kDY+iUR5rztFFqURTj3oaRfySjjEOLA+HWr9C
EuBnpvwbHQDBYVnZbGKdvsXW9Ehr166kBVdPdM5mHBY8tFM/ByOaiEYFdxzEm06Qqpbb/ZVgi0Nm
dbux9J87lJaMtVp3ayT2jsjeQ4iDb9VJRHyjOz6S7805MdunUEc/7bG+FhafCqrSCKEon+00aLbH
NkKBoDaZNDCCxraTrfK8a9dtbwz7IVti6WFQtPhmJt0+87PIeQL/oNl6hwh46G5JlxDwvleBS5pw
PZTbKEVuE2TszUj8/MgKXjq53+RksiVc+W7CZi5GAVIQFoOZrX3O4vmFs4ukR+POK8xzkUU13Xd7
NUbzXdQN4XiTix6avp/1sbxaymNQpW4N8eSO+qNrgvs0Tr9VVm6tGX99xFiUoaDtspAckygoP+YS
QYBJxBPu9rQngDzjnCwaAly6jBY+0y8hklGdTa9AEe4JBbpl0sE20jF+qqTbF/X8GLsCJ6Humk3R
GUSS6xA2SBWtCF6nGENHILL22lpIIQfzZSja59wSR9BRz4XZP2Bth99RXa06SNcjWppo1o82rgLE
S/NjSggYnn7KwRTRT6Ez3AMOMn0vGYbNYIuv4K4KWIrRwcz5PYl7E0IxgKRUAQfI5Edu8Q1L+4zB
CtRptA20i3shORA/fFKt/BiC/ECIDIKLEl3z8hVEwQOYIsYEg9z6xGYawUARImE/+e3ea60bBl0U
ISq6czJQItxj34yM0BpGSJPQP22r2w8MWYgLPpiNvU677FsE+4i1zDYY7Rs1Fg+Wnoo1wTIOTPnw
qR3d97Cx3ns8P01f/vbSRhE8VabxM09c9BP+sTH4cNzRunHD5A0LzZPlWGc9lPGG0fOpMPMDhC4I
h9Oj2RoHjP8HxIotRVfylhjN1bSn13oMfg6VcQcO9ERTfs70/Ao55pgL/TpW5cfU2OdR4OL86+P1
8zbn92ejEECXyDbG+ba0l78M4iH7piLG+w43Pjc3Udt8zVinMJ7NNmUTv49TdZP53g6T+E3co8Ap
B5pmb/cvXoXzT57QrDZECB5M0OwsT/BfXkUZtiOrM2nyKspmC+XMWJJ8Du1gIBQqbsKifsya8rW0
4jMZYyeEjA/oP3/2Vfn7ZOD/Qw3wn+Ljl9/1XqMASeOkp0H743cvsKU//cOWaqrXD+pD6utHp4r+
773c8jf/X//wD1LTk24+/te/vyOnInXu+hGn9Z/2xHgjf/lC/gH79GV++8jTjmP/10P+tx/6/YD3
6VEZ09HBcnxSjv2yXBb4NjngTXjs5rLH4Zv7+wEv/oYf3YPt5C1wp9++1D8OeMcHNI+9EqT8H4vo
/8oBv1yi/3G8s2dmiLgg4emsHV7h56Cavku8IHEogMto8bMbPcorA3IJcMl8W3W2/URpr+5/+YT+
SV1K8fTply7rcu6XxQhGXfGpLnX6IfQz108PHuEOM/E4odVuZlLr9Kq2mGAS0WAVl9yxY29lFEnn
4Q1ZRPF//Sr+vGZf3jrL2MWpyhSV7+sfhj/jRJ1O8NWhTcpjWmOUsZfee7ZJs/G4X+z5iYXiv5g4
ISj4x4/cZ+vJSIMtOJj8zwvXFOkJTIiu3huiH78o0d1opDH6Ogi3nfkenOmBjKuoOEeeFD8WRjZZ
I+z2MZMqTTUAs+1d0pS6r4Ns7JeYWfx4gNXneF+mpCJbiOeWwvhCTyQPicjs4lHkOPJvrGko9j0b
j43TQBAZQqnSfeGEMRJ+5d0zaL5tsZbF6OjNySaNQtTjOUrzHv6fcl4qlzUGwd6MFa2CfpTvrs2O
sDMcPBgTO7eVimcXCWudYfpACRtbrK5tPJ5hUn1gAyrt1QzML+684+wF4lipEQysZ0aYHBw2ZmMu
EHjG4d6e8/sGc244Ji+57glOLnrjAeYv9Gk/6h/lNGG1svAgAmxwUMdW5k+oMR0KqOoxkKPHsV0Y
h6ix+zWlt9oMwJCW/tTezey+9hSSxa6b5jsPd4Fgxqe+Wa18a6Poq1E4YjuWnr0P2VkwvY/lCjyD
vw5642cx5hyFcQBJYzXYJRojMHrImAsPqW1wiss0pEvnLXqzVX00gYe0YmiajYsKy7wSbfZS+pnc
hvBtJ0EUGsooYiO2aTvBUKlInTyoghbzolRV37k+Ubu6HNq9hS36Y26bvjuC52WjmqgBha8Om7i4
V9MyRjLz3r7L1CB+1gXsAj53AOZn/vJ4Nzrwb9ZRojG11Npzv06JJkguwWZHKeer0b9LREndAdAa
X2yDPN79JrEn4qyN2H5cwT6N8pHZmDkdinyI31RodMMF8gWyNfpu+wRbXXOGh9XQb3tutGBxOZUT
fmkYHkvWtX9hF56h30yRsZ1jFfZPUVira5KD/F5BhhLEcEUqIbTc6eNtQj+Cxc1OS7rkIGNH5Cdp
LSi6Kv9q54nnHHzC7KrjhG/A2OWytd7DyVdfUGprcxeXBpOYoJYQV5pxEOjdBlWMWD2z1qouC/4U
gD3oI+J53RQRTFAms9i4LjG+b0yCS+CRjioL9FnE5yG6VMTLIk+XLM8EmXk6qZtr3ruN2MCiqF59
nq/ZeqLrADJsNJm1d9NEX1l49saxgEPbPGGs0AVQJe0N67LIpb9CWQRPrx3wmq59GTgCGZ5BBZcF
WJ93IFJrAniV19Unm3f8BGgNc1avDFCmZcmTZVO4Xmwf3Sy1xhUazrx9TOMsxneM/mdXszevyWld
olJp1AJ1WsYn5tGEvQJqiETBO7+OB7T1Q1cOq7l0AgpIM7P7LfauHsde4Llg5VXidTfjUIdfJi9n
aT4RzVps0swOntoqGp/ppZzHUJhTe5uRXlRsHK/N+aCTVNibsZJp/o27us+2cW6L+IWJzSB3qTYY
M3UyCcJDmTsYb6sCqS0qbM1okymX98iifUh/9I7Hj4Jam3zWsrYjt25hq/LMSLg7DqBL4KH6hBtu
lJ7tYuOhKRqeImlrZBew8c/A340CrEVRzSs6VAQGxC7LcWWhCdjhyhvPDkD8q5jKUewML2hYFBmh
TnaikdX7XORsOSqTnCQ+yRRSH/WD+qIzZn7bEjbLY9i30KhqK5urowzt34BFZYbLJm4d7JqpjHL6
g2m+YvsdSbgskQYQTJz40SaUzKPWaBygRs8ispE8hob6CE0mipsW9fVdhJh92OMRFfNG8xh6NwdX
5XuyFcNXEIr6O8GbafDUYH5EuO4PA3riKN83EEuhyvWSXEbM9f52jNzwK5XJaO0RCkv8rWZvtyut
ugh3WuRNB5CD1bwByQfdg+zv8p25ZfhQW37HYM0ME6awVQtBy/On70Uh0eFqnKdbI0/7djWYxHGB
oDCehIV7x6jYea8SN0nOebCETNcOMJsVLHc61DZNvQ3kkO5gojltVm5mJ95JFMRe7GWMZOChkDwo
LjBtx/kiI7JSV27D9vDQtWkzQrvu0jtfj1WxN1q/xgbKojlfd56T4QDrM9clErpRTK+zSt/nomju
yMJmgVs3jVMcmbSgIEDBlxNxOnEhsZEEo7AhBtqp9ypV47TuBeL/LcdxdJdkJtTxoZbxfa/TaN7W
rkvCDC/klYdpfBe2hgtAsZ2TZZSO/VZS40N2ObZA/2aI2Bxqq5wx7ldg8BOeEC6Xszfgj0LHntZP
Weygj7MjIzuGoxK3aUILg3lhkIe+sFquC7/DVhwrK7j2yJgAj/G8Lxzzhr2jvC1xtw40sDZAeQzU
RrLrg1p9ydEz3DeTqZwlwsq7V2MEsNBKsJLtmfUnGGg9AOx7A3+NDZxYA6txtGI4kWLiv+WQpRrK
c9/GGpD0OMDaVkOPGpFdh3s3J79jMzQRzvpIFz9EwfFBeijKlr3giWOgbSfJ4yhRZMmzGVRdcpoa
ofnDHsMKuKENVgAjuMWvOF1DUFXyHJCiBvx5wK69c3PMNicYQLiqNSNirLOWlBdiaGbYTZUMojP6
zAJawYTfb8MXXv9QkzncYCrQ00HJEU/JbLXiwjE+wsnplP+9wQ7ZbHQ3dwYXuTWbt+wRog8VDGZ5
VmmNAB9ZjOh2nlRmu4NHFY88LqzxI9NDnN0UJs71A2ofQ21sRVWLk9ESqHrbuIChIYEE5N74UQ04
w4ZODe+9L+6SxjLOtQJYbTtN8Bp2NmJi66VHnB0Koz+Zjb9EVStSg0LZ73KPqURg9acRxdEBUzg2
l7bNFyxfMZnsJDzOSRNNEdSzpMluZqJDvgfcwqsxdNRPOwmjE/rF6tiMtXsYgrk/VX2TLUo+tKBG
v7DM8Vd5fgnDdGijL0ZY5N9iy8NDw6HonJs2gv/gm8DNSJuzfoA/bcng9qZTgyjlYqROvLPDLH31
G2F+yURzHWVg+6sSIsGujCgcRmu4AiC9pUpFlNIUN5HjvILezrZFudxx6FKPA6TujVKhfcjguWIS
6/p1m/bxvrD1CfqQeVBxTMSMZ9IDkABySPAjnv3eyraGZ5RrPzSybRoYxW0RlHfURgjssSDumJRe
ZZ9TFnQ85rw4XSP5uwACJL82yE/CqvZ5gr5E61ZsgqI6KDK8B1eccVnmWN7Gr4HjRrc10jogq1Gz
dnse9+4CNHGIjbqUo1Y7a/CxjEztT4XGdC98+drF4aaPWeew0X82W4wgns62kzXUd9Bk2ElNyYm/
E510J5v32M6Bv2KqreF17XOdnANhH2RCunVYPlA11+vKMB8iOVBKGeKAKRftuOdybCVWdpp1CLVk
IR3ATUlXghlez4tYo9f3TuwfJXmr2T3gTGomsKcXvsEIQ4KVXZPZyasVCyfm/8YYXXoYHhs3lbdT
AuvByCuifWokQBnQh3kmzQe/ADe4GSfNmaQG8z2O/Id8Nl0a7wwof23Xzyg4s+/2aE23Q96+inkQ
904CWFoFZrRtar84Ga5xbztsYjoRPVli8VwOHo7j0Ie55n/1E/MiZVAeaJH670tizlGU3p5RoVzV
ohYnx2Cplo7B/Dbk896ZWDDVxOfAEfkgZmDjwUUxemMLJK/52lcEtaShH15QCDf7BuPR2rb7yzxl
WCam9AX2zzUwnAyy6HSMcgx2DhHel9D8EUAm7ixMuqWRHBpLPTXQOtcN/61TB/MAZF9563kDXvrA
wpJH87YqoIBtq3IiUUD6z9nIjA1/2ko07LK8KkbXX+GK6zNcrIrLXfdnlr9kodlMxZyidK5uSaoH
U6UHPftXJxGKSBfbu/VwAryJ0aZy8jQSsKA9c62qpwV7AQ7qpqkYJCW4aPWYXSrHLbdh3sh1bpbA
d5l1Hbs+944iAcDmDPG1MAbktYPe4NfdAYHCqZ1ggyVIe5HAhnLP4P9q2Hqfp0N16FwVn02n9d+1
LpOvwTjET7EjPerJELMi6s7bBJBbsyV/071NgO0hBydTniG89VAYfr41oslaswaf12m2QG4trHDk
yzk/IidNn8uUGsuMWXiqaog2Rmjmu2genwtWmNsmJDJKzMWpNhnrUzypB4JK/BOx2Ex8jeBg1nD2
8JqhjEQ4g2mv9rcVBL1dVOqTC46G0WnB38fjeW6bVu4AEN7LSYU/a52U3+fGfNQMI5+Uw6HHXg8g
PWcA3jbvSSLtuw4ZutNyYSzPtl8AZuknGBNpvdF59JzZ8tyacAd0meEtr6uR9bTnMjHQuve+xbYX
XWYe42cnKOnLmgrOUxqml1JJTL/K2Y98MWs2ohPJ2I659T1s0oQ8YfCF5GEltQnaqLLuLDfkgQ/c
Z2WT+LVP2WzSmAM5XkeWo4gSnquTRfKMtSorY/juh3H/APzSufNSVpqcmtHKdYz47Oqs3fVTdqYX
BaqlJ+Mp4rbOaWoq8eb70wNMxvC7K6Bu03cqYpFvx6QJWKtTDg+IYdQRowOIGcy/nSz64xSa5tqU
rXjx+ZIvg4/6sPb76sIEVkHWIp9jNTlxubO0ofbsavJ1K+IeXBEZTUTFrKe8qNbSIoNrHqgJ5jnK
r1J51ckrvY0HBBOfFxMNcHqld+fA1D6UpiZeSdAowMGqzkmSvvTt1P/sFEWEnStzm8wRaaeMrG+c
mkihHPL0Baf7u2JntRpq8+j37qEynf3cECxW0C/CloBcQtRqc0pJYD8VFRdrh+F43piASSArQBxO
Vrij8/AxEcPUNaupCZzpHjF24HRHI4rQzK4w73TeNe0JsEm3AHATV+/p2qTuUEdLz9iasgMdSgaA
n7cGJaLAHkrEq2jhCZXaw7A1RzA2ChJxbNYiYEib9i0II3SEK02wGIhgQAyJt3WhNTZYz5bVHEd6
V+NRAHcTm7V+t0YrDu/drv3Sj1U3bFMbPiUevJm/FVxG01Sow00xSPXADJ6KtCgWExPdU1oP/td4
Al0rv+fIkUV1mBq/8/pjCOs2oExKZQXApfFQoUMImwWImf3gOWWw4NQdPcw7m3CFtDhNnu6cTG3K
eTBhX9M7To5BOloog0tmj0A1a6uoX+MO1V3UuvbOSRakQcASaEeGuLXBaivWnRt36yaSxKjb7xy9
/Ro+s3yUJE7A3GGLvXVTQ+98MmVXU1iW1NL1zxog4a4s+ExxpX2xqmY7ByxrRq++k8o4Za1pEHAJ
/8dtyR4a5szdsCKcebwA7I74Dr9NgSW37cSl2aZIuk3RqoNkT0eYvTVYbEKcsV15ofm1FF154laE
AoOH9CGFRnYZ545OUhXZocaJjcbAgw8MRRPKiSBLKuy9s5zdtD/Mrcn9pGc2aQXnSO/1D6mC/oUr
f2pegjkD2Bj1EgVFN7neNmpaOqjJMrK7EBTXNwtHNwp8L9+1rl+3W9kantOuiDshZdImDxC5EDF2
G7RABRCd2GVOgVuHrhgjmzFBYvKpKCycvccROtdepHaMkxmZ0kuSWsRDxSJPTjZf7QaiHC7VIA1p
q8fiC2kdPskhcrppuxGO8qxvp87Nj8h7PtoSNIG2IeHIYeeWLhxx5MIJu8KjA69/G6CPWUPUmR/c
eYwOdSfjO8Qb/RcDegNENndXFXNym1v0HiuK1p+WodFrdKPd3ch+sMB4GFf8PM4ey6rYdDyGdngH
LmNQGjtpAefBsX4qkqLYhwMFLszPwt+kSjDlMurRv9LwihUbI2cdm51+bJ3J+24YMY2vVzjHbvAw
/4yxta88Azxdar80TtgcLbDDdOgaoT2yYNF5SLZnW+7NrH1wxo5DXs3OjTkPrE+wZ/eEAB173223
eQdDzXX1Iaus6aEman6dcqvfJWnrHdM8tGnMG91vDTDM08F3sO6qTkVqMzLeuI9Gv8fux1XxwuAm
2joWDlujrMp1gjpgY2R+sHZcP3qiYsyAXaRc9Kyf7+GoX1HfDtvCysuHOmSbbSXRdCoiHBkwtojj
EyQcbIzYK3cpMCC4r6LAfVv0XM/GEMcMPxP/4iUNzClk8dHJbtxgX7gQ2DAOe/hGsbnexLhGt2Wc
iceGcCMFSSPj/Q1SVpTLY48SfPhmIrd+nvE+7AUeR1hBEH07GEH5pYbIcl8qqmLi7NpHcCESU7QR
rsGfAKBKLHJ7eB5Ym9Jssr1LVA2DNsvalXa7bbx2J8O+f1MmeX2Yh0hCBDKz0QbKJzGRoWfRKP7I
aDTOGRFEG2UCs+5x494i0CWSssflY4TzYpLT6oW+XYB7S8pYeDCxmfgmG6uqSKzJc8uTX9Mpcbhj
IjwsftPdahrtm5DX/8SEY9oK+vxXgqGMeS3i6VlUOVC7XPV0Si2C73giegnBe7tFWDQdLIbUw2jJ
UySqKYIPFRvP2qxmPl2/RihhtGsfyOC+m9r2ZEVlDQTWVV9gWs4nJ0+tH/Ysf8YdJTKD5Eps6qgc
HptYXGHey3U/53qjta8uUT07x5FgAUw0lBLVGDHsw3tCjlCxzTL3K7sI3BYzKkGpXXcHmEpRxXEC
Y8H392092Ddl188HWJiEp1W9vennqj7Kwpx2JSi9O2DKeLeDAq04B+izjtP01pfiQ01Rde/Ar9/7
xGPewTRJ35uhH3aFgwF+KCZkWGY3b/2qmdAKmPHBZjf1MEb91ykjhgnNvcLQBlyI4Cf8wVChhnET
VfLItVVdBR6Uo1LCIGdbUMCs5KjljuYnov1puL2roG+vPYwiwh78ajulLUC5vMT9PfffUC1Ox7AM
khsmp7i/msQ5arJl700V5eu5DQWMvtbHWYnmI9T+iMc8oQocc59QiEBJ580jfGhfSgsAcl07pLaB
BOl+MJCa3/NceCfpDxZ5DYWm7rHR/qGR20aeZ9xltTEcwVjmtyZDLOD1liZbyWYBsZ6TRhwlkWel
VZZnJo81Ij/3kCLXZgI0XiR6rnUwJgc/MUBDt910n0Vpgnc7il8Cao1sK+ugSNbNbGHTmTzPf9AR
0MiVLniU1rBr9lPbHUueoe1kP46jX0EglF9U3Pq7pOKTGe3pVitTHXLV7mUFBYVW+GEyR67mRMwt
Hu7C7C6JFTVv6NnQHOSehf3TqexucfYTkMSPm6/MELrhVdMsFnsKkObA6N8/tmYEGYXQKwSH1OkW
riTPOXk13AiEEbEFECiE8e0L/Ne4hn5QVOjvYLk4r8BIY3cVNlKS3tsWanpBiEIvPt0wBunWbCMh
rlVZc1M7otjiaQTE1wmKYBAkDCWnojDvkpoSeOeHyQarp09zY0Od6Qz4frNtvrH4rnZR2Psf2ik7
zuEayoA/VbetGdtP+N/RJKiIvglpJgLO1hAPURcg4KtS0P7M2lYT0skliz2BQV0O8pgH3JSCEL8V
bh79WDV2wyUzWw+1mPpt50MnWuOdh0M1AFFeabfPrq4xBRBu05F+FekjiLEZNk04sumaLOakhenW
95NR1C8WZxuJU9yJqxJZ6zpVCVFrHa6d3nIVviMneWICo3aAH7r1aDjROdU0X12Z1CSA8GhnzxSe
dGHbV12Z4rrMjB6Y8IiTnXXtSSOsRRhTeergpxA3ClRnDwMn2lPN+0b6KzPQXqkGS9HAeSzGbLqS
Zv5KzkP+DQ8CwfZjB0QMbdDysZRSW6+zh8oNzwyWkxWviEalR4eB0W5+sfIAIyvpHh0FoyzftZey
khuCgOuDxhRIC9sceG4HuusAEE2duiflxMYNGtn2lFnucAMPPnoBkwbOxUEZbNYmBHOI4MNTr3xw
rFmHoY4h5oFrMVzHJfkfwLnyiAGxP2vdbUvo+fF3kdYgsYK1YWg5baFxhPQY8Jk8rFscTbz12nGb
nokn6KZ9CoV4fDF7UpFY35gxlhGa5J/IdWlsUBpnTN8CMhHPOGncYVcSKaehVtmGdS4j3EqZas2z
DmXIOoI1m1eduRDLaqvwqzwyiZ8P4P0jZkHC3cXS8VHDMUK51WNbvTqN7bF0ZOQGldZp7bs2N9/Y
yPnDhpxOB8aAtG8Z11L6mz6FIY806XxDCpU8j4aEa8E2BruikeG3Lkx/OMXUM8RBYn7pSYL7APqX
mNecmeOGCeb8JHObEjZbpusITDeja+7Dun0cCO5ZFZ657XRyCxiGXiq8NoptJrhWmFfVUyr911B+
x0TVXPqxPQTEVMNk4wrf9JN75rm4hqmRn3qE04L4w6aamQGz/t3Da8CSFmankX0EyIYITRZLaVD2
9LvqzBsGsWiLjecmD9Ju9S4zdb3zZmLkFIGxgbfsd2p3FWbVvTCWICrE4bqHBdrUO0VAyWpSk4Pb
2r5OeFpX7UJrN9S80HUB0iJjgpC4JDJwTKTCWQkixi2mFIeAqX9cJmf4WkCXQiRfBf8LGwbdbJiP
NqlHeF/3KbmjXOotjTn5VFsH8/mjTwe4xUN9h+tqHS2oSnK80HXlw8Ydm9vUVLdD5M8cNN3PEN30
TBextqnkHwwWyHJQR1tkl2JA86/Tltk5kbbNlB8kIQD38RicrUKBfLIb2EnFG9zwO6FtZpTebVQA
/CXF6v+wd2a9deNam/4rjb5uNTRQlHS795aHOHbiOEOlbgRn0jzP+vXfo1R9OTYTxwgbDfRFo4AD
nAKKm6a4yMW13uGbk4FnwCdI4MdRxrflal435fK5iDsk9ThJ65nVbhzvvGzGLWyhZZx85F9fFFxN
UNuwk4kqXruDJdOrFJrOkVc7lNYi8U50ipPrOEhalKecFa3ZuUH8py3AfC+neBsRmeR4Ow6x83lz
Kb7nxjV6+beo+5KEdGSvEW1qaFglCxkjfGLXXXMoy/4D63Ox4i1pdc4HBxfI5ChE6111HCHnZHsR
dwr9J3hU6bU/d/MHAgENcatCiqWf2KGbWOhwDHJeEOp1BfqgiO8dAOvFhPLqvOLtiiJMJrD54ayd
EKpswHbFGHdY5o0gqaHqi0p4U9YZIIsKrSNrjO6NprTDvTaBgvT09yhG59t+fh1Hs8w/R/Rguhd5
YwS8pfDjql/j5NchXkprbKGkSFHqssPLiy3S2lK88rAAJXXr0uRO5GYAkQqzSrRlvYDD6wWyvWn8
ki5RWmK+NJnfRs7Tw/8aSnNJ/XFML5KGJOqjbVfTWeS2Q/PX71Ex9mOiC7AYAJ9UE11qngHR9x2+
8gBOlsHG7GozQd8bF87bQhTDm9lqeTiZPCWW0wIfwztYFkp5h3QcqUK3AAMGZNaC6COMA/sVEAZh
HPFHL7zzRbju/KaiV96Dp6eGgQRDahZh50xLFk6wrC3e8hWmPBFani8dzMI+olJDTWl0JkAjcdRh
McTXt//B7v1fwKq9ar5Wd0P39etwfd98B6T9AKj9A0n78X//H8GrWQAEnyZh3aVfu+7+f7z8Wldf
HyHW9v/sH8SaYZm4C9rsN8GZhDjcrgzwDybdsJz/7QAvt/edgbcH1KofmLXvLgSBRErBFhAfPdgI
/0LWdoS75e4qE5ZDnx1thD+BrD1mNUAAgwmGkwEMRBQ0mN++gR9s0G4FuRht/iXkb+t+hY6Evtgw
Dp8skdTPsDgfsxC//xTVBQcOGZoOyKzsU3nwU71lgWZul0t0DMiufLrHpjv4z8BIf/0jOyCM4HNN
Vc7BbmzM4tEdbiywcK6Nb7eRoYfy4CP/AnL3i0WzwIiarJplQnlUFm0ZHX9ry/mSxR2+SByJLmh6
z8CB2+jm97+k/jnwT6HIWfBPqRHzllc4yWCx5iSa68sMbsOuDYtf3LHJ6/6k8zM+FBcLtIuvEkQ5
4clI4+YyjQbn7Zh00RFb7+Hi9z/y+Czk74BCjG8R5yDYAKiiCsA3C7ZxWWdBf39ez8d5cBDfokxa
nHJmdbk6TfuMQMzPiycxyLJtyIaomcJserzhbLoI9D2cCwQfSwhzK7WyBrTJn/9VhLaHlbJrQx5X
4JfeQBW5L8mHUpEfbbeNoMORFQnDTLGOQ+b7/+TnpFA2RMFraNoMi3pWQAcos93jgGnMq2QbxRnn
SHv7+59TZEu+fzQomjbwWJbQk1LhgG+ylzzrqosCoMjfNY2bT6Q3cYaKH0baRwora3TArzt/vchJ
xqfe3NWbE2sO7s3YjwHboFfSwVksvI9NieX6yYFKiKIbFkCv01b0zRG+2/YRWwUQhw2P/gu0Hszp
HoNf17jtFq7mi6IHUvDMZ1ND2DXBy7qOw19GmoCOzOO9MQQl+sBUqJO1d8+9YO6uS3qIF6sTpS9/
v4Q/b3uP044zHpAxwOX9jH947EXS78xiRS8uHkzUv2PvOHbr9BUMKig15D+WPzyc9r+Mn6FaDQUY
Kq+y64t2tfom7i6q1OtB/U/rue8v8wWv3vzt7/+yn+OLXwo8iQOEvbPXlb248DpE3KHFHAZACamW
cSqwlTv+8Y/sxzg3INcGl4LyoTCEAgYQ1RfO4hnnwoMmRCnYOvv9j/xiNwD254kNCtyVwJcffyPb
gdc7euXFNMDsBF7kH7IY3ErWuu0/1L5HXOinWYR7PPGH8ANoQZjw1HbZtIe7wY0D3wGVdYHYTvoy
s7CUR0q6CQtaUc/wFX/xdZDHkhb/sNE5dR//UrtC5rAMCB62AbKvzKmceMn4zJ3+q4Wzd+0ChwKA
j+bV4x9J3RxtBi+Hx4kQ5OzK/jwZLO4RFGqfgbn/8s8hP7FdhJrQu1L+nLmMKTCvAJuDdD2vZ6Te
O1F6z2y2x2jyf74OGZkDa94m3Hdf6YdfR5pbLZyBJpQX3KNdsF433thcz6Ut31T2tH6xmqX5+/db
75c/iaYHWYQDceE7ZfBBVpSYsWuDHrugpAxCK0aDxpyt8kJCzb2gI97siCOq2b//UfIt/pL/UBX2
v5SE1JFckBbXlmUrYeV54xCDtjrvpRX7IXLO5uceYXKs1gk2ysb5hOvAsA72IRib4aNjdtkn7InR
vKE8CIOZdNa8Ad48v8JGEapBJOvuhVyo+pu+n1VHnyOIuhXzp/KH1NHZBFiMnlYOZxbHyYCyWtu4
vnfbJ7a4cXOvG19nUz3hxldUef9GphWFsKFFO5BeWTfUhwBcJxBJN5+SezfDTQkstTDWI3R87JBk
a0ev7M7KvqUoT/Qo+7LcYRcZ9VtjMVDNnuwerRQsOC7MbcDA1VnAzJj2aEKzbFkMCAHl/MJB6h6S
HBz4OOyRhwpRS13SywmE2A3Q1Ogj9a6I0pw12ZfVkkffWuH24nzJh/WvYhQe0rMFRUymk8VfjSqr
ThFUb7ArkBnzszjG7/KUJub6EpG22qKIHU3Fsa6WUZ5wx2xbyIctur2ALoLuGONBwAfx4J2htLNy
iNPCRT84pzWLaQ8qBZDjPap+x9p354Quyyb+mkxu31PeT+W3pF/zm47jDNccZ4juAB9GJioC0Y7d
iiH+o3dofRHxhGhT0Uu6TrHVbKgq28t1j00NSqg0Tb8YawPRMwK/lR1GcFDGAc4aVlKrhXnoOtcR
dam2GuRFjIBydaqDge5CZbiIW2/4ar8ZhRyxdcyHTxEB1p/w7DUlBb1ueputXo2GbTQn8D7h/zsX
7WKs2DoChkomIK6u/3LysjS7WPsyv90g9jvXWzIboaTRVZ93/lJQSZGef9417VtpAGC6wBFsPW94
zAO3dKkXUFzrx3M6ed50bIm1N74FsODoDJXzYkDoFCkbf/u7iEvrGkWr+AOpPwLrwsjyPiTNh/6I
wEP5NpaDsVezWu+vEtrGePK40VPMZwaeMwAQDTynM2zI2JBD/4kGAzVFCiYF5teZTO/HJHO/9EO6
WscgirEcFU3dlFfI6hLi4JR3y9F5Kb7FTc+x1hcFutHZUCb32xLX1uXUuFH6rjF6Vntz5eof5mHI
05MouuzORVYYXgm+dnRrBseDUM+RAgEfZQbz6CcxzN7WNbfr2LNpSrdgwC+buGqX04gf5HIKBD4G
5EMxLaQJLXfHK2PrFI0e0JMaTRcba8Jh3c58I2r+TqYgJZDMEZgGZ1ofJh5FM0AIqWndbigTmKfE
l90HiedtfYHLDF7O4GL99wWgkAYlqHUTZ4FAAz+UU04DbDQX6l1takOpiE2kp10zzmmDgu5613j8
V4chsODHZt4olrBNkvJzvqzpXZHuPdEVZxP3pvG8EhtG/D2+URACnbNB7OR/y6bDl5fSTn0K+BYo
ZpQ+chaTk3OUpG4VfQYFHcvjmmQpmO+hLgqAGr3tHAp7N0r24I8OJ1Hby+cMo/HlrEGCGfTsasPR
wPiDQhtansX8fpka4QanpkQLwsFQc8iil9HqeAiJxolNnQ7yOW5pdj/8cwP//9rL/7QC3lJP115e
3//MFPz+n/zLFPSQofVIty3ucd7Pzg8JHGnC94eFTzrOy5AnLxnyv0xB6IDoA8idfoP4p+MGZCH/
ll3sXQqA5wLvfvTBKNiIPym7PM5mjJ3DKGgmqiRXyA30RTbkxWsTqkoRUL2ftz9TzvzP4EqKJCVN
vjxicNK+96h0vrPFc/qfT817zwMfZCkD/Rug3CVmqy5GIrRoMPHLNnn+4AP+oq7y1Oj7v38weh5Z
6YwpsgxxinvViODKSfvimWfRU2Mric66+nAyp1iG42T8Xe6KkpAwNMe2H887mbM+j1CdDWtb3BVL
ft/P45nekijv7lgYrdiWUoYe1nvHHFwXWvVgqfRGV4oWztQbs7DZKejA03Lz6kv6GfKkNbipPECd
xvXWiawg9LoSiN7o4mk8Ns9ksE98TlN5c+IcOo95wZLHPXXxrURDFY1MvUVX03/P7lBCHSIRBoj9
0Lk1/UuBv/Rz5cOn5q7EZx8ncvKXEfO2cvwYTQhENs47vTVX4hPHNxRbG4b2ynVXksAtQbTPvPWe
mvb+7x9EZ9EBytjs3g2bJm5o/JOBdN3wVW/iSnhGGbCXLqr5nlb1hbTyZVq2f/Ry/HEcmkp0skvA
Ou5nFi/HMKLVOEPS+v2s92X9zyvqP0Mr0bmJPUcwYQdnzmAcwA1sr+IUVVuO3+vf/8JTi65EaIKP
UmatqRvutVHPNK7i+YvOyNxnjz/nJrpgQxXFDemlvejc6R6rGa1znILX46GnKQGoXMSQpktzviTT
yq9Gy/6jusZ/r/k/TPAH25AqUBsVZoSkjSNeyq28KNsh1FsSJTC3eXbNeo97gSVKYtsvcnO+0Bta
CUwLwJ9pY4YZAjSF1OwZNKiBJLzTG10JTeHak9lkjG5H6wcxdjeU3jXXRAlMW5Yjr0UMWA3T/rLt
aCagYx/1pq1EZpKvlbuM8RrO/rKeuVOD47AjWq3LDanBx7uw8oE5xlO/hIUrX4MTP9/S9q3exJWo
NKoBQNe6iDBt7HezK76kkZ+dtMb2lbgsBHgtaJMYW7VQqQoXLtD0Rw2RH6Gzi2Y8PMHLTaKynQJC
xWQFZYYhuynmQO848ZWSGcivAHrADJ0JFRLEcKZzF10/vSVR4pLqJi6H6bJwnvDGbr3gG0BVzTVR
ArPv5rqpIfSEnTl/5V39Pnaeqeztwffz5UARXlltsVhbgDJ02FnlzViPN2aMVKPeiihRaWXgqIIc
kFWbD+UVKgfj29GuY73zW61FUnM0bMoRSzg7/meIE3dlETxzYz61KEpQdrXbrkgJrqEtIX1Ro3pR
RYmvlRRSeny84qiSpw48wSWMxvnc6u03fbWctBbcU6IS2zmYqkGzho5h3zog2WSU6O3un+0rqCV1
ccuF5o04drjpy2RMYs15K2GZxR0uQBQ/wgZr2koWV1aZ6t0MakMr9gPs8PZdkldGcQqQOECkye30
dvgOfHh4VkV+E/VotayhH1OCHhNoGFk26YWmp4QmmFtalS0bBa8QmhTOX3GmmUN4SmTGRj6BXmOD
5zuFoMOq++gUuVYqK1VVqix3K8gXA1daM/wFBNg9jKb5TJ/yicj0lMhEtD/pwGotYd2hhFd5u4Ra
rnmpqbJAbY0eU9twqcm1eTPEyV9jLvW2oVQiEwTmFCWsc+iQzCLpl04fsqLTO67U1iae3rnwh3IN
k6h66y7yzZYUeoeVVCJzyWqv9yj2c8/nJSI7/lfh6n1KqdyXolrk0PfFEnqz86IMULAtnLda56BU
wjKhZQYFLl/CHvYEPL7ybZJvmmMrUQnbtjHQ1GMH+umGJad1LIq6PNObuBKXZILCd4Oc3KfzvmUL
3nHFgJq93uBKIjsPk5fHTsoetOH+Iyx9j6P4rd7YSlwmNrSz1mTFE2u4dnIcwvtUL/9W5beD0USk
zEcdFO+rr8scfBbmphc4rhKVSe32uGf2a5h5Eyp+HpX01kjfaC2Jq+Sxk7U2g8vrIfRpK+UBFRQv
z/8IcfUjR3aVsOwQKmpSi6sBAVdcq11wpvjnGHpB7yqR6ZlDl/kRWxwjVpwtZ6QqVqNK9a4HVwlO
L8couMnaLZy3xfxYoIB+j4vifKm36kp4ZnKxSr93l3Cr3XemzN7AFNcbWYnNwcEyBJ97qsrGcJbO
KSorDq0qvcGV2ITj2JrdxqJAwrutaCqWXfXM22H/ar/I8FVrKsPOJpma7RqaI5TlyQzNYf6E7xhU
3/SkN3slpRVpkfe0U7dwaZMzy/3u9KK3F4USotJFvz02mH2M6DZKIuO7mYqK1rRVeFq82LHXbPUa
gpswcJfdcK5zja96gyshmpvdKvO6QzvIGd5n3fx325zrjayEJ4a2iT3ZmEg6c/GlgNDEW/Y5gdM9
TH6xWYDrPkpoE9N3O2SrFqS36o+1Hb02k096s1YCE9T9YgZbxNWWDa/7rPqQbM+Z4jw1aSUyC7NL
22rjvOrjfjouQe+CsdesiQklMh3UJdYM1+1wS9e7uGruzOE5VOZT81YuTS9p/clrjDWsmvJCVPKu
F43eYaXqv4uykT4nih0i6kyGFck5tHXnvSukP3z1TINhRO5ETLat/QI3hrfBqpmC78LnD4dOtgGK
sGuuIboyH0iaX0iMm7Q2oCpnjt6nPwcmkJGt9O6yWN5jh/2vxeqTgLknvqQKSZYpdTYvlUuIiBmC
4HJXeErEO72JKzEJsUTk6NbYodssV4tv3m7BqFW4ByH+eLnhCzapCS4phLf21kACNIxRktRccCUs
kTFsRbPYa7hiLYcI/oURD2/0lkQJSjn4aW2WDG1V9l+pWO58UZoHvbGVqITRJVAsJHR2FcojMoQ3
nj9+0BtbuSgnrKEQV1x5PKTr56LZPiJo1Z60xlahtGAq0x7v4DUM1vwVEnS7oXr5Vm9sJSwLvGor
O6ptbsrirIqmi8ZJnjmp9vvwFzeOrdyT0s+rrUH/NwSn5XxKJ8wjO+vCgwSIiMvRhcOmF0bf2U8P
WjJ2txYG+ijc9k4BEXo8FUP0RW95lAiNBjs3t43taPLwlgve1tL/S29oJUI9s0eXUbA8qGa/wS7z
aNSB5tBKfMZynCDuUC2MzfFVDOGzqFrNoZX4zAQSN33KrBs0E4+1iyKIU+uVxWwlPrsBcUrUY7cw
zRpUBpCQvATNvT6TLe/r+qvtqEQofolwmr2OExHrxY8ZoofX6GP3z2z2J0bfwTwPr7dlhSflxTw4
K2l9jnedMDHJe62dYikxKkp3boY9U27K8nbEXfQAQVLv3FKRQAuUkkUGtDOpc2LjgJYYdKhK78C1
lHy2H4zMrDkQQ2/yru1mOsaOo3e/WUpgOoUdyaRiTeadWTzJ5tD1f0Ys+PEG/+7Q+OA8mQtYyGOQ
kNAWd5Xf3kOD/Kj3JZXA5L7vI5ipW4i6k39ejlWGIPiwPbMm+9/+ix3+3drgwbxtAczSaVjuIU36
+hSjr/4KpdnhTY9GUHLS+RPwKHi80bMZS6XJ5U9wkbJDOPyD1fjnekMr+zxpnI6DPGF1Vuve6Iwb
xIj0yirfPSYfLM0KRNzD65TWDGrR6NvWn8c11TsSLeVgGUyJYNVMVdw2h/PM8s9s57nC3hNfVMUw
VQn8ja3m5seYpb50UReekG/zpBHpHYoqjmmsO4zI14wCc53fJbbxblv9LzpfU/6EYvLyBfZmRcuq
Gt1LgXrh0UjjRWuvgJN8vA1HMxJxU1AZx0rga5C63RGdcM3WvarmL2Z8YaKA55WZNFi5b9W72Mye
CdInLgpz//cPdiIiSw6iLvtOTIPbuejOI9gKeuetyiZbjLhCDZ5DMYCsgQih/DxDQtdL+lUck43n
gOe7TLxM1t2JLzsre00IozSVq38Yx9rCQ2nDZtxB4gsoUNuXf+ax/uM8N5UATYxgmJKcvVLtVjh9
WXICOIbWRnRVan3fW0M9SaJ/NteLGP+Vspte60QQaODHW2VGoGwt8TXgYGmObTC+mPLsvd7QyvUp
i8lO04lUa0PW6ggvG/dLO9Eqvn9HLz/c4mj2zotDyxreS/7KG/qbztU7r36yNokLUO5VxWq3Mvtk
kahgxXGrtyRKZguSDpG8llk3SXS+8DEL37jUG1rZ3VZeQbP05iVE1+ydjfoJCAetAxx/mcd7BBXb
BYtGi70ttrOoz2/GLDjTmrWKBEIsCPv1tULqy9g1WlPnakICWG9s5ao3ul0AEnFy6sqYJyzRXZ/U
d3pDe49XBIIQUkUWWUQEcPbCQ9b80h9nrUPQVXUK6tXwhgZiTliiIobB6EVrxKHevJWQbBtsq7uE
I3AWS3Mzzal9WbSL3lGigoFQi0ZoCZBrOOLTcOhLPGeqqtaLd1/JanlAGG3i+aT5rXVtdtUVGv+a
i6IEJeS40W47hwTIWQaEMOU3r9J7neBa9Hij+Jkjs6FlDyI7dzOkPdYq7jMXsb2H38+puKtCgVCW
TeTQUDZ0ZR5vkBcLqIOVlQYvTCH6u0kU5rW3Lf6tYa1HuRbzNWS/7UMi7PmqHeMegmEBZfwMZ24x
ni9TBf3TnvtXjikNnjqDGV1SHE9u19k0ai1kq6uyj+th6BcL7c7Q95wPKJRfuU11obW3VayOvauE
g3SbQrzU3tvdgFw3pjt6YytxsyZN1RROOYVb8Klp5S0iim/1RlZStdmivzsYdROupRWmMB5tP9Nc
ECVkiqWDP2AtDTKK+csGcW+3kXpXuwrSMaa0khH0xXA2ZHmy8ec45N6sd7iqKJ3EG9hvPUbWkYev
pIh2lbh01iPguCpMB6nEeMgHVqU1yxKLvd3oMbefSdT2rOkXIakCdewiMndBTjy4QXC/Cerpg4+Z
dW576A13gVbj0VUBO70XtTXQRWSL5yE18WkZghsKiJ2rdx6qOMAARUsEvunHyjl6WbgIvwV/Jknx
31myq+IAQXlAVjU5DrHCyt53BinLoW99C7vKilXTCikVdRStQYoBXdtA4hjW04QpF9qQqx7a0FWB
RzVaWyJ3uybsI9wUCm84r4tU7zBQkUfrtkJfz5m5ORrnuWmfVVn7t96iKOfMhqBsirwnmyYo8JDq
UZ5ttOoe5PGP77jSiFOrBaISZkWPSLDXBSJBcdD/rDdz5XqOOhd3+b4RAA09cZqpZB9Lw3b0ElCp
XNAtjNihlGC6nXX+YGd4pEGs17s1VOzRlm9V0VNZDTcMgawEx3e8MPS+pwo+WmMUBXAPhamEEHs4
JYj9F4urObiSOQsz3/2uKjdMXIl7VYqnkvtnElk/jgAVfBSjxT55Posyd9vnfqouvdTXuzhU5FEr
nDbP/Q0WlGH0aI6isz73qx6R0P0JeYQrU5f2jA57OzTW7EXqzM9cG3sQ/uLaUKVFakyivGxcXUih
/odEypdw/fX2t6sEp9Vj2yAi+KZJMPaHJA6+Rh6ZhlZoukpoZrDZLL9j3uYY45rgXU+OZlyquKMu
snCURBAndPDLDlvkfBOv9E9681YetKJoh7GcGhn224ZHSIrasVgLvUVRMUf5Zi/AMjIGb5r342R9
2KpJL6NTIUdTa2fN3AAi2+b0LRY9xzjQ63W4u3ftw3oKBmuTiW+JDGVVplg9iTPhFnrFMVcVkROb
J+2yh7sFh3g7On3+zq5lp/cxVdARmqt5LCOPTRibN4hMnm0o1GrtE6FcmjOXg+u2mwzxi9wuh24Q
IFMTW++UFUpo8jHNScRMfImm99TIP+Ag9E5v4kpgJhOari76QuEyexMSt3g8dZ7efSyUG9P3C+wo
RYH9aN1cmWt7VbSe5norcTmvfobQ1gyBHW+dcOry26GwLb3bWMUdxTnaz1PNmuSbcYW0BRpswtR7
1v4EPDKRnF9GJm76W34yqV2vtaHHA8du+XFoemlcCnQe3XBdxqP0qhu3rPVKNiryaBiRZo3TyQ2N
uX4ZbUaYe3oA5p8kMLHAiuQGhjlsic7z/UCJrVUP++aqyKMhLoo+ESyJO3fvo9E8t7vyVit0VBE2
2YzrKpzZDaHnVIfBOCJ3UmtuQSUsvdG083liTfwVoG6Zme+npHxOiPeJJGIXAXl4gkczuuuFx7fs
lgLXhBxnMSw3NTe4Epm+ZVTTkkO6N1r/ulyDt7OmEoGrIo9MCHh1WU4yLMf6PMvS16hc6SU/tpLH
GqlnGqCsd6mAxsMuAtNt6KZ18kJrq6jgozhO0Cjftzji/GfugjyxEVt6BEVXBRwthuX19crchfHe
HqrkgM2rXg8PUbTHW8UCQJ8OBQWDNRL3S055eSoDPQy9+11m80Hz0fUHcw72rTIa8/Y2TV15jrlR
o3fbq2Ju3GmL6RooNFhYCDqiuN40Gyi2EpzWAh6DIJKh0Y2YJs4X0dDo5W0q6KhvzXo3u8KWq7Cv
J/TdwaVprocSmCZdttTfaz+I8NQXttOnZ93S6r1LVMBRvdiD3W/YiRV2fBWN2dscVUKt2FHxRmWM
MYY3pOT3rvHKybE9yHK8vPQGV25Mayc+RhUpipdu6XnQx5dr13l6K64CjqbaWwy7YcUruWASXS/p
pzU1Ar3sSsUcJXXHMS4QfWmaxDu6Tl++pvcWaX7Q/e54EJtNbS1JbLLqVrbiTU658tWY1+4nvWVX
Elpc6MQ8gghAMsCxj72f49S89nr9TRV4FK1LsvTYiod5HX1eMIs9lPOmuV+Uq7Ox6VNhgi5Du0b/
fzbzClqh+9yrbT9Vf/G6V7E7izA82igciKVwkustzWLIviVmhZjwTI1eJqeieNpGtPwNME7zKLlJ
WtwXzF6v9abid/BIKbks9lOgc61j2cU4Mst108v5VQiPbdfUrhu2ZJGQHuZ4QRxx3hB6GYAK4Wkq
BseHgqS/c1+kg3y7VJ4Wzg718sexlJext3Yuy4LrJMam2KW9H7BSvtOKJRXCk0GzwmmZLen47scJ
86+m6vXqtSqCJzMKkpYKmbChGzF1TTEnchtMePQmrlyjHoaQMftchpBnF/wJcxye5aa55kqgdjVq
gwuc8BAHPPfU2MtuO7gleqejiuExusr2UoPyCvqVL8ljLiROKjqrIlREYzGnxuwUTNzdqyoW2rB0
9i29jgdS/I+34rzEXR801FQRwT2kYkPPdokjrQ8KVvfx4BirR3jDk4gGMfaikW3dF7VeHxGtwcdj
Z4tMNrnwJo/W6cpCmy1anyMu7lfaz6euCJTwTAx3/HerBOXZMjnfzGl6o/cxlVu0WILYiGxmnaO2
f+Yl6efKz6TmciuXaBs7zeTiQh+6w3aJ0eFysET97fcT//VNhNb94+V2jbUsgTSjoYSD9/tmq6KX
3E7pWT1NevokSC4//onF5rnvV6xNLyDP27k3vMCnvtPKGoWKRPKDBbFk7MjCfIxucmTfFulr5Reo
bj+eeIIXtGNsDO0jk9wO/qesnPSCX9UksjxgcKnHmri9eT1R6POiJtdKXYSqSYSGbF6NHl0JAwXk
F/Oy+WcupnNal7NQoUgJShwJAqFuWBj++6WiEBKYnp7AD9IEj1e8it3ShbpDQ6VYi8vaBkXKW6bX
2yoqGinIIlHa+9ESpM59nM8dFEa71RxcCdIZ08k6HRg88YdTOjhXfv4ctOyJGFWFiZp0jDEGD0QY
547jHSph95+XyvDrgzMMluahruKS1iVqI0xDRDjHWfaywxb8KLC61tw2yqO0rjMcmG025eKs6xFz
6vkU2+4zme4TC6TCE2rPw7i+44Ccjal6syafvQyP4V7+mQr/fzcohYpRKLyGsny0Tz4e72TTXpqW
HjXjJ+8FISKjjKe9ttjY3aFu7cvMD3q9i0PFP3WxFa2DFbu481XXQb1dJI5/+/t744m7VBUqAi5d
Notk3mmV4TbdIihNHVCrtIhY8ONjoK2BOq4VtdwIwFpYVuaLytj0QGFClSrKrHYY5pqPOdb19WBV
r2QR6FE9hQqCMm0xGbUwkIML0hsp4gtPT2hOqAioreg3PCP3Qx0PvtEtr/3KyzW3iRKbNh4IvRCU
iZek8XaDyQ/LOuol/zimPP6Wi9F1UPVZkmle75IhuQzqRq9oKVTYkyuMpl0NJt4v2yHqyjujzvX2
t4oYsiyBNMfMaehV9o6N3c4MZAT1bmgVMOSIqIonnLVCvGnio8Rcfmz6Te9rqoghCyNFP6rYKV2U
3E7l+KpJrHdaQa/at/ByFrXbEZeAEbCONvswg2xz+v3gTxziKmYoz0vgCABWKBLbHyI7OcCF2+1v
9e5nqSS6oLMTTMYRCJXJsKK5UA1vGmfO9VJFFTM0tO3UYDQswqFYxGmKAwBbiV1qlVuEihoypFnl
5r40Zd6+wdbpUpp6DQtE+h+Hp1H1c5tHhFCeN9EhS9zX8RT8mS3dj3tTVSwKYhLodOb1PLXFi6wq
3m+JHnhNqJghYwGznAd8zrEMmkO6zc0Rhwu94FdRQ5WYis7qyOWa2Ti1Q321Vo7ep1QhQ3h08Jrz
SFWceqtwgMvyY+auX38fQk9cyipoqMgizwwc5m0H+XXc/lUJ505vZCW7zaU54ZrOyH46nLwav/PC
m/UQ8cj2Pt6DOPIZnkWdImws47qs3i+ieas3beXpyRlrYhbmMHIgP2Wd93XevE96QyuX5mQVYu4Q
JA2heQUHHDWmcNKUKBMqYKjwHayqa7Hn4t4bulBnfdrpyfYLFTE0TpNM6t7mIJwqE2xPbh8A92oB
WISKGUqCaVrkyKrErnkU1fCqGqXeAa4ihgY77WJ7tUS4yQ1s+dDd9sug1bYVKmDITJIO507WOx2y
9dA0zu7zVOrd9ipkSPi4uA2YHocyb7vbLHeKt/46YMqotRFVzJAx4bcdNaxLVjrHNLevy0CvEI/0
2+PA7KZ4xLVwFZwnK35NBpYGV/4MbPCgN3UlPPvAQAoOt8xw3eYb0Se41Ph656yqV2R1Yst9p6Ml
N2KaV2/J58RZ32tNW4UNbW5AP9VhxUs7uZlMaV75Vi31tqKKG5paywzMhYmP0rsZDP8O8fFQb95K
2dYtItvsRoDN05BPJvbJ7XiZeUv2HP3oietHhQ7hyxS7MgL65fXT+8IuEzrQpeZeUf1zNwl0ukxA
Iy6RH7ZOfBPNerJtQoUOIfxqVKKlN9y0k/1CjtiEWaJcn4nPJ/JaFT00GDIf5qYDJ2gn4hhkjfM1
ttM6PQRDkmh+WSVQk7FD0AlPEPj0s39ovfkwGfhg6W0bJUpNLKt4a4KCMItWXNcGmsQQZvTonsJR
7tHaX9EZGVkeymdXa+58Ctqy0pu5iiPqLZmlaU8HtHU7/2jm/mWX1dMz75UndruKJDLpf5ZBQXK7
9vI0JdHuCisnvZNRxRG52Gn4ibkzHHIrbQ5Zn8KnGuNZ73RUkURlj0Fea7dYPozpmRmXd9umR0US
KpComSxjRk2HVmLk54c4LetDtOrpqwoVSJSXRWxx6ALICdbh6Bf46fV+qvtFncfXnVzMZZo9jDCk
Fx+DLnhlSr2GufgJSdRSHs5zi3KZxIaNjfllHjS3ihKeZTvneTwDDymzoD1sRZaHRWzoNUDxDXu8
Jmss22DxPU4WgU2hY6ZXxjDqCV5g8P148KrIvTW2TBlWCE3fiCoew05iTqh1bql4IsvuR8ddLEa3
h+5gptNN3XZv9MZWrtKtWrIGJWUJSm5dXngbTu7pknZ6OYCKJ2rdxMmcck/Ru8+4Kv5V+HreI0LF
ErVLJeO23VHJa3RfyKSndJboiVEJVcCIt2fZbnVBzSzeAMp66dq9NOQSvNNbcyU8g8Yo847+EPRG
wCzm4F6gCtToRZGKJWok/m5V1O4tBOccwdJwfJYB+sRFoYoARY1fFXTNeISObnS9lcMn34lyvVeR
iiQaSC5yayQXdcbWCM16/NbXw6aFfhA/IYimPh6iLqfIMgZpmGHrCnoj0FN2ESqIKG8XnHB9Rq/K
/pRnYj3MtSY9+ycvY3tI6pV/KD1t1nDILOejk0xaaBmhIojqeswDOfKgawbzKm/tez/ONVf8vzj7
siZLcXPbv3Ki3/FBiEG6cewHYE85T5VVWS9EDVkCBBIghBC//q709b3HvY/bfWPbjnZUVya5E4T0
fetbw0cR+U9sPIJIIJ584Iikqh4+Lp0m7iLeE7qq31+aC67CecROPq+8ZEN7K+LhMvTznD7UUZUG
iWNozatlLlaUQrwLx8u28XMDIG16O24jdDZKtg+VGm/dn/Vxf1CZn7v/CGF4urUbKvOGhjvE0yXf
rQmA5iBjl79ctGmdE4i8rsIgQIu1A+XhVBkq8wY46CXXRsj5759oELp+kH2NJ1rL+bGTGzmADqXK
f391hqv8T7YMPWcQqX5MaKXQnHfV2t6oYapekmkBwRJCi6DLOSJ6b7osJr/WIaWXgVP0nFk0I3S6
HReB1tr0N9sHBlPB5exP9viP+/KvfqP09/drSiky2hocqxAPhy/9lPTRruVsgiZ0hS/bbnRrEuRq
2owuqipDArSjgbloIdBz8pH2PTcNCyjcgkVWIGT1dZwT+ifPKv6D3+zj3//TthE2kBQvPZ7VEKWf
9TTLghDkXP/7hfBHFz87d6mdupiLiu5W4xAqnMVR2XH7Z+Hzf3T16OyjIzem8R6LOGnD+3jYomPq
x/iijYmeU4/gzrxWfMZHH/30ESJ91VTkooOXnvOO1lXFKiDtx8QHABOWq3sEX7j7E0OHP3j5zqlH
KWJ4+dAatlshbFC7hhH2KZQaI99lbhDJiSMzHPeZ6jzmHrZn00VHGz3nJYVGr8iKBITDbZwgLCQO
+E1FlAnLi9bS/+AmYR6JIA+8BWm7IA17IC4PiLxsPzynJm3czGFWddmODn30ssS2vW+WqW0vOohA
sv39SqUNgrmDBosJsdiFEWzLzUAuG5XRc25SNCD0XQjcmM65tvQ1vRoEMuAvu+tnb3CaBrxjHhcn
vB33YdB/mzd/GW+InrOT0GMF0xJ8bGw1qw6dejVUq4vKIXrOSVpAKxlqj+Og4uZRy76/JzIkF3Hw
6LlZkvnY3BvRIcY0XFB7puzrhw7n39/xf11a0HNG0qqJ72TIwe+rR/sdQURtmKMwH2k5D51//vc/
5A+2znNakpFDLcMAd0cG6ysK6Dknijxddu2zBjc0kBH5BdtymE6y6BsQk1WXXLjaz4lJadhzvRps
nmlCRa7hILmfor79k5v/R/fl7EVdad+kMyKsULm471Elb+CSftn+dW4VBEcpGjDYJ+yWlRRwX77T
Ir6o6afnRJmMYOasKe7JtoUAhxsRwYrIXCZRQl7V7zevOTY60x2wrW6jLmfozIm/LK2XnnNl9BaG
fdiCKxPM5gV+hvc6C5rLtq5zqkyPtPhptP0HPCwDaEHZrqnsnwEWf0cm/kVFeM6V2Zp5bpslBvuh
n1h/tCJ0WR7wOogPfWe6BxVWvc81xw5asLrJPgVgkC4lSeCEkI+9rG1pQYL7+H4kKO3dUEV/5mFA
yN9hsH/x6c5pcIKzLRQLRh7QILHqRpjUzHnD2ijI7WxFljdTnz41wsq6IKlO9FFpuurhEC2zXbZ8
8BvccEGMaj3Bv1uh6mhjUp8am/lfvlEZz8GelqUQ3J4WPUd+XyeBnMvBK7CRPSLuLWzWLeziEhco
eOzYJsurdOhf9dambMdds/Zluy2VLCKrqu/J4gdVNlK6T2s4SHEL+mFm84qN9Vh4v9gn55ct+xXJ
vqphgNXK6Urp3t17xPrFd20tWXoDM65N3GxJOrNrGahaIMZ2m9Qrpo+Zu/au1brPHUnmasvZNA0r
gtBDBAJm69zDNhIBUGzdI1p7k+DHagICIe2q+YiYVtkctAMA9tn4yPOD96yLislMlfiEHMfxoddo
/O43lnRdLmmqmisexm14p9qJ0IIPQLNvAl337iGZRrXSvIYtToINjGgOULRDWmtfdLKjy42d+Np8
dSQiw0l4mVoCEVk6NY8BRcrOTR1tFq5LxIaZfrSxFQPGtgQ07TyybiGPkw2VOaGiFyzvV80MEn86
v+2RLovQ7TKZqs7s4lro5OusAjdm+dTaqPOlCTPDGBzPpXFIPLC95D/cMFbkF5IWpvGFZmA+3Qxd
4tR9EGcBv55cwPt7y7YFD4AtsrI5UpsXlRSQ6/vt40NijNcXGVQN9cvS2kTfizZhbVzEIyK3hryf
iZ5vkCWQslcZTRg8WSO3qj62Ie4yNCKN2LN6q/SQp2B5PQmbEHc/9z1AiEzVS1u43inzk2tXTXY3
jwre/nQazTWYzmymqK5hiRlC7rwuz6pqMVeASVNHXrqqplE5aMHKyQxhWwZbT/DUkzhESp+KdV2E
m2s3jGf6+W7MovFOLE0MS0TR87cqZoO4Slk2odMzlZg2/EJB26H3G2NdpKz/uDnDQeMukJISN5ly
lknzOdy0NgfK++AKiOQUAKat+3DnpyF+IGNPTjNb6FioXrdRTnxvs72mQrKcx4iTztnYISOTx0ml
82XpgE13iHd46xvlfM4EEyTvA8yrpAmnA0NIxh4WctkbpN+Y2Q7TpgtVz01XxpWbfE5YPxymwdEv
bkp9kptkGCSIyg1zJbKOhT0MSUx/NvMSIAm1TZ+ziWuNVOh2q8oki4U+6nHAlGaZNpGHS8JfqE9M
qXjq1r2B3Ul9twoe7AMkO6gT6IXmbRyJuGpsXX+LJMGnkhJ2hUXnUkdPM68a/TQEiPAqagJPnXLr
+pHnZOj59Dh6Jh87DZ18PrmKPKyVZHVp2jBkZdqxFsltvT5pvg2P1RCgWfNJUC3lrMxTZ8b06DMk
bJUrzdy0D3rlh/08Ee92qJ4TmcNqw75PQtHwNqylrnMwUMb2WvQWMzQNgZg7qVbqYqqCTh3pVimz
w5nrzS1YwSfF3PRONoG704u2NMEiBPaZkZ6kJvOrqmN8OSYW41y0mBM91lDjszwKffKwLmMmr5C/
lIALIFqT7Gm8smc5EmmvYzNAClTrwcm9tVsT3OiuteaIvJn1WnWIS87ZAFemYhE0cg8RbeFxSMet
2/eTX1ckP4d++zQoth4yzEhumrhuVUkoBMZJDFDjhm9pFxZr6jXUklqamy51qfo1uU5le5HYbM25
ZFOUB1o16+PIa8xCBN16/DOGYhkTQMnIjrikkqXv1QJG0Mqb7UkntaMlbIShrAvttD3FcAkKEDHB
B/lm+QyrbCTiLbRsVO1uK7B7MeBm89rtnI+oL1gDK6hc2lTaQ9N1yLbNE7p0OYXS+5rQmu6Xvp1e
uUeWofMTm46jBKP3avLeTw+uV0OFmRNIvunjoH1rb3EWVcmtmbn/5PlAmn2wQXh9aFkAz4VCjhSx
aAipSX+JLDXQj/OQVpADNpJfdRbmfCcFd14p81aMdCjtDBes23lpeINYKBK211hR423NmgaydtcL
TF8R1bPzY03co/pISbunSatpYeVAvsYZnOcA5/UCFvMfvimf2JCNdXdNBcuSEjaYYdXAdWMmZROz
cDdr8asdgvkVgP1WQoyChV5zPhZBBi87tAdx9thhZvU5NXr5wbduHXPS2owXFa+S09DQAR78br2N
TWifmhbanEJPsAQcZEuvzbIsKo+d7q+B2IhihoyuIEMXnmKj+PWqtzksHUuRZMjwRe3bYOrhawz9
7oPUQ722eVwNqS5jjXX/BIKYiY8T3UKVr5kJ633bSd4WreuWpBwjm76RiqdA1oN53Qq81XGQ68iO
5BUvla3KlctgvBHdVsNCr930XpqqiQ+gWbVDjqVnrrvYwBE93Eh7qikChIuA2XjMYb2XHXXdbnMB
K4qpPjLJs1ukyI02103QrYekbpv4ijYLGWwxrZOfXT6F3tD7QdZZXDiFwKKSy048duOQjuVgwuZF
RJPp8rBydC5M2825sogDy6c0le4uaHlmi8ZwedKq6/vrNcu27jBnMjBPUUQ2W4COg3EfFShBBPMN
3TM2BPrYtG0G5MfGfQ6fn589WZTaT0nSmpInglzJVbfNgSG/ZtxpFzZllzJT0HhBOWVkoj8vSDde
8tngDMg96d46NvHrBorwHF64D60cEWTb0DbCTg8JjSzrlTCzj1Bx5CtexiqnnuCQXkLW3q1d3edN
KF2ILPDlOEv0EJkjWU41oTl+ki4nXt2vtvniB8QG0zWhx7VZGFCYIcXMm844x2zcwt0zWMFLf5xD
2ydXla0TUSzrYOztvE3VUqRGIFBpGOsg3dNhhLxUQOIX2RxFjHAnEqpsLLq5b2W+Rtsq9wNL5/GO
LrW1xTz3VBz1JuEpvDa8zq7mDPVIPo7DYn/5qEt4Hm8dov0WFOGuNJVjXTmOIgqLhqB2gP/6Gk6f
WV0FphwJq2ypBYI68YFW8wKcbGiKDebTNyjqodmnSbX8dJbBn0bHVdgUTmI1XafZyO+AyG7VIUhQ
XB06bRL/wqepS7CWIxcWSsy+fxjrhX4ZkiHCO+IDjQqFV8FYMFjQ9piLR7opjYHF24EGcCHY04rH
5IQsyI6XQB2EeBLQPoV3PU+2LEc5II69IkGEO9BH8x2L0GSUtXMVL4aOk882C1YJ7K1JpToGFimb
uWpQtxY8aXp614GhUBeyMdDdLKuR90s0YwxaxzBxyNMNVL1jwmvZXY81Iy/A5peswL6pDllE2H27
+nAu23RozNNGJveEzx1+p6yCKaKG6UFzCjdkoeQwqWXLj23xLNohzRs43drPzpdt1pjsFeLidDqm
ePoyK6aMcPHd9jOSUbcGU9pcrIq/JEyvLUyd6zTcBQjFbQofzKHaCwV33dJOs/XX8JiyUxELFY1l
Z+FkV6DoD28aodYF1a/p1HUPn6vPcEphYa4HC+/JcZhXGItmw/qNR2olNUgmzqmjWbBBH003K70z
k4Q6Dp914ciXb5Ma5EgcvTtLx6C7xz4u12dtoTG63nyNXjVavexP65rwqJwyZDaV1Uo2VpI5iuNi
I+kYHxsXMew3S1TDsnue/XwkW4o20LVIP37FM6fJNZLE++l9UDhCD0kab+M3GUFeVNCUiPXBJ7Un
j3QJbL2DTVDFStWG/T6F2ueLjsh8V1Oc/WVERpugW+hn6B8oRMVlF4/VVnKlrT0OZm1pyeJWBSde
g233iEKU2gJBm830ifXbMNxKuL2h4lrUCuijnqd9iCvfqWpDgdn3Ne0+tVHS25tWJRn/EnRJrL8s
UR+m92SdHTt6wujLQhM6YJ11w71epqQ5Tsj3SUqU1UQWI/z+1W61XEUFxA8hf6cU3EKdN2RzoP15
G9wEWVrNV/GAsUexdWM34I0Z9JaPbcLB4M1AucuusOo57j8MfIL7Jqyq4AG5UCgH2irAG4SH3dZp
BzkVntOe+tA7jE5gfpaTdLYh9Arx9BLPXYpFB934qt8GbVv3g8OEsvoxy4psP/mClWt+RRFe1PAj
q7Gb0KJyllaF7aLQ5j7TK92Z8SMirmm4u7bSTG3ZrTi9cjkJNLeimZtvcZ+mX1YEeH2g8oMIU8TF
Z3gDMCVyYm97nJm+pAH+v0IIgLRuva5iN2r/QJBwWfuCL1QuQ4m9oFZ4qJbBEqVF06TLqDXoXuba
R7DlwwyS72Dza2RJG+lNgRyEKMzBxBEDdoUVLiELmu3XRUJ0DhAa0sQ+K1E2hjB7T7MKZOCcLZ2P
v5CopRkqDU2CIq67RtwvxFHxjm12VKXjWEv72o4ZO7FkGZC2kPB14m+8niLzZGsgBE9KZ0NXmCRV
Al2GsAgS7ig2vwz7aLVLCBENB8FrptstHmvaXG/IPXmOVNq0B7LQZbwPDCVRuWCHaa+0Ht0zAlCR
2DooW8ePQyMXVKfACsJ3C1M3sstCSAuPIDUtWzGh5F6ejTfhkidb33dX3rhqOdSGUIy5tugXmD0u
zJ0W67cQIoJnZoWFHCQYzARnU0tV2WkbD9eZc827Ur4yQ24ieIuhhNcSq5Ag4lDuXRdmLX5LBq9/
M9z1A9NHvIT2Sx12FcvpYtkxSjf2qw0ztKtp2GVJ4TEsMTsqm6y7nfFUhjaXowVKnfu5112+tY7i
SdgteUD6NURvfovXPMTjLZ2Z46WMkjF6SPkcqWuKcR1F7YPjLRedSiYQODsbwXrY4NBD8iWn+2iE
p+qODxGVP1YilN3BV9TEiDesCce7hQK7GIYJc5U5CCEuWZMuuY844u0eEiRm6YIChlbFhia5K5tt
NvX1tjaJwf7W1TQHWRoi8Qb953yiMKC/9daKNkeqlGM3JvYTeqhA08bkSJVNPyedYT/pGoTzW0iM
We/rDEq8PUBdmMpGOqnwK6wqQRIY2Gl1kSKI/hGXGJObhQVsxj5EiMUth4sc/IT7sZXHMHU9AtMt
0ykt4F1BXkkI5ClfYTXxLEkGVAaRLhU6zTXV7ITzBnLCGGSpE5B1nSLYTFIOPAcWDEUYjFMDqgC2
ORi9LCvagHQI43KsNHhsthdjdT0RtSGJnGRVVKDFY0+uHnmWh9wxVQzMNF9SmKKdZl1NUSGinn2q
LANbehx4/TKKMf0sbSaTgoSy+Qb51/bMEBOBD+lwoKPziXm+1JQ/pEvVfM1C25EycFKd8EP8A/U0
2GFjlY9StHOEYml1fWErZg6JWOfw1LceDOqYYWkUg0wQWNIuCELabygDxB5m2oPAOWeRPuUqbJlX
weR0/Sw+iL9fBzmgzIkwiYl/QZYr6uce9HqMaAhOKeA1DK1DUwFou5N87m6MT8JdawPY+DS4HeNu
mlrJnmCKG7oiCyLsuhVOLWVLjM+TqpwsivsRCywggNKCbsqTFShSsa11D9NpoCN50qw7yfVdlGT+
k4ukPYqOhf56FlpNP8waVjgs+nkWV4E3PVSQIWsoX/IWkpqHNaS0K7gc+zGHgDcIHujo69uZ1iws
xDxkp42tQXUyaoX/t5aVaD71Aul5DxVr4gg1KlnWwjZCPIZZhAQmbmx/l5iFIoCkq7S/XdFUn+jo
xmtfRbEt0DvBZSipcJDOaMnkg4pj9p30XdeUMkNlkuuk4c/A1eUVRuEDbKzsMqHKXJr1FRiNQgUd
QOiK1qbV83UwZSkGs5Pzn0Pt3KkKpo3mHa/au2HR/a+OZNmogEMQ7BaV77b+ul/Q8F0vE+Ntbjdi
18LLFX1+oroA5lAJntmBtd1i6hw2Ok31nCViYNdBGzRX3SA7V0yxXIOrqLJ2wN3M5neECEqRJ3au
s5xssR8PMUym3ixb16VAHVfdN5GLbuKKP1pbgzwKwzu2ltg2t1tDmyG66TDkfoeQPntkMCB48wzN
xZWqSVcdJ9KFySGMU28PiHmZ5nweXfOUQJ74GM9VPeZTlfk3yBazL5Fy6krOVO1Ctex9DawlUT8c
xSuRx8a4L5gfxDnYMajWMK3HzqnDO4H+8p4C/0Z2lgFFYLegfHqtybaeRpydj9DQmODUpysg0i6t
3CPMTbarxWRJk/uKd1diOPwYNpfPHklnaxy6MjvMHNYSRfqBBNekFc9RJ+ovhGFxNaxR4C7FiT0g
OxKyvAn0xaGYe4lH0SKG6M6LLrpLxea/VQD5PvVJZe79wGdy5Iq88tDn3k2/ErG8bF1HACzPQly1
yQbPMwZK53Uy1vUJDybIB4OQFfBoXO/L2Uyuz3H7k09VsK1LmaJ4ngobdA24QsDYftENBnN4Gygw
aCQ58ieOpvm+4ZbdB7TtDU4dL0xOsGzxnhrfPbahW5f9NtBY7urGA3ddwnh8Q4pLGOHkphTofB88
Eh7MJ0LDGdEulVM/4mTz78wvQwgA0icjjoSe/VJwQvsZJ0uLb03HRRYV9t0KuAegeSCRdfQcCQDU
kNg5+zZGqo9ypyjMDLppmqtS86yd8kgk1Yri0K83dl2btkiAz7+ABUNXOPEESqApNe4rIMJB7Zd0
ZO94saJjmm53KqD9HW+JvKXbtMg8Hai9H1MubrFdZ99ljzDyP2Fd/NHg8GxODl/n2QxJA1p8tkQn
aFd9QUGMuow/kJ0xXboQ0EYkFRgjWOLBgnKri4K3y8a1ZyRw0QzNuLQfw0PSHtsF2xGJ3GVRNwiU
/v3scFziRhuEBu/W9WP9DEgObzYbXKRFoOe6b0K1ryscozt4bRJ2bNJwu4oMJqGX0ZfOhd9gq7cA
vEGpdC59CqubiLdfLrrp56Jv71tALfUG1lVs8k2kD0EaXbYSzxXfGC5B8KGwVoSovg+ufyMT+zNi
3x+s8nPJt1VZV9Ea105E9dmwrWizyyL46LnguzFNl7QrprV1oL4mPeZYYvl60c0+F3yDgOUpnAFg
aKaQ5JC4lGII+n7Ztc+IgXQea46uEKLsPnrfMGDhI1kvG2CfC74xOoIgZvyQZ2bBd4TEzSURXXwZ
Ce1c8I3OZu1pAoEm3G/askUD/YoR2ngZIyE52w5p7AEgmo9FaEl1QwBVDHS79OJnu2GNXdz1UoOM
ac1d6tsiGsxF9jH0PCgCXpEA3lOIp+J5fQW0iAT1+vNlK+VMDsNmzMoCAuFUNXn60Mg6zt0m7GUb
yrnsG2PRlG91DZV9gFGOG4NT1taXOTDRc9134sKQp+EA4y4KbBazC1AX0FdfdF/Odd+LWKtsg30X
qHf8dRkxkwJAd+G1z97OfoUzP5Bu0Eum6NhldtcpctnZc677XtJtrDKGjw0sd+9U+5VL/e2yO3J2
aE6wz0yTD2O9jNqtcFT6Y2PMVl529bNXk3kQC0QFe8fWcoPA8KkkCKX4kxPzg+P1L3gn57LvBDgO
LHuhhemcRe0oaIUg1SlcQbugA+bCgLVaORz7lKz/iND6zx/r/xLv+uH/XN387b/w5x96AGaAbKaz
P/7tRff43399fM//+5rff8ffDu/67lv/bs6/6Hffg+v+4+eW3+Zvv/sDInfBkn3EMNg/vRukIP79
+viEH1/5//uX//H+96u8+OH9r7/90FbNH1cTjVa//eOvTj//+ttHGMZ//vPl//F3H5//r78V9bef
51/9/s3Mf/0ton/h+A9jiBXiIYYAeMTu/eNvCP1LjHSUKERpzqPw4wcocLrrv39PnIQZvg1CPThm
fGgljEZ/99ffsr/EMZR0eMMjsJVoCHLs//1Qv3sq//2U/kPZ/kGj6TEfv8THRvffayOLPj5WnHFc
lOO/7Fx3pEENikeSXtlAjhjjMGTcudMU1Hw4saomBQL0+iDMO4YG6oVyXT8i0ajJN4ZI+NxWI8gB
q9z4C4c9WYw63wzpHtMNL683q9bwWgMAfYqybcNIQLSc79t4TCowJbYA9OdQ9s2wN3BnnT6BZMDn
QgQNAb9JLG1DSzEI4Jk5cGEvkXNpG32dtJMz5pQ4OMUVLTqJoMSAazmCm1LF6MVGOfdI/3BNDh8/
9VA3w3RQfQiQAp3jwTSU1gcXRODnCJrmNla+hJ0D0q57HYq7dQpUeAeXGlJhFgm09gaKGPkFjRvv
j7KD3fAXiMDqb8AutjJYZ5CzwlEB/Itis+MejIzpbsiSrZy66pNVtR9A+6myySR5sCUk+ExxCQAR
gadPzvbbdDfKXgdfpimtgJUJLp7aXhkG9JjSYZWFQtnb3YQ665O6qERP74ESsvopDLyFtVILTvfw
E+Bf+z6OQdgmBYg/8VouoYrFs6j5nDyB1hurt0FM2u/9VgORo6v7SUJG6FbKSX9H9+V/zcCZR7jB
WJrBcWro0nvEJoVHUwG4z1Na9c3emMTeMlCz2vskjVeTByaK7kfTVMFxwwypLluBKOFPDAyt9zYi
cnjsYEk6QT08u4ztIiGGl7Hh2IMCnyFKhaXHMF6aR7U5eXSeAByevV9z0yImvIF1FH3G9N6EGJeD
ubTumyaDt3zewQSGxwXpp57fcpR8VZsrB1lGCK5QZKoxrzuMCrpc1FkYX2uKhhaTTuxhuvAwivQA
cymbhiUHPYXDhRVJEvMGOxwF7PYelCIMg6AKA/98jXXEAHW5GryhmK7+JAjN0CJjihdc2ybtu8Na
pewhgmcUkgXWtq2v0go0rXysQN0rDWIkpn3FwNk6ZpMc1clol7ymbhRFA5Sg1ICeD8vMwzTvxyFb
duGQDjfwcq3vgr43+xmJSxoOWlN/BycZDzAYUS5gaMDCY7901D/7ybfTTid+Oq5EL4+iHvx9m4K3
EEm/BnfMjPbRaUWyYjWRkmUvOvFKgkAdo1oDG6gVXokdstSCQ7xY8BfiauqeIxDh8ArNgHiGMYof
1ygbvgk4S79VWFpTAfRjA9DeOfiGehhxJ0WnROAhW9Z0OCVU9bIEXaMOcjTeSuRQ78vgprVy/pxW
Sf2yQhtyh4w7gKxLNFZmPnnM4/rx02xd26w/62htKxD/qjmusz7IxxkoBeBLvJfjvPzArhBTC2vh
cQT5EYO0mmLWN/SrxfrEyE1C1XTgk1oZOdBwnNdsh9Gn2L5GUBO76Lo2cTg/c9MupJg7jtFmMYgA
vpa7agUxqz9JbpTVv4bJ0QWgIRJvshpUIhCQ3E24qnaoknzQbJkUZlqzM02+diEGeNcVA3dizlk6
rgA9HeZw8X5SUzgK5Ca6eA90RfEOHle4+TmoHPKlEiE+5i11JnHuFXxK5mkRM0xjI5h31114QOZl
EGEaO8RiBAAfAXYwmVrqT1ogFxjyiyh19Tdoe4x65bNV6dvWxVq+sKgD9csSq6dbLudmuk0rszU7
LpGEiKhIByT4YaqRbpS3MFSAsbx0fakm4sAOnZL0mx2THlwyOWbHnoP1MVP422sd9l/BrZEfU6YA
kiuMMRGrPlyBERQ8I/F7BZrU9U2egjWwT1fsC0isUhLDQTnebsk4XTGZsqdajaIEizTdTQ2dunxl
DNGYHITJY7Y68wZ+ZQRL+ohPOWb7tlxc1+8b++FqFhpFDitcG15rn2T3GO4DKAl1yMGwhcSFzuDU
9qCQnBREPfc2xTzaTZE8VqlKD34Q7BQOSADLR49cxcVDAzW7vi5767Yy5KY/TvWib+AcoIN8HTf/
Aov5eoUYMpmhzofaq1r6zuURTGgPkTLZBD5BxPcxndpDE8GmL5H9E3wet1yDs3Y12PBXGgfkJRto
RvOWIURTTRPF3HdQr51v0/7a414fKpp9nwnchb7W4n8zd15NchvnGv5FcAHdQAO4nYDZSC6XpEjp
BkWKJHLO+PXnwcp1zMHMWdT66pRtlcqy2dONDl94AzfxXRf3ffXDT2VTPJZRMRrHJLb54GhhNX+M
og9j+h08tn9GGd3H6ECFLwfKZGWm/zjC9gp+LPCCbzidCu2rGrskQA82yR1QtbHmHzgg4iAHtsyu
CYTd71068M7ejJr8w2hP5Smq9RTYdKfyd8i2jPrBpGlc7QTtkcmLTD/qd4YeOI9pNDcg2RLu0iqb
2lMsmmlf1a1By8eNtX3lZtNTa83mfJR5p7sH4A6xe6uqNFXJcZ4cCQiQqFQzQms/u311SmXp/GV1
s36oBhO8hs7p/JDR233w40Q9t/VMOtjQOK130szH76kmh4dIJuW3YUTqmZ5Bm3i+Nky4olpT8pE2
C33eDmjbt17pfPubPOSZ2cVzlOBVGVph+M6nwWV7U9ZWzsmPoukeVXfxkJWWhZhmEIU0mLXwF82/
YDo1c15z6MO2I/h6CRzfFDo/Rn/XRVP8ateB8Vks/b78mX9s658/28dv5fp/+f8whH6Jff/vGPq5
o/5PVvZPOL7E3C//h3/CaM1QDoG0bVsLZ07X7YVD9O842v2XguFmoF6hO0iVLSIr/w6kHeNfDgw7
W1cE0o7LP/3fQNo0/mU4lqHrSwBsuC5SHm8IpF/KP/+Jo02FqJirWyiZgD9wDcBL57VVXxahPsXu
HO/oToIiyEHx7IMurruvowlXaIfuXpm0XlGlc/2kczeoZ9/BFO/GjWt3eqpx84ZUTJtROtmBNDPr
b+KsBgmQTi3IgtKv9Q9J4RZ/hECCzV0N6B76IA0Q61iERI8fzJCeqqcVmRaWEIhyp6aljMHu2HhN
AvSRXmqs0MquQP09W3MPgtkVmv7ksJP/dvVWm55KzY3vRAlkZt833KdY3UXKBPldgaHyzc76anSy
pS0cu0F20AfTMkGYlumjNfhE3AlWk+FuMNtagsoDE7NTkY0qRRxZyTP8JtHwE/oSnKroDYX4csw7
5QHwZKlSza1yY9e6dTBtSU2dk7f++TaWI6G0CT60s/ZoqmhNC9bMjul7BzQxaO/UDR+kdO+zxKij
jVz+RQjifC9YQLBIqV7+ba6NrPwoaNhyLWj0WIOWvgNXJBqwWoE5fNdFRktlbqMqJDcqpvRv6I7G
p74cmq/TsPDKp6gZh42SyzlTmhWwDNemtErayN+otXZVA74kDgjOI2JrksuDqRXi0BWAbmngyGE+
2fEQNkcnddFAElStC8Qc7GDrZ7yozPy+Mg7aExwU0zCkJVyO5vkpUSrvZg1AYLgLfbK6A/a4hXif
5AngkyRsB91DR5sAXpCoJvdjoORP3Uirg4EvkwKeXor5G63Exv2DLQ+A6JSOfVjlu8TpyvmH0Urf
fjZbOYQfBx9mJHHiSCNor4t2sN4mRoVIMRMxrOVa0SWQu3XmrMdOOEUtERpgI6f4a7alnSFKCyhm
Yz8tdbHzRbMYxDSEbdsCDNnqarFy6bM7/IxFgxqj9hVYfftdXGSODTdhpLk1WFnabXS31ofGMZcj
I3V4TMI1LiSwMwdD91yFfrBzSNx2YVJOnlQFoIHY3fJ8uJghBVEKJBwXQYHkwosgoD6SiiTtQkhJ
6ViCiU+Ef0NU1zt3wPQtcU9aMI7uxqk4r4vxBRUSfOiocjpQJTXW8rCt3zsygxkBRDcAZD3iS/yU
+TEA5dz1mz+MqSYBy1TJm/W/r9q/izC/F10uVpZhKd0gWeoIKYWzqvnNIhumQpjwjUwyp2pvWGDB
O2DIHY3Vwvz79dGWI3W2e4AdWoYpXOSGXd67VdXVbhPRz3hQB7tZA70Bz8o++Z2UJ81P3afGFvCq
lJzvQhZ4YwuJFxmi88EtVteF1gJ2lA7ranDfTyoRIfKHVJY/lnmwT1xQ7M8UfObkGzRUuuA7FfC7
Tw6Y2pZdFiSkAgagqbxFzlQ3qBWZTUsdc18k8GKekDns88epl43a6znAv/fVqCkoUmkiWjze3W4u
ZhLeZixOPh84+4A+b916ajCml4rVUE3P6L2oeSd8pakPSJ1E8y8ZVaU13OiNSigPwArR589V1Gv9
z0Cv5uDzYA694+5ibGyTR6pLwnwX5bpRfchdkAuAioJCQX9KwZXfJ7o9TWI/IALj76chLaZ3DSKw
2XF0xqqevGCOYI3tOyOPxJdYK1rV37oLGLLcdbHtpp/DOZXElmMwG+OhtMFG7qh0jfPXzhHwhYIe
4AicdQvmwAMF+wIfphIQQkylQpfhu7p38vgEiyQzb/gzAnf2Qm0sQHsDlBPx9xTaEe3TwKzTQ6IM
l6sDljA2FO9CO3bi7JadSwZ2KEcLhZl27qk97YZQ0xIqEbbwqSdXIhvlU2aM1WT+ymHYDVA+yizV
okMhge2DNdbMCpe7TvqTCah86uEcQbvTnJ+uhkD4Z1EPyfQrURaeUruxCO3yuwbjSewj8sKK8tcI
4PXoGoPW/CSysSnPULyKf7pumuZ3mvSJSVBPiCvxoOFeoqpdFMxhcbANfRyOidnG0EPMocEGS8TU
7L6YYgb8XCujGO6gPWTuzRAMmb4HfdP2t2EO9f2d0qeA10fL3bD5GObRlD8Ru5S/srh0oLvVKOKR
RJSWkXxtTDug4AVhBx6MSkBjPxIVRuJ5yl1X3vcjqEJPdmJy2Lgqsu6c1iI8gmEDKuzzVNbjTeDa
PoD6wpz4XUaS2vuozOLBugvtvP4U6ZnhHot2yB2N6Cjo1Pwd5DsaLruSTwYqOnUKMzkNRiNhAjYV
eafCSiwy0vLgDkk4LyQ0y8DfxS6iPejQxLobmyxJb4eSJ2Xcp5g0dk5w5wSaBVbMhvkbf0JlOevQ
987nqSOFA+J6O8pGC9m1jkENDiXwdCG56HoECL61Bll9EW1n6ndFH/Qq2/Uu5sDFbh5TqxiWAqsg
5e2GVqlDYGrZcKjlZMa3Eu9dbd+WpYKvMGqJLp4cNbGooMOr2fwuML2IbvmuYXk0fQPOSxbUibgT
CQ2wvT5QdvhrxGYbT5yqqLp3pSjK/IFU0pgeFYl8tDciqfXVPhGwKm8GX+/Hh6mwjfDkDFhQPxqW
E0R/2IBpk+6xj4GKNiALwqKd9uwLc4SnoyN9+D0FONx89sknI7Gb6zgdJ97hoYXs4SBKEn4GtxtF
Nwp22NDdZXh1qts+sRMJV3Kk1SDe11OqgaIEBw5HtMAqAOBo2kguid3sG2b65zQMov3SaZkToYCu
GfofGX7C3b2tY0F5q9Wy9R81UtdncxxM8++ptex06y08f4KV67x0ISxSF5oUhIiryMzPrTDRHN/2
MGKo9kWeNLdNVlSH0a70XYkk+8bbcDmekIatk7QZpGX2WrQh1sEId/3keok/hCTjRXNT2HpBZZb7
eZ6ltTHe+TO4zA+Ev2HSGyU/lO66san5qu+BxLuQrApnz24ErxQCTQbi1jw4nWPsigwgv6ZksRG+
rdKBl6GVzUNPj0dhBbUWvO4KQopUzORmXdiEdzBPBaDAMfXvdT2svuiqn24BsLvWvsTYYB/E2ZB5
cRWDG1cUbt8EAliCHsd0dEJXh76S1NetUiOQGpTS2P+FHoe8iztD3Fp2JDdCq/PPyyjAu3UggrZl
6zaNryUG+k3IiMpNM7dpVv+CWV3Xu6HU9OZUQOPKT5VMu9xrCir3G4OusxzHForg0Tb4xKjPG0u8
99ugCiPRsrBb/1fFKev3qZnnyakWejx6pOdDf5tESevv27qdSU0Bu9PiivXp6+sB1+XUhW2gC0Xk
A8SdfsD5rxgtVfmODJeYBzyUkqcSD7+s2+eowdePFalhQP+1kjCLXx94vcUVJHaABTY319JTXINI
BP0BgRaseSP7SMU7PxwpxTmiM55zbsfwBCuKe1nMvdojYx7Jm9eHPw9rl20OSJQUBS1+3QFGKs/n
rYmAVqIVUUFzDf0mlaK6C8RAWS0nRtr40lfGoqYjuCMo4dC/XK1xKlqgqmSoHuG1+xAQZAFitpIn
5B/H41unJZgV24m9LAUNo/NppZ2O4Y1Vad4QBnZ4cMY4vQ8KrYp2umzLDZjYeUbyclXwwCoa86aw
KXOJ88EmASzbyoPg1MS1cxvXibuHOgHssuz8vXRy2kRFrMmNK+HKqI5rkZHYBhkYqcn5qLgGEfdK
U/NSK20/LIy5WwUc+CCACX7EHg4VMigBW2Y/q9Yzk1UUinVhKBNdHWGu1QYxPiIMES5aDvac6Kcs
7uHG6WKCciGMTHkuRV8/2BtzAeMLUkRW7JtJtwdoJnUcbMnuXmwpqiImkxfUKPDaW18eQdf7QakI
qLoYoNe+BIuR/gG/hqbkBHvgrUv+clGR65qSJ9Ba63PFUD1a0TXVyXHqvvaiJIOH6BjDHqwWnAM7
a37AkXPSjSvi/G5iyW0ed6W4lXiLSMuWK+S3G9Lsq2IMabedhmTUP8bQ1J/RpxgQeug6+OCGobZG
PL+TX0Z0BdchSH8efAol5yPqiaHJjvDvFAzGUdRZ8D7XYvuElG/5hU39VUCAe87aYCSTEfGH18/u
+kbkM1Lv4jhRjeNyWnuQjqWJ1DnktdMESfVbkhpUioDAfkpN0QNubgxv0Er7MMbJuPF9V0o0y7wh
9PHCEkpR6TLXijR+kGvofo39qe+C+RQ59IJcOlZ/13M/3k7o/O3nAXk/1yijY9p3w41KlDoluuUe
bOQFdwJ/j0PnA6bb2AIX+5xtJFkYQ0mqcGqNvyxKxePQ1tNJq2APuFZXnrRm/tZn/dbNebH6jGRS
3gBe4trQLFbXihVVWVc083RKI3g3tOb1uzmk05vElvYnRLrmYZyYXuwLLX/rpc3QSvC40g4g3VoX
PQqYqBhHuBNcWZMYz8IoYSfT4JvL2v54fY+9nJn/1Dj40g6NBypUYHVcXUC8P9/hptaAgzcG48QK
LBAuEKd6WxegTpwEhoNq9oXw071wKvAlLgo+bROrvaPX+sdynpQHpfILakTlPqCtCT3AyB6zJAl/
5praunXOvwjRtit5omlQWBS+eDdXlcQ2yyoGcuKDFVnSuEu10Zz/0jSED/cd9Mj3dmk3z/C2ndTa
jwXduteXaj08VytqKK5gN1A35Ro6X6kEUkoP4W72hsLub3OtzD9Ah/qWGGF/ongAPRHZHiwCo9Z7
feDzB443ZhnYJtg12Iym/nJYf7v2rAxyINhR3UPmNP+RakubO7RBwu0ziSfkrjJV/0dEp+jz6+Oe
X7fLuEtCRavKdeEnOWspMEMkRWDXk+51kSNO1NvFIS/oGadhwZduhvT2vxiPb8zBJrm68BcrJzlS
56GKbvl2c2/PzvCoxTRw6jn+HkK137her01PLAVw11hYt2u9ME2WNQSeSof5XLjvITuStbUhnOeO
ZJyKm/LNjbjv6ohUag38pNm+a1OVopVuZBC9e4OpB7TqK3GaqBgeJXKz6CuZxQaedNmR/znb/3xA
vptBOCu4xtcVYmQz+2YsBQsKvgw80dQ/D/w3h15Nzn8xlHRcwWCEQsDyzg+HY0nCZ+HPiMXlCx5n
0hAvKEaUYPzR3zIsvDYvbkfboQlDFVysBmvBwkzIqRhejFTuQ2OFzoOqapAkFOqeX9+Tl0PxAC5H
j7iWh3CttJcNcH+G2NI90bvIkYYu8j6WX31Olmb+60NdHnNlkXhx6Rs6Kdg61mhdvExjQ+leAgzx
aJmdeaiD2NmHA9m+boXFkfsl2bhbrs2PjHr5cnwiw1ohyTsVDnrvtLoHAAMsUosczKfRxBH+lrgo
a46vT/HyClUOp5sLhUidC2lZgt9uMuF2SR/2kfAiW+uq90ZhVxMUrtaJ291YNxL5hVDA0KIA6kyf
4qAcZbQx4SurzHVKMZP5mvThVxO2EqFNc98ZnphR7TDGDLxPmZZeRSFgX8a2Oprzpn7utUHJ9Lhs
JG+XWgsAI+KSCWtg0ErZEb4ehg0UjzrrFNnGsULoCvDOVL/5SFLH4OBToOLV1OVyG/222CxuZzrG
KL0oVl97PR08Y8rNvZU5WwyHa9NbAiW2L60Se90xRr907CSkbE+XBOMiT7tb8iZiRMTAT72GkTDq
SdZGYerKznUAOhrgIlxOxTqzjYAOwGpsJK/TFB5ahUg3Cu0J0htAxl/ftpf3Np9Mp5dgOUsvc71n
UDxSlaYmA2hwJvYhwsHvBhsonQ867BmHqWRjvCtTY4cS99k2XWaW9fzLZarotQG1RE9g03gw5nZ8
MsPsB1YF7c3rM7s2EsdfKibnKrEOLRJB10kf5pla/zg/6l2etbBYx78V53NjOy6VhvPHiOoDlTsa
aYqowl1VItwZfnWdB4aHjBMmC7z0jtyLQsgvr0/p8o6htiIdRaBEIYn34XzxHOT5NOj/hqenaLq1
XEbeTCn4hx5m5b73+/pIjav3cKnZKtJebpMFqWNZkB4IEjl65yPPjtamuF4YXm8OmpdX8pdDf+BB
68Wfs1+pjf1/bTSqk/QnFQm4WEfDMMPpA9AQgoOfV2RdNqoM7ZzV6CsgaFJFk928cUSyBMq/NLl1
SoQWQeH5/BAb8gv47S3dMTfc967xsxP23ahwbKULPbwp01sKsAtLgOIYmBed7vpqNXMj610wkS1G
vL1+WxEXnkDZ+ekuQ6Bvy/NzvZgvgxHtIvW/MAnWHEqLdLUIWwYrwaWfROnqhwTDh7sZStFeL4st
98jzusK/J8fdvODBqDSvjbUgsNPd7c32OBqtdZsHJSwRN/Wtw9Rl8T3jNY8+Cle3olHWV/6ueuMN
s8zXIE5j/9gE9+ut2iSET0Ostcc2SBEu7VXsTbR3Fz/LLW7Q+oohTye65j/ENGRt6zx6dHuw5IMs
j0Ojpj/7OC3Dp7LqmvhORWXyD/rwjLfzf4MTWNcF7mHRpqCYTBC6tixCAKCTBtKaR6CpMWjmJD+6
BQ3S1m3KjdNwZV6UHJdyhMXmdNafcJQ+1BNlgtBEjBKauRv0+k7zi4Ye4FDlf71+q10Zjceaw8f7
w2hreXPEC31wYJy9gI66R6aExmnlLmI9ufnx9aHWrzlryIsAdoZ9QcK9xgLGNkwl+Ghghf22vVON
uiW9QCNbOaRGk4xRd5mLjf348mF+fx0YlOIlsS9VNrbL+m6JHEl/GuWzo126+ZNmsU12oarbm3mg
x+snhnFvi873AMDp/p5y3XTsLORAG2vM93TC9I869oNe3475R+QiaP+lBfphb14ZBdKS0NyxeCwv
CnKg0GEi0NgXpsq9fJyBwqPROh0D+lY3KqsjrwblvkV4v/gg/HFqqXlSwefOkOu6R2wGciHTH4FO
TAD/QBiatSX3ALjmW72tKUMY7UYufrHfljEXzCHfhdxgbRjjByPe1kkxHOHRJL8i2bleQwRxW5R6
89atvQyFfZHLHqDIs45BEFUrQmuKhuNg4ntijonYmy5N73yykw0q7rVZke1zZHVL50pa/vlvIXE0
z9VcKTUcG1Mz3/m9ShFEtSBaEzluhDtXh6KFqGieUpVf4+uweW2F6GxUyGTV340iqbw+XBxrGq3a
SuIuXi9W0F0aIJxWoEprKr20WhTlymA8yr7Nb6XtuyhQlejwJ4Py0q7bouxfmdtSml4KsFx8hB+r
ZfST0UASdDx2cRgczLZI77iMpqMhssp745Fb3g0wqCZ7n27vOsoR5dTmnUNxdxCT/OFIHWnrWOb+
fiyj9lNh6uPJJ1H9/vqo1ya4YCIBny0Ft4teZKiHtYRIcoys/pfsCuOhA8hCuc2cNopQ10eCLqnb
PFjM8XwpzSyn0G1Jzhm+HvDQNG4Ut3EPGR31jdtrHRhzrwL0/M9Qq2vEhnblQxgcjo6TlA+xneQI
siCGu1eJREF18sMnNFfjvVYXw0aacXm9L2ODUwcmSfWebXM+zTp2Irvs0ORrWxeuCwHyrYv68lNq
jyMI4yzpUcOOGuu5UHDPd8qZ3Ce998f3elM39zwb8e3k+uUBvkhDb7ikJ05yq2sbS7TkIGev0PIz
l1eP5xyS2fq7+6STrknd8Wi07S8DW5tPvbCdjff1ymmlmEsuBJoDpSZ7ld2hkpxQyOGTNz1qzSW3
r+fUvnxwUOk6GuNkbNSVLmJNJkWnRFF7IFWQ9jLp3y498FVlmqU941Wm8JqWHrfszMijF2AcYC01
HldHsG8G0P9pOW6Zplx5vRiefJa4jCLE2iy1wwG78yNQbRUaz49GZfQQWZUzPtpI5zk7p0i7963V
WuaGn8rVZSbNBEyxNNDWGA7U5FAf0tlyKYiNQzfNzn3T2uIA67E+9AlKyK/fGVf2uAI1wa7jGOOC
pq/OV98Ab5yV0R/Lqkr9Xdio+Ce1T+sT1Iix3fVpbXpI8qkffTz0hxJCZ3XQEET6WUxG0uz0sIT0
2ftpe+z1MYLxS03jEDij8+31H3p55bAZSBkpRvE9ANKs9kPRZ1Sn+/4oelLUEmEo42hh+mHsDQou
/kZEfvkZljiCbiKlIXi19vJrftt9HDapSgBvKBQi8wCQZf4Tsga3jN+GzFYz3nyhEkzQtbSX8JXe
xep0ITU9p/3s9EdaegIiMlFV+WeDTijgLL5Q8fbh7Jdkn2K0BPywHL7fpteatNc7Pe6ODRqSJ1zJ
5Bc9AHPti+CNjk8cHsIIQXWBrJEJssvOxwJNNzkTlLZjGHbNT9GbaLkl9rBRP1kBGy6HWa1gYw71
oKJ5UTpzrUNjt0iT1XqMsQSx8a9KNrb2iFyS4e8mEeg/AwTjPrC8tMXfuE8JalAIWCopFMQpip5P
NyW7QzjQkp7hN7AbwT0hyO3ryFNjk/j6UBeblMK+A76OmJ5HijjqfChQubKwuIO8eIr729HJETY3
a/tGGiiwxhjhbOyaK+MZukXySAdD2hTCz8cLh2RRwzOE52Cr9qDzsf9ASNG9R5bAegwX5eWNh+3i
DSCKoqXGXyjBGSzs+YCkbQgST7HwRl8v3osoUM+6TOSvwISBsoPJDxtr1Omf3AWdq2c3mKNtJU8X
4ccyugMvg07U0sFdbStiO1emSS9QXg6rP3O6mO90KgNf9aYtpj0ig8Gh6XQFQUNUG1v64sZjaIHg
BC1MigLW2tzdDofOxEREePRUFj6ThViJJa3uNshQx9zYSxfvHYNZFDl1sEGCfthq28KRRch4LoXX
jxoKv6CPUcrLfmVTEB0sKHU36WB0b61FMCb/4jwC8YKEu1rbzu01sgPW1kJZ4jGZtGY4VGljw3ib
xRRvuPJd2UzgQIUAnEYydVF5H6WrWebQSo9kNTqYYhrv58opD6i7lx9liScGTg7pY78Q/VJdFD9f
P6yXX5PVpQ6y4ARBtV0cHlrhQWykoF8wHb+Z9Go84chSetSXmo1jc3lOF/gNRwYuBw/m+vHKzQ5S
PGULzxWhvkONI/6malvDZKbyHxEZVRvjXZkab5ai9S2pySNbfH5Mwwoy9whK2lMFfeiqVjnuOo0G
GzzS3rxlOA/UO6kq8SjR2zwfKivK1s2rxvTQOI7uEgqdtyQjzU0/hZP3+ge7WEVybYiqzAj4H6HR
cmJ+fyPzmiQH+p4XIRHb74LARiE+d/Inoyk+QIju3zo1xlPQ20BKc8PSQFmNZ4uotefW8Chh+J91
MGMHIPF5czBhrW/5DV5cawxmW0DuXsqNQJPPB9PszCyaODa8SeTTx7TqUWTJaGTmAkuiCBurzyQr
dKqLed6/vqwXF41FeXxJ6LjXqZSveaFZp9VA/Zkm6Mfyoexd/V4VtnXi+lFH5TaIeiI3s7FDL6MD
a4FdE7QBG1o4y+J8vq1WukhsMV8DTfInQ2gI50cS4SeF4GkcavqxyOZx1xtm4XV6Yd3VORaVr8/8
4pjwGzgdS8OaOjbYy/PfoOdDoGmq5ANnKFtVet8DAsB9Ig39rVbc8vnOMkKGoqFJ/mIt5NM1rrJE
68+vIXN4wneTx2Gcgvs5ht70+oSufEqCR84G1TabNtnq/tZGN3dUw5VWFaHphRHW1QkgS0/DUvc+
UJl5D8NhqxN+bRVfWjmgZwFtrBMz1dlzZDt8yZEvjQh9nqLaiziSNUFzeX1+V24AMCE2uja0iB0e
j/MP5vgZuhRU5gnlYjQRNKntDRuPAYS4owctwFvg9fGurSe4FwJBsKLUqFY3gPShYCwYMq8uEvFe
tIiDoNbmH8GN4oLgF+MOM6AtZc+r60n/j/yDc8E9fj7JTEwqrkCPe4Ojx0i+JGi/CzT0dZhdb79R
KR/w9EI6RXzLXR1CEL3IZ9Qh732qTRigpDz5O+Ar7p/QEM1DYNn1RuX0yooyIsOBsSZxWhdwMhXP
Q+UT1WAPizZzHc9gf4V9glxXP4gp/GtyLLFRNbqyoGxLxqLlyEO1PuahjZZcx1fmHk+DRbo99hBi
Qs8JteHT6xvmyi2+hMWSlAKpBXeNYCj10RSJ6+uehOPoJbIsDvkYFAdZpuSQZTZ7KJSWR98fttpI
Vy6Y5R7lBQFvtxTAz3eNWSM5E3WZ7hnl1BwCe8auCMfF/2LDkIITHEJWgqy8eu0RaW6VTIAxxThG
eE6FWVLc9dl7VIugq2vtVsHv2qeTJKlLcXihX6/OQgJqOegm7pZg2TMKVZKdjz/EDZ3/H69/uasj
0a4isudNIiI8Xz9cCYUaEHvwSsPs628Dxjbqw9hMIU4lidTeWlRauMi8PLw9C4ph/ebOc43tgcsd
XZJReprpJseIbOqECER6p6f05946u0WFgWqhWjjeCIScz66luY7KQW56XahbN2ZKux/Pxuovhbrd
8+tDrYhebA3mtpRoKZosRAoURc7CNNJqmJRYSAG/NO38XWn6Yf23GvA7aPC2sevqhBxBHHhWC6vz
nUKRKMlw/RZZ/6l0oBHfiMG23lw9ZKlJGOEFvbSj3NXGLWl5VoWWUCINfB+9Lx7EJPg+YmqTHayp
D7IjlWXAjXYfJcbt6yty+WrB6+f1IMUgzVFr01fLsEtj9HGTCBIg/rwgjkB1Xjge5FikS8lDNiK6
y1vo5YKl10dMZwFOO/8C6BANRCC563VNgUnf1EdffafPbymVYYxQac1jJn0fo4W+2LjeX8pi53EO
UYCkRU9OwA5fFwVDu5VZ3o3gHMNS93dWYLX7vgIch2NR+W3u5YgrHbTNyMoVEmKAcau+LE7FPA6f
TLsaj5k7i40debn+FH8o5C35l0t8vcqGegjRMlIFUREWmveWaPDQmOr8PiyK+V1pOW8tynBVAScD
D7+A4kn8zlcfgBuvHCBWLCad7mMloOTvYwQJkaOx+/lYpaabbjw7l5cXZYIlwVQGXxyc6fmQfEws
FyEyejIJ8waD0QLucROqwusxs9pCYhjLCT7/yBBZuJTZWeTu5GTnw80GUFoz4EFFyag+4Ds67lTT
ieexnfODanocXWectCJchL9rof4VGQl7jyvGeLQKVWzM/fLhQxYQ4B5XNxg+YIPnPybD63HsjBrf
wCBrTylmiskeXlRYbByqy13EOOxq0lxkbZx1bK03AndTLI28KJ/CT5luR/cqNXC6AGS3s1Ln++uX
xpVp0aUHLrxUgyUwx/NpNQkWRaEJ6jIZWeNQc6x3TljoT6+PcmXjMBuehSWjhmu32qul0wblnGO6
iIen+akdUazDXHPANCqvOrF7fbDlS6y2DdUe8iCdRhJCY6traaoSjFkMn/JZg9cqxkrWNxg6wXwb
9Z2GnKTVjhpia2ZSbny6K7OkWMd1yLu+gBOX/fx74cCw2yVYWzKiubu3UJKIUO3sKoh0mv759Ule
2SaMRY+KaGwJdFfb0TEoE4xmz+s3hdkdPhjyEEukAmBHhMfQTra06a+OtzRE+Ywc/vXL3jhqdDpb
UerBo/gmjZ30zqaefotZinkQ02Ae/4v5kbYTBS4A5DV3joi2VnU7mZ7MYnV0BehSHGvsfbLkYZOv
2q0X5eKyobPD4SZ4gdKxUFjOPx5K06F0KocCE2p3tVfmrf1Ri0YMeyq/bo6609gG3ni1GeD62HTh
AcM79zRPNEb13ADGiA3oxpVzsZ/4SSC/uXDZVRhIrO8/IJm1BRLZy8n+6CqLCVNBIAupjVPnG5eb
oRZUmIIbaoE2Wb1dYVzPET1C06MPWb4Lym48YQwXHtsYbH8PL3gDbnJx7Sx9NPg6lCsV98+aPIAT
j492mjS9VtTw75qMru9unox2q0R5MRDgJ24Dlo+OnsWFev5ZR0drVABC+SRhYXzkU1p3YOrDDQLi
5Sj80fRtl2OPlO867EOcAweXtrFORoHvyjFKYoENnz+mY+Ns3G4Xm8LmsiI1hlCqYPqt+xLYwJnt
WLSIJsLF+ZumiLrxcXRGD1LH4fONu4KxaDgCLqByDqlrdSZS26itQiLQGCUmPQ+9bg+o+MgHX7b3
qa75G4X6y1UksQTtRCefvou+ph30SZckqi6dk6kmwEFynu/xFNduXp/UC+zt9/cBAvSCwl84YpSw
YK+cb4le2aBWi7Y4DNpgqB1NszSvb+HldurgxqUIFqdAyx4e2bcsqYCG4J/o7YXyDig9GKzWTYTL
zd7Y+FjWedriXo/tIwaezVR7BqDxv7DBy36GyEB/HMrZeQ9lVT7hE22mRKnphC113N37iRIfh7Fr
cSnscsfYQ1MXEc6YgfV3PLbY9EJS1R9HRx+/hYNAqBCfILzAEDA1D7aYEjphCLbOdxSWuJUSs2zF
LrcnBGsVdLsPwSAgGbgCwuE7vejb/sEvbTkeizRRP1zZwIoVoRl+QoF4+JaJOaSdb1OxeAgaE10e
roSqvfGtNnhXNP3Q4tWIV52nrCqaD4CtsgKCX4DsbpDosX1UgwiMJ6cumx/o32f5qaMwc/TRXEHh
yRrn4YdEUNs+BCOnEeycjIZuP9Vot5r7OsV5Fb9OTFDKuw7nPEIrNVpNcmPgeCSx+HOC2s8Pwk26
7H3eYD91DGrMkX5Kc+ziI4EA8ouRHsnsti3H2dk7YVYZzT4ytbpi8XDwaneEh1HlDUJLAx/6mspU
cHKbMB5xL27H8WeGzR7/nNpOfzTqbpq+9L4tk3lnO4jTnnA2h+K0sRfZamdbkZoDZwwMhgV797L0
n9ezUYZ9gIFgXJzi0mwPGcgGYH6BOXsd/YJdUMwYcGvYs9at42+Mv37VwR0TkC2KAAt2jErn6ijM
TTFBko2PvhoL/ISbbz4mmZ5ytMqzRdF+2pjuejxa1dxZPDILZZuu2CpqsYQf4m1tx3eBzErfG1yR
1d481hjUFDkEqMMcZtFwa4pSWLd2UzntEU0pcY83Seee7NES1sk242j2er/SfdQ1ax3N98pE3SfA
MTX5q8FmBHCYGZQfik5P/I8ItEDyQQg3r95NY6Df0QmU1Q65J/6qcQg+ZETF/RdUjI3iKKpBtAdl
JxQRLJmM9q5uVItuVTYY/vusx6TvgL4k+sqDHRCY0FTI6z8bwDI2sgIY9v4PZWfaG6eSheFfhMS+
fIXe3O3dceLkC0qcBCi2Yi3g189D5kvcvnIrI83oKnMVaCiqznnPu0BxGNNP0kRufpdDub42CGKv
w/UM/KGP2WhvSTUW1W2AJ4G1V72eGgdTmPlvg3QIh2Tvho4nZLsQwb3yTPmIa3bydUSNQi451nI3
wuiy8cZztGWrVNNnTwqXKf3EvU7ZDyy+HftzIrRkue4Xwr0xOW68GjuA0oMQWOWIZNG+w5GejK5T
99mEc+l+1oJ6DQ6crBsiYOfsp7UE1Z72koTonJlIQOgRMyotFAPDU1IpHSR/oUuydjtv8qwtzZem
T5pJHlSWpvLg47qaYXIpEgMyEcZbfZgpd3GOJq2ithnboEnuLXKgpie88IyfPVWWcQLHMhLsW2SA
CTZm2uU2DjCzi+zW9ceXjxcindTZl7e6jNDz0KXjJAvufrbyu5RgYva6+ogBkNF0UQO04u2QvPK9
p1pdJ33o8NW3O9wh3E/FFE+/g4RdgQTWmDM9r+Gwhl1rQnzqQVuGw+JV2Q/dr9Jbct2QyZWjjQcc
Ia4k6mR8D4kVYo6DthTfvNkMyyw1qzuWuBLYSuq4lEpCj3rel17X96OWKPkA+1crd45fxvVW15WT
RVVTWS1hjgpDsOsR0/I87DGErwkyTitIhjVayPxGK0WWbaum9AkJxZov9b/Yc2cvX11t8Z0Xsy3q
Hz7BlhjGYQvVXfkZLvW44ekW/mlsB2ZxG8y4+f3KSASU7ENuJ+bb3i1q4zgP+bAllcAUuyAtAtyG
IBdYWeRBW+u+MWnzormQMc5kKSF/R7GkjizZzpwZ/k3cNBkZqiNxxkYqkngnQOVuSRgOOgz+qir+
6rrl6IaVrc/NVTZ4hCiIhI/7Ji4SCSeLxdhHMcHux7hrCfkOiQ/o5gd8uoIhNPVp8XZOhq4hdwBG
Hto14HomcyCPoHoN+tVcYbp10qi4HzSnTP089FvMzzkjzXbWorT1evGcm575srRlPGD12fL1YYSi
NWm7KUlm1ze6lWnzJiY80tl4te/gtx3LtHajzuSQCys4QIRo+9ZMpvSmHiWpzG5aZ/qdXmFQ9Oot
lrYcxGzV5bZP24EcXqiIonigYnE+T03V5Z9S3SDvojKEf3SEn7y2BCM+yiEZjSsevz5vGnwZX1DC
TckBYyJesoAY3Gib2FlMHPiF8ELl1ujDMUOyXkiIzBwsYEkh5uS0mj2O48QxVsR8G3cd/iDzdxl0
Fq/JMKfidsrJPA6RVEyfksEn4NfUe7WB7cqYtB+L6pDU+BttZiVxQApj0q3RGGPtZIYFtq/Fc6XN
8Tdbk711l/XGwgsXSk93iITLg6O02fzkLWLOrjv8wYBxSPbMPsVWVwpzrwp0YVdBy+ofwjbrrbbZ
AMfk5XaxVTV/WozJ+WXzf8JLtxcImaGFhyem6YHI+25fJZxyh6Qx0tjdznZLyq8QchHfvYVpyhcV
x7ZGVe5iUHBKfU3Yx3RJfW9XGbl13WpeBz1Dok69IdXTs05LrJXGpuiFHBkSY5YZpgSorq73g1n8
ZJw1Bif+LocqlQRUudW9xtsPLoGXcoOBOenYI/kqS1TD7A9CK+86+W00MOTadp1rvurk41qvoyRT
fpOWS588aIPVfsbyHdVE5U7WvJ+VacP2l2l2GoYpn29a9D0TeBCny5Z8FO0KiEGj6htHiudwaIJg
EOGMU+dOXwn2U+TitP+CtKCob4Qqh+emwoX6N8UXOYoW+jhyBLRM4RwvdONnoqfYx1/Yac+L+lVB
vY5SYfPS8iGYeFtiEOxh5BOD2qNvdAnqOKseiitssoKW7ANyKohpxqe8qGr/2a6cptw2pSe9e9+e
LYrXCRj9mqDLTF+rccNuwppJZvxIXyDQyySJaWElV5XWFmON2vjS5b042rU0nKfKzu0vvtOTD2Fk
eDheuXIo/QsDlj8D9b8rOGY4q5iXQgpG/HttATnRrhEn1nhUAX5ou6LS9ZvBpfmTfVvdiZlwjG1v
DyILA8xDUxi03dd2rmprM2MMetT8+avNkOAXvKOiCedyHp/JyP3px8q8JOJ7d+Rxq1C9TESmnDcg
ZGdvgsld63WzOip3niUB0bITdZgIyVAznPJMdJGfCf3WIwe13jkw4/7VMYOHhTH2OiGFjkETu5aH
fwFkNtnlcRm7+rEHPHtmGtJvG+i9OFYKNsspKam6Pl5+7wpOSMOc85AhLCpPGOxvr0istjlqTacf
tXwqir2xxKQN5x6D2ikUTmcQSDK0mvb08VX/zNXergqYoBQdJnM3NGnnsymiY4SRTtI55jQr1YPf
LrjOR8Bk7atlpql767TjEmOPBANlqw1tOe1lWnKY2pPmLPfBhGVc6Odq+e3MM3EvXV2N5EbEDlap
+0WLux9KdWNOSq9SuoclgeFf24HXmJtyHIYxvzBqOHMSR7YLmZf3vfoPgMeByr19jKbIMYC1ZH+q
qDatGzw6Y+w0R8HwmbI9i+9ljjNPyHSkLKO4WNxXqdSgrsHH09tAW6gpK1UY6W5AKacf9SkotL3j
uF0d1mk5q5O0ivGbMDH83Gazpu3iObeqC/CCsb7st29Fh16Pd4TnrA4Z59AJy76XvlYRv1Vglw+l
Q9b1xh/pkE6etIR/Cwkaj9oxyfyjZoLkzGE7k6YVGQSWx2ZoDW3gPeRjt5Rh3hXF+EkI1xcwRB1c
4yY1ZGZEHV7cuvyTvCWVCpnIxyvrHNtGN+WssMX/cfR30v6hSDCWtSb/mHS+upKUdXeA+8F120ze
r6FVWsS/UF3Cgd5fFWQXoNmCy83ucb6HB9bQxOYApiwLTzj7VrSBOtTKG/37pJiL9FMeWL1/TRyg
uVyq1Ndd6c1LY5SGSSr0GIp1PGLO9oyKoTjQlixPXa4H177ycfrtUQAlDxmz1nsS1ZUMRWMRJmvg
0mzepTmujztiQ2L8x1qcaA+8vOx2FoL8oHBuWocYqdIsXqbERGlhCQm9ny6t+t3xGy0sS2MZXNAM
vlt5fyjEDEPR8a284rO+N+mIpjL1Sjt67oBjY5Z8V04//2JLcu450ZPtbKTDHZaRzq/ZWeIL6OQf
o563zxAHE5g+9DxsS3gPnn2+YyYrHK3z07hYjbFJg0RdF33jAjZRQJWbKctxm56s1G6ePDDYhvrF
6e6xMnemKJaERX+1EqdOtqZHmR5H41LG5Q+ffKab2Yv9epcvNM5RPdVeN4UphDdtW3Bet3No46Ld
3yuI4tf4LdpTONmEDiAZkWgQwyqV9k/b0Wz66WnGNybpDbffYmKeJifGYIF5GmZT+eHc5VL7Knv6
fXFlW8r1IxC3QCd+x+jR3upp3On7j7+1d9xBUE8cBBAuUDYyQDk/MCu1QMlwdHFSbjIRUh/M/dHo
FnULLF/vATPEKWDgHupG8lNOvnFEudN///gmzlcOBROWDzAqQGJhTp3PAIJaZknsDuOJoCivvypi
jrSQb9wgOmQcgWYtS7hEBRmtItbHqfXsRO60Xuz++TYYs9uI4tgIfLgNb1fQtCzK8Iu0P+Xe3Fpb
5XpTNGAYP0WOmZYG8X9ZTzJyrt2MU1mE81jUFxbxH2zo70XMk4A5Sk4jRcxKpDwrX9ogBVHM0uZE
2ETi71f7gyXsRh/rzqUfCNvI4mlsrmkU2x920/smTvt2fZv309AuJIc3uEwUCb4Pcuy1bje02dhu
WqNx8z7sdXPuD/6oD2InxqK7rhe9mr7HvOPgOKraP1V2jNGP5pG81ZGDhAW+3zakL+K9q+1jvP7/
zVRvPXIZVqxSEkiIK3P0DKBQhmktCWbiJ813Xyfd18aNSPMvadNL+0KN/m7Qvl4LFATWAu+XYeLZ
tYTo/YIwmfo0Ku11Qt1lhzGZYs52bOZsLweg3TBrLa8mXK0vn1WcppslK4evwIrjFUS7i9/eed3G
Rq8T18DSh8pCuXrWNcygsmrN2jtp0GmzqO/HJMRfuOkj3QGHjcwuWy4JTv8I09+uMIYdPARE0Ovm
cV61sZ24+tT0wwn/OJ/ejpg16zDWZjceVN5jYmnXTTlmp07XEu1pRpkn7xpSJTb5XPTFy5ICs70E
wDV3WRpoCVl1RXuiPzU98N3WGH5iz05EnOcuRbwXDB/6cHETjySxPBfu15FcEc4sq8qUc4usJFcP
SKs4dOnO+xfNrjNN7BosfepoHNmqgZ/syb9FuNMk248/93fwGM8fBhe2ygjuVm7o2YqQKtbsKhnr
k+Va/e2cOnoCmaWTxcFg7OljvJUbyaZ1OlIsq6GXrygqJn9nCKHmiBTEXh5xj9Y3GSySDJ8qN/1c
yKSeD9NiaGIjZ9O6Gp14uMj3XhfG2TtE6EHLuWpLkAmcVap9BasgVXV78jxW8F1Xc7LfZCkQt2Hg
dXsizsW51ZfWifeaWTjpnTbaeRcNlpvjUU40jvflwqNcr3h2R4xvV1dOPuPVDf3t1mm2RG+SeD2x
dVryNLkjvMyBPAfDqO+Gxk/vlQrie/o986p1nIb0NWzE5EqPnb4kLUTMCyXkf3xaWBf4K5FlpTef
84amtIypzQvr1AGHg1otrgo9o1r2dgOJYNGZbV+44ruDlPZh5eK6kOJWhvO5I0Q9jIURa3p/stSY
tJGSHrGFVl9m+oaXWcoqbG1ldo+G4F/a+uR9gn+BfEHkyQvLufBG3j8Afj43gdUBypx3d6M8mxBI
6bYnp/Pc7KpYmOFt9MQe3R9eojK56cjy0K4+XgbrB/PXKqBMYC5M6Qftk08GStPbVYA6sOJjJe21
Adyrtkux6Es04zB3tMgW+/3xxc4wFy5moAOAR86QmM/gz37/V5+dz+7oyHyxt0u/tGCSjFyYc2rW
hdr8/W/iZcJ1oTVAs/3OUkYGzuTFkOi3WVkv6mY0Ojf9ogam5Af8DuP4Qld9jrWsoyN6AXThK9CC
EnEFOP76WbM+pkPsCJcYGNsxRFQT5pXTtA2xT/vFXqT2SktQBpUGpVEbVeZMKmwwxMUPbWW2bBkg
paScKt71uC1tXPObDR5fC1NZWybuxhWikSL0RwK7jEvV5NnOxN3DEMAYhXkbsmLm6Wd3P4KNe/bi
PnSBW97TNgcCkNLGrR0o62ap3fKbNiwEB8UCdxZZ1cVjKaV6kSQydheKqXW1/bUa13vhFqiwEVKs
w/azcm6YdYfwSjt9rBKvM8LETtyIGF/jm2pT7ymdSHClECsukD7OPjyuuio3+A+nyprfd3aoVKLn
6Fbj+OCrKv4ZD2n5Kdb8ZfmhoeyqNwU2C/MFM4FzlvD/r0kUHaxkPgQYIG+felVCogH61x9m3k1w
Jad0rk7Sriu/DKu4MDFPsMrc3cddUmLnE0xuIb9qnL3LZg5U0m5B/XF2uLAjnlX1611BE1u95aD1
QHc4q2XlYsdkqXXTg54v294rZjdicVwpU9h4AUu7OsaT3Tsrul5ZhxS+U3up5ltf8V9LgP0I105O
SmRuEDvobt4+mJw4mj6fY+Ohaowkw/OeGIN9K7VFe7HIb7lf+kpV26wd2xGn4LlLn2MYJuWxQnig
50cLtx0jhEfulIj+2Y4ujcb/yN7e3iAbBbgdg2nYJ9zo2xts6zb2cr134TE0xoL91oBILGHYS+Yy
AUl6qV3b7Yy/Nxh+kFahMSyeEYkWCOVB91Uw7lrYBQy04EyRoawqq6iezMpKulOspupqwbtX/W6h
mdhZ2GiMFeDpEYC9K0Wi4rAdsKYHka1iHD4jw277p3Iq0x6GwCwzf1NIqfn9xkw042CUs6N2kzEH
5V0cVDLfaUEi8nCQ/jg/+E3rglFoPU5M7Uh1shVF4mjHOs6cNhqGRX3CMjuzcCbv4wHDxnIWPQHU
mOg9yNxMmG0XmlDufdVNWG9WcwMkRVacHA7mlGEzh5+/9shdFS9AQVAGFC+0iJxCZRSuej6Xx6GZ
biHm2+V9XFcr6vbxeXP+lbGYVqU23akHJdEFDn/7rqRWw4Gze+NBNWq8Js+tBAaY5yoiu9koo8oW
hbnJizxTu4Q9nKwDhZMqieGM6/RgvkAzWFfG25WDAo6JDrXWagB4Lt/qa2UnQ203j/0S36luSg8B
wwHywjrwhyrOf/t2FR+MMa4v7Db/eWHgQqAqPnH2k7ePQVO2NLGpaR+nwE4PzOHK0Ksg0PHH5b3w
Z+0FoTp/2Lp5ebjwCs5wMl4BNPjVOQWam+cz2X577VQWrIVpTh+l8tJg0zWjIKtbwoaNENPkkduT
bPwpG4kmX3SZPSp02V+KQJQXNpb3zwAiITdjQlyEw3XOzNeYwpJurQ2Pg8dKJ0zKDI2inK/LcW73
ut1k38nETKOid7XPHz+Cs0ONJwA48YcVx3gDLvPZjlYQV9mWZa09+Aa5XcRrjOl8nYlW2Bsb7iSS
z340CLyqg4ub6Z9f9XbJ8VvJH0BzacFzXuNy/y5N9AymXxt0xaNaYXgwZKsp1n5iJlATtGRlN9Z+
wVm/BJOOVVxgV8vTNDk0QP0cWCLdZNok1LXCfdM90J6o+MFku5t+kyydzuLXjCRRkcQXY8KtyCxK
931iBnU0BSouric5pE3op7k5h66cJsIrl9ZgAp5X7alWSV2SgcVXuO1HJmmlL8w5KnV9QtcIewCO
W2YkcmN62I1i5Jja+Q4QtR53IB2awMCoyYfuE4VZfe9a8/ItZgeMH5y6adz9BJOk2sKsXgKED7ro
9p2X2U209C4xAKk76N7r0iNWiAjYk/ERr5eCzaHHtGMP4ijc+9hPyutKMNXdz2XgrA7+mjnwqHhg
/bHtm87bSHPMho034tYUlZ3pQjtgstg8QVgX3X0V+315wlxbYNEKl5hRbe2MsYHVXlVmjJqxTc53
Xjv5j2hBvDr00rj9ksOYoC3sxDJ9ddzS+bZ22D5EtqG7h89DePmQjaVghtoS50uiEU4BELzVgdR7
TX1W9twe8mwScLRcq9WulaLEC32p5nTrCmbKHFPVCEeE3InOFj9bxcgWK5/ahF2TzI3dfPMV4vL7
VZq03ENs1owraIZOl0Zz4CXbjorIiqjirKU5NKrSbwQ7sGh2i1pa3LbLgeNt8WY+6amWVv+1dQ1V
XyP2LIAdoBf+Ql7m31eqVJ/Nep78EAOEsdokVS2DjVnCqCBPzyw2S5EEB8hOIDKRXjJjioI0hRCB
Qsw/pk0Wz3tHkbpKIDLDZuUv4guNXhFsZm3lCLkFlq6RuSSwKPbwAHXxUludCPZykXKOGMDB12tr
vwsQqDhpHLWzUnjQOHYbFFezNRX6lW9U44+mKJN8g69BLWc2zdF/7mgFreuBXHcPJVmqNcyL+tEr
D00hTBGxIYwnwyMH7qlHEAYRYQZKw+ShDNz5joVQlN87kzLnNp7MWl1pTrA4oaNpQu69QetLiIwq
L0/0/b3zCbFJMl4vje6QVzyl5uuyzDkfl5Jo1ZVZ+k7OJI4sYdKeiKTfEtog96WnbOOTBlVnSXZu
lnZXsKmq3tytRQ0VVenpz5Mm8fYldFvG6GVip94JH7pIeUsMO2FdWycFVI0WkXcPo12L4t5chhn3
yrzU4gs89/ebJCIWJqIU4cBqgGxvNyqYw1BM3Kx/hFFjbiDX+VshU/161uv0uR6G1eHLtv/1QOaj
WztthKorqGmfnU1gxlBD0Gk95gXzj7Issk++8OvXwOvAjmu+Z+MEwBzfVSRSX+I4vjuQ0OMy9uO3
4ta5hrO+/cXwv2umdKN4Kj1RoLLsnOagQUvaG3LUD15ARE3o0WlB7am8f0sJY85Il4NclnaHfwb8
OSv0S1/vrCW1nAe+pMUwwsHHerwMXXYHFKZr3Hcaz+V4Cx0S0dimwyY8PXx8LJ6jL+s9rEZ6OKmh
boBFdPb03a5cYNNm2WM16dRlbZHkdx2zKgw0mvjJGnX74FgzoYr94j1MARIZrc+0C+3vGVbATbAj
YFW88vApDM7tzSbRTkVg1OVj4ZRGnkQVZrrJcWnbOX52jNb1LpQhZ73mn+ut7nHYJIFp/5//9xdW
UJQguXaxyEeP2L+HGhvUX31cLQeEAgUufUxd/r0Gdtf5+KoyWP3KrLN1NkpUaY1V1Y+dl1TVQaum
HMdJryY9vqlrb2MMqe/fzo36XCWa2DNl7uD5UkTetEiF7j9+6e8WPY+bMQ2QE8tu9YR4u+hlCoVT
GoZ8VG1dfOt62VyXc+xECqLFKWecQxhLwmakJm248LH/xw5DKYSxAGgGorJ3ZZhHcVBMTf1oYZp8
Ow6WvpmUM3yfQJnDuXBoqUUvHj/+ve9ft0PdxaMHXDMISjirvwqjwQZyluJxHOCWykxw+GqqLvNw
yuSOwRGsyY+v+Od3nJV8Fs5UJB/57GrvPm3lthQpXW0/5NkCZbciUAAQxfXT8ZBwoBuIrJ1it2Aw
ZO36xq40jo04Dfov7AMaBih+s5YBfVI3x8EuLHELNEItEMfm8sSdowRgWymXNNTq2Qp+zl45QDvO
Z7z2IiMuZ6sLh6ylhNx8/MPOsAnWy4rmsWVQSzBwO89hyEWvrHKSxZPtpGrXaTpvjRoJFW3RRFU7
5gfMsKw7C6LjUSOL6enjy58Po9brryAZ/8usGu3O+qr/+nJxkDcgQbf6IwtWWZEmCrzwamgav/Dm
zh5ArOywWXSv24vGrT4NMi2KkNgV75mJf8kor3T+tbFg+8CZccUhVpmUfb64mH83WoFeWORZ8Wgh
gzhgVrjEsMVt54AhUHw9Lu0lp4V3Sxp3N74eI1h9q0yQz7fPYYGfHoNK249NrMX+iRDu8jpuSjjq
dRPkBwX/9fXjR/9ujwZsZ/K1zlYZvBH88/aKqUY1MEzJ/DhMWvmpa7T60csMsU8L6uqPL/Vuk6CU
xJSAJn0diTDLeHspvFThJqsgeZKpbL/UyvyqMt89VTT2ZTjEQ751NSn+tT3noqsDEVM+9kYgi7cX
bRm4QUFs4sess5IT3ZofESpeU+DFzq3beN6pqSj4Qj6u8QL0+f7RcmUk+UxagcJY3W8vvZhTPeXF
kD7VoDIHpFtQbI2xTe7iFk3xhaOI4Qp/3Zu9Cdsqlit0J+a569p9e7maxUz3lHmPnP1N+wCTQTXU
WUteKrSUpd390j1k+Z8W9LMpggajBHCk+BYhTl7YkIbrOZeGXd8bqEFMqf30mybPdl2WlffKD8p4
Z0HMaEm5Fxm8YfCl9Nj4eWcRJ697vR92OAZ2jM7TuNn0njNm+C4h9rhSyqgHDNMDY3g1Mj8obnOH
UCv6q9w2prt+HUWHPWFX9mFQXZXBuvCaz7LMyudGFGkBRTFzV5B8TJZtMujNq8GGkG8IhG+TaBad
NYYuG+Vt1w7IZSipddg9adX+8jt7LsN56GR/4/Sd9lVAnR5uYad2n9O21l6wUexei8WwxBYl13Lv
OmVsR8mYOv21bg3Ooz2Vyys8ZNrOsq2MMB8BlSOkQ2RoZqYZD2ExJ+mNsswM1wOcL8WxL0X9OMTG
0F9VVbc4m5qZRCSDDIpZMtdjFQ59ueg4iPuq3OrutCQHoqr1SPPRnn5uJkML9kPSyd9K+DlfRYEY
dV/4ukqfKnp27VeLLWp9Dy9cbKjp6mnnBKLWT/iyuteJsAotBNLtf/NfGPFUeOo1cEdlbe1+yKoQ
uGZ81tTcmF/qVlbHtuNcOCL6svwt9meD2MypMXy1OFbrLYowVP9Ad90IixrKeCghclO18ufuxhxa
B/YxKWy1ezsXCfa8us6E696nT5p2vl7P7bUNapE9O50om01MnzdFHRnJxWGaKJfClGB4L3Ls2jm0
dVUa0PZRQ4RDPQh775BmM9w0M6hJ5GKXNn72nCaPj1hCjea4Xcw4W/KITiuQ30oTckzoNEn1eUAQ
l2/mZBz24+yn1tNUr/wGyyxauB5Ug2lIiThbYWoGtKb4Zy3TJqtr/wXYPnBfmxb68gYLkf65SexA
RL0pPHHC7bOqN3NvzPZ16aMnvILen30fCHx2d3WSaTTxozWM9WaUSrwmHFNfEnh038qiKttQ02W1
gxUVOLciS/wbciy8aktqSOy9AHzXcgNoN3sECEt0bx7rPw0zpFoZmrTB+cnm33cPg6Om20GDRbqB
Pcq4YGBzG8LS7ZmHZbVlvBQC8dJ93i/kL4de5rqPfgzcD/mrBGtq8WA70Aayi4AG5KoZQtFj6rft
8qzJ7uyWgLtd0JPE+1yPkx30IebFqQq51VkX+MYxPIqcVKus3TSqog7jDqbSQZKq3vPd5OW09byO
O4KsYTk3Im37l7ZSw+vKQvtJdKOhRYpXO113Y9B9qzC6yq4rwuXqq2muJO4Os+uGdiYm7yrvSqe8
0jEoHimIquzFGaqu/Bm3fm8DBgymG5mDMF8b1LHxIZdDUIUkYtfFRskZigWph017BbuWsEWypUr7
AZK/dKPcalX/GnfzmB/HvkmWJzE4hXGomhlnKiZZWr5v8ql0QrOXCDRYj8gqfE6LAyZWE4PFusUN
uUzHHLOiLJORDvF+3KwuhhN7g5ekG330Y/tKSweRHD0vrmyeoImDqS9KMwa7KzJj08etfestkzfj
4Fo7WbajYnSBCO1CvqA8zlQ4ODEa1RCZgbVgnGWTKaEJM91VFBDOc0/Ax3AzxgBpUWn4VQvJ0R3q
0E5M97OKG7Rlsd22NwNPdXA2WDdO+cmSqbGQFQc8EdqaIcrd5DhyKzqTAUJuo2mO4C4L9zFwoSoU
6CxS242mJsdXyqhzKL8VAsItf4HZ7F00tb9ykhF+LUJWz5ZhdMNhDHhBt3E/exPKDH3BODqr8Yut
PKf7LkcYp7coaryRWqotzGi2pJUe517XMMlJ+2LyNujKanOvoUvzH1I5tb9rFQgt9Ipa+6Uhxx/R
RgROQy5Z7F1yuHlfpiC5pYWiHVwZnOfEBdtSdlYks/XIZDe57lJHyI1uYwU5OXP3iB10jvy1HtSF
A/x96cdlISe4wCbIQ88DVZe2K80uUdajSgMO4yVNd2wS/m1eLOWt69YXSu7/+pVUt8B7eAe972Rg
EM6VZXbWI1Sz7ts0CyfURTJEE9SMORocbDabRi/+tUVlHouzN4bCoO+YE51BI7WEFCLGtHhyBgrM
MAkazB7qcrxDx9kjr56lFvZMShCYdf4ll5X3TQ4coTUoceXk+O+oBFmpVwARo/84KIncBqIgLFjS
saPWctJuM+R2dugWsJpIohn4olRsXgIM/uMWIJrhGUCZv7ognFXbjH/baRzy6qmfci2cVY4znjIq
ywuTJpCMO5cqTHTlvVSBFoxIzJ3xAiH+/TLzcW/8o4TXcQI9r4dB5fQxb7zuicLV2jMgUj0GO4Z9
tBNiojuzrZ4/rvrPaWX0dlwRFQj91Gr7cJ4U50nZwwUbmyc/SdPpqiOl4ipt8OTYOE6itd+TPMju
wIs1DYUwx5pR6a0fKaho2QZPnLaKiowtees0dvnL8FpCNFMVyz5ygh4Ooshade3NWRn8c7uCsGrt
w+gaCDU6554mrgf1zUjbpxJHPknhNwTbqTD8UHP1Udvabjpu2CjaS1E679cInR+aGeZazOlZrW/r
+KDVNR5Zj00xql9q5KCty30/+EiFlgltRej1vTKjbJzVCybdjQrVkieX3LjfrxN6UHNlh/KdMmSz
3t5FwyyjULVRPy0IZn40XBdKX6qQj6a1FiF71K8+XifvLki0M2gpm4PN0cXrP7ug3gkNZrX5ZBD8
cNMoJI8qs50j05zmiFDjkgPve4gU1A4OhAOisiKH51wDr8a1FUFn/OTUVdswNXJ7jqgAskg4aFpS
k6Gcuc9q8b1PtjvAOjctVd9p0PouGaO8hz/WW+F3c9iw/6MWePvbPQfhZCPG+MmuBoX7jV3d+n4j
cTeoUEcZRZXtTKPSNirR46/FmnWdGa31LZ0H41H6C8YUH7+L/7ghB/x0JZPxLpgwn/WSs8Xox+cc
/GTguHCtM/74OhR4CkaZg4QND6wu2zSwl8CmzAVD9sSgFckDdk3HlPqPfpSXbMjefRXYHjmr9eyf
d8XU9e0jyuMgaFojLZi66O0UYvDvf++7Qn2z08W55lB5mZ3OOqD/169IoHfkhUdyvjwxG4S2yrh9
XSrIGs9eUTCbsVMMRfugNZlMj6hL2uLek5XfHZDfYUnrSQeN18fv4fyQ5qJ8FSgpEbMxSzm3v62S
KitF4fv3OVYdP/uefnnf8afm3tSpFbbuVLbDzsJkvL1QHpxjyZyT2FbBE8NjEXj8/KDShxaamgaK
DnUl+BETCXIj68Wwt8IMVLB1FqF9LbCMsCMczef0wl7wjltCgAQIK0UQuw9hee9Eg0vXtki2k4e6
aqbvk6mh7a0WwjGtrsi/Iojq94GdaA+kLwrUJfnwLIdxCX1K70uo1bt9gntZfS0x0oS9vOLMb1ce
iZJ2B7+heDDKbD6uZnhb+idxiDGNOllrvmU4BEESY2zSlfvYX/LPY7vE1uHjtfAf97HaSOOIvpYv
SNrOzgWRGdagmGw9/I+yM9uNE2uj6BMhMQ+3UKNdsVN2nDi5QUk6zXyAw8zT/wv/NynKcqlbre6L
SKGAwxm+b++1p14VRzlNxYMpR4cTILKk3xJW3U/HHJtnQ7jKH0qTEQZm68Zifj0sbCpa6HmZMynL
rTVsXgY2IM1769yRylQGtujSEouCqb5ItTWnTWx2ogtMHEO2T4pRp28/fgjXHwSbJjy3cBlQ5gP5
vXwXHfTSdKzV8QzPozhnRCPvZqfzAj0U5T43BuXII7q1EVge7N+FNdZ+APSsSORh4EZbNxOJxzH6
qoi6c9POnefbofAqf8gt5UhNJ91/fIdX8wyX4dmySVbhpQBpubzDBKWArAtNO7tq3kU+hAqqFEUT
/puMKtGCxELd2OasJ9blvkxkHKjEDHo3a8g+ibcN4eHIuMx59g5jP4tPdjwm0wNSi/7IOM6+0r22
tlRvHb6wOY/dGy/1vVtmVmdDvABeIdxd3jLhhFop1Vo9zwC0wh3Vrn56iDqA5qFINO2Y0z/Lb7TE
rwYyd42MnqcHEERnd3p5zQRNSdFkk3om7iIB9dLOzYGiSmcGqts7xon6UfFKLTAsArMM438+fsnv
PPNlLWFKp8zCAWx1xyVH9cIJK+PczxxBfZxv8lu10HqzFmjRgdUr3YuY+hTCfScA9aXceORXQ9rA
aUPXDMImXzH66svbp81QqZOi6+eZzk+7MZNKMY+ZBpVNemGU3Bhia5PNsptjE8nEpXPbi7Pt8nJN
LIBYqZ53FilUv01d9xZq/7Y0hxPyg7bcd00GPqQI49bAmGgjxSytbFR+ISAxDGrVfW8cOoG2LEq8
BOys1+e54fdmjGApqM2qKe7bZlIrBwqoFe9o7KdWUKYWp+nK6Vy/0pt4i9EePI4/26hY84C9NQrc
vokphidV1QPzGN3E2ozWcjhsPbN9TPoxbW80BbRl43wxm/AsHJ3iAnMJwoQ1MLLpk7akj2Sf82mk
2NSX5xSglYm7BsJX2YUc++Ikd+67pCq3zdgOe7Oyxc/OjadXaDT9Hr2oeutHLS9g9aMWbTI7DEI9
Fj7a5QuKTb23YjA4Z01Q5t4nSiS9E7kCRacFuSuUPQ+8or4IysLbVq1eKPuIWSx5SrVK3MJHXE3y
WGfg6aEB5kBAtNxqCkTvFst5LOezros4B7gSh5tkGqc+cLTK2uI4Hvw0C43Nxx/le5fFdLyw/9nz
uOs9B1YlB4BMqZ0dyC3WUbEl2WYktFKvruuqV04NUqhdU7ftjRbVOx8j6xmzwLKiUZlY/vyv5uco
sVOi5VPPCNCyf23pzptYKjr53xj46ht3ubZULt8iikUuyMmSnf16NWOxE9489+o5xCfyPUIX1AUd
5zJBiS+PN7Tp5/Qeyf6wibvK0bd1NNCq0EQqjxq64pMrnan/DHDHfu31zND9Wpltxx8jqW6k3abT
dqjoQzx3iLLjANxN4myAI9WHBGNx75dZJbyNOSQ5hhHZL3p3bWoTHxKnV9wyIb0zy3N8WVpiuABo
a61meS01sO/3o3GuUi/a5hk8LduooYdJw6gOFJdz4c/0dv9VRGwePh5O6z0ssmiqHdj2CaTDCMXB
5fK1ZmlezjpycQyWedZ8ab1ae0xzu6abQico9bMwnZM7ir39oxRNJ84Gx/rO1ygTx18xXosb/o/V
osP6yn4am9CbZJWO6DL+/xpmbJe9uKYjecqgOsgM6+yczYGaaY2xsR36darPJ1B+1RNbDJthwkXn
p8pcGDeW3muwBEfu5QSFOYMTBl/65Q9pLOnN5NunpzQ0x7oLRDk0wysZt7oX0AvKwBVOjqTEnzR0
kn3R9LazmYXWnkC8de394MrWilEgwvzRmP1Ltkq+0nma1ILSKFT3j5lEI3AuxC4np5JTDvYjKkVg
h+iRbyzl6205qW+EzYOuXDKR0KKsTV6ZNdSqUebGSSkdmudZ0w2PqhF68b1XVCSmBVXoaA8eE2wO
iT5xFQBcc1Ecm9wajVubx9WAf/sxS+oMyi9K2Pyiy0er9h5Uya4x7+HSmaROCwSgRFGTCrXw591i
KL6khHPH2iaFF2b5RpPlfRLk4SCbxq8zvSVKXktDuKytHb3ilMYD2vSRa+0SdLssxVab3RediqpW
h+GHchRNt0oNMy+Ue8RW9Xfd7conVJYwB7LCa+VJCRN16RPpUxH6pszoxiVt0fhxN451oHnCeGxH
Fzxz3qVTdAJIJO/cGA7cFjhk1AZGj8iTphLj8rVouknsipxoTkCX7PnbrK+jXaRp1fiCLSP52vZo
YDctLL/fioNi5FQ2ZoxFpCnd325ClO1dUcj+nyKk6+CzYyEfi/x5o9iXHqenve0o1X1eWvA720Ln
tJ1hQD4AWMPL4IQpymIfOF/inirKg/iBGzoIOzu3Ju+ekpFS74fa0Y5Z5ZUJN2j20/bjWUV/5w2j
Nl9ClBeiyRVwvlAnC7atEp90WbXpcWhTUWnQCGAn+15TpcdYH8LkroOTsTRMVDfWK9+00tE9ijAm
3pLZstW3pduWKZ0cTBF/+jlr+k/JSNf0RVVyV/5Co921uxlBenWER5o9Z3OiiT3vWMW+bNlyzjZj
k40E8ikpzMFAS0Id/Xlj5m/zueO2FIa8FFbqx7d/ffdo/KkQsnWlJMvXfzm+O6Jn66j1vHsHffOf
ynWsvT0noNs0M/ysKpzg/J7+DTWBWHg35s+3hLq/Nkl8XISNvxkt6A1hRVxd3HOmaAYr7N4PnAvw
07TpgHCdCFXxy4nLNHphB587ELU87ScVCit5aTCQ278sd0hIJTBddjC2oms/AX+0rfTJaZ8eDdTg
vXanpdmUvlB5Qhfh527ed2MQW5XylVE1Q2yywiJ6COtYTTaAFF2y82ZsRTtE95n3NdJi79ENZ6MJ
2pqvUnJGhWzDFsIrH2CmltmhGWX9a9RG+vQ3Nvdvz3z1WOhZ4fDDUkaDZf1YZivlOFup1v3YVUWJ
sR2yn/egWXW3RTtRNzuDg+TeKlKR7WNLKV5NhY+bJqVr1XMFhArV+J9axnZyp1JlTnxB9qry3ZM1
uvOUmovYOXjl9Y1WcfJPg0Kmavc0SrdulW0JQJNFVGBzwg1W5KwXlpua9R6ZeVRsMH159g+r4Bz5
rNWjW35ysyRqNk6TNrxBy52ATY5pYh6lgSHxmWaAMD5nEIv7U4uvEz1BPM5VMGjJZG1NWv7sPYtK
11A+uLPYS6GGwzPQRx6r6fTOWRZQAx48J0ufBMpi+uCjPckKe3xVh9/KlB4bMywHWhJS3cxMX+3Q
AHPQ8OUoLygGqSi1YkyhEdfI80MTGQjQMG+CuieUSv6bJJkLmK9ih/7140/rellGvkmFi6YgO+Dr
hQyFgsPOOI1PdZmY3T9eP+g/SEBw+z2hqlFF2tessaGrQ6E7Pq1RJwBcBcEV73pqIRCwBTjAGMr3
jA5GU6O7LEu0aT9HpTVuzJQMHGh8XvJ1UqohebAit3QOHaI/49Z3ujrMLN8puy0cw2x3yL1zlxPY
XxudJFct+B+ddp9XSwPFzqT7E1RVlP+eG13kvzU3FbHfauG8hc48JdspXiyhvcOXvOkcLY6kL8Op
0T+xQc20R/kmJ05la7xEMOoXJlcBP+xHmVi98xzFGYucpQ61wXo6x/1r1eRO/LuOe7kVuHpCb+vV
jekFXpuy7rrRPD57lHgSfAU036uYbeCNTf470yS/ichEGxG4iwn/8gnguXFzt/CmexsVYYP9xus+
G4ppdJ+YPHT13pQ9wnuv75LmU9qqc3IrTG11llpeAVmfS+eMQop15TigaTLS2+q1+86mUP0pa9Xo
kzS7tg+0PFQ5iqcFdCfYxrPcfTyMr6/M1ge/Absy2syIsi9v3RgGjhyNTE9tUaCbyaUMZDZNL8gb
Gj3IPWfcKCDZPn981bVNnRumQozTfzH8M/DW9aTWUqXR4km/16Kil/DQ3MiIDiHZxyRIG4MoX7ua
tIBgMIYqC4AiKRZTu6Jou0JtdbfZ5N3UDPf1lI57lygs01fnKO3PohK5fmTcDkUOdle00X9/XiZg
PowSwAGxayxD6a+PRdUyN42TXrnHSuhqe0iNKgbGmbSkpxKNPsub1X/VOlaAGxdexuDlskHbjdM9
OpY3RuTy539duBho0+vdHJ/gIlbDhi5ydzBVpCZ7MkvmQ5uN2rePX9Ly6ldXxIbCywGEyH/XYn0a
O+WotGlycuO0G9FBctx/UbsITDdCn9Hqb3X7rz9DBBbgfJhSMUeyNF7eIpKgro7ThLFI9rS54+4G
c9Ozbw4/s4V2k0dXDbUKxWUT/+oI9mnOH9/wO494YYDBHliQOlTeLq/PQctJQSR493Un0rsxXM7p
LE3quaPn8UnPw7m/sT97qx5cPmOCJBbgAUAhppU1bo/Wbl4VauRw6NUc8Ewj3YIzjjrZ3CtqKevX
PGqTJshGiYQ0BuxGG19Ysft5qCon2rFln2TGKRC69jPuUTCvujoV9q0G5zuLHfUA/OULcwiaxboC
qyqDU3m2jE61F7LZ9ielz+bf/dB2D8oEQ8SXRYJxJFukGVkeV48ugM2FxdyG2mMsqlZEO2w3Snuy
W3xIvq0XsfLgidxGTjJhezsoo2H9UkJNkcmm4yWIXeQUffTfOoTMO5aJ/ACjE70ykAer6U50dTU3
9KRP5ahpd2mUIkfo1SRWDkmca23jKwZbiy2uSlHdcoC/ESNWL9tijeXwy0OEl7Ya33EZS1dTEud+
SNPx1XIR5wkffT4aYacaIiasuVVdInnaMFxCs6nHB4YKnNkHwxM2QY8GaXqeoFtLtkCdKH7OJvq9
l5SO6PyVNIUOWaKSeOX3up6Mg2VnPRT/doiXI30bQafaei7QyGCcC4Ec2HHqZtsMnjKeag3nxG9Z
K1UiH+Mhbhq5jZU+FZE/VVlJj2jobeGcRoO+7Zee1IMjsLXK3DUFADpfz41F6EyUV+MDeRU/+U47
9jVYCe0gojL9YzDUaMx3ldsYTJgff7fXa9giyVp6TnRFaA+s5uQM3PNy/I5OLvNUsVG8hnONG88q
8uPGHPZzY7ubDHBQ9t8vjFWLgYQuAvnHWoMG4ZGDVETeBM34LuMAQnaC7OOSn6BITpNFkZ7wj9w6
1b1zslrAJLSg+BxN4yrZzYkL9uB9ON8vAmjHCWTa23I3werM/TJ3+z/qWKWh34Nt9+5C050/yVaI
dhs2g6kg/TZBGg9J6t6n6eRue7Z2zlJT08Ld7IFFx/zuFUC3VZiS38Isg1/VNMXUfGLbrbmHkJP/
dB97U2rf95PVtz/zCej/g+KAbHqaazP72Y81BQqlHmCmWCE862FLQR7A/aYxs1D0G4BKt9C9b8vD
5ee10IXZxbJ6YPh9KwX8tUIuVXbHEKqH7rhMcQnT9pYbo83E9FRDcvnKp8J2AHKF94VTTfkd1Hjv
joSqp3ODipiKvtgLkSr/oDaFuvvxGH3n1/HdG1QVbToGOA7WVbyeBn0culhl827GVQb1YYiPppZw
QvLmzHX2kVY2n4a4s8MXvRoLdtWkdSQ12B5scV88TLLGBi5TYv7sp0om5n8ezBRf2dbgaMIFynd0
ufq1DqXVEY/lqbeG9E51U1wJUnLMiY5my0DZE1pMSKuJGlnIG2eQ65V3OQzbaBz1hQuxlk8MUztn
PRR5kiAa918iYBBpOTI50KXvEPTYVWLubryPZTG/HC2Qkqjs08ddYgvWbhPdSSs9DfXiZI0Y0e+7
PEzsgxcO7l4m4owBY/43A/nlA72dvthyQP1bD155VgHeVcePf8xVqZmVf2kwLv4pvCjrR++kToWa
uKZga8/qEGSuToqQ1JXiWxQB4w2Qk4GEI04Wne1dUjriZ1pqptLd+BlX8N/lzVO9Y1+OOfG60owq
zq30vGlP6dwrUxKgWVb7DdtSd4TyYo2a+dmCCvbYgZZVAmD1Vn7u5ronWYfuIB4KfzBGNya/QUWg
+lyXQ2/aMArCVnlpcsUMz0yGSnxsQHtVhwWnHX+eEZPZt3bp9tWAYi1A3Q2Gd/EzsYW9HMw5iyaJ
7UlzioSbpT9obMTiCQWiC3CenuqdiQKyBBzNtA2RFMgfFoQ8Gb4Sv57tElshu4OlSwMMolAWF3CQ
qaAFTO3O9xAvvXhGHy+eVNpsUCPyOfwRZr0T+TVu93xTVoX7kjhdSWS0NrHq0LEMnb0mcrwGwDXq
xMw3oPXN4c4qswT/XhyOC1YgZXvQblrin4pD2IWFC8VAt6IfNplK/cZUMtXa0owtQdaEMcfqWW/I
7LEs0RUPkZUbHj1iz/wRDqmm3LWjbjdPSj7ay77MxpiAg8dFsKzpyaG1ZELfMkNWcez4PGpfG8y2
9SuVjvFWm2mtHG14oOEhHjV4e1aus60DC+oQlN7SEPtpZzTK3yKAq6jyCVTHXZDbmYvGrRncXPlm
Q+jG0B8bEtTwx9/L1YIPlWk5NbJtRghhrVszFhB3i1CZ6KTYQut+xVaPSy3Ek3lHYJICzSxm17FI
J25N4lcnFC7MCkOrwOEYxlx1OazauKIn4iJzn+ZF21laSnxo7EGv/yWQIWnuklqrnIMEbV0GEzPa
L2sQ9vc5rzPZ+uqYedP3yOIIRUcvpRvILJeUoqNmTKzBXWRqxMX6LbToXzEr2a14wrVKkYkdMTnt
tTe9LJTylaxAHzOad7pIT55C4WWvpZOzMSYLT4UhwxNNG133Sf0NqQPmQ74vKN7EgZlqhk9B0SEY
Ayz9jcrLddeP38TkhxuZCQf42GrVAVqhtjIvihNjvp0IfjHNFD15KZ1TE2ERCghoYbtAiIixa6Ja
/hJO6H3HykU6pmKUQ/f146F1NRVjIgVAuKRGLkfQdXOZcrKNoy/UTyqgYL7qON/OHageHGJO89pb
2PNkA7gTZ+4hTdrw6ePLv/lHL5Ylrs9BCAw1gibO+8vv+2sTMwKLZWOgeCe9h/r/Z1q6YWcG5VDv
6I5hpzIdWS2w5yy2B8fXRRHlRjAJWHnA/CwkyPXiOyuNlJqckegvRdor3jEmeTdrg0q3Ey27VdFe
r6Q8MQht6DMwqV5jBErDiY025YWR7KO8gJGw7lgvBvbD9Lf3aKnaG4ESV1+hi/qXnigGSyycrJqX
zwhUKG7LbrBOzggFrstK59nN20n6Os7MZ/zm2OQKNMmPoo+dG91Yc/nLL14QKLpF9oUYCBMwK+Xq
4gQZkdjiGScGrSuyo9Jo1dfWVEtSfQY3IiqldYwYeYCoENnrWytpUiv0x0kSq+Pgw8P3yQDAB0mf
T/Vj8kh+xa07lZ+qfMjkecEDTXsskDkkDBK59EACNj4PdT/SK4D6bcSBq3jdnIHlyZLpWVUV0/2d
aTL7Y2YiIW1KT/os0ApjigOdLIEvCe6u0Z/g0DlbcsAxLBJ31Hr3Qh1LnYSxvvHwHGFoSBABmXpt
pRtmOUXbTKoqou96V8rTkMYoG/wcPaPRBRHBHefR0HAH3xj/66md2YmZSYN/AS0ASd9q4abjSDG6
VsXdKPvSQojUzqT/zI66R0ndPeFsJd7LWvKd2DPdT1ZX7PADlge1IjWL5aLdT6bU7kwtdp9SMcBM
twk0873Cu3UKu/qlpso/ywmMDSs7+tVaYFtj5gqnkDhBM+ug4AX+p6RPcUh05GeVrpZEocXfPn48
71xzQSFSA3SXyty6eU7hohzCRhnu8houSzJWfRCquggAAgwHjS2RnxhOf2PIr+uAzEaI7xBysjOk
Pu6symJVWmHXduvuIGjEf7EckIMwOYTR+o1KM+bGCFhe8N/f19vVmP2WqQRCmrt6rE7rKSSXq92h
IhmS8ptIVL8Db1VtJm2MGaAegKv/ePRZrrnUZVBXMOpIf7n8piO9H+qa+JADon3rGwAnOW8qN8rE
g4mijdgtReZfipZ93o0Lv/doWY05qy4dGA6GlxcG1uCFoaV1h7Jt5MYZrHLe4RBPGh89h3MrouLq
0VJ1pgMOVAklHdGeq29L2oiXBAf/Y2GO8WbM7HTrFVCYiAT/JSvOOh8P1re6y8Wr5Hq4NLggAqol
jfXy7rrCG7CYzvZBwrzOyX2qp6hD7ryo9D/jmDGHwOlme360k6m6k5lS2aec2JHqc11Iig71rEU/
WAX1BI6XooBgaw2kK6nH3L7R7dT67mq5+rNmRhu3+gQVamMPZfpFpLhxtiyxnndIXKGfoY1BxcwE
hIGTkJ49HLwkL+IXb5phbe1EG2Lu3jLgzPB3Qlya9jOWHiIGKq5lOw9BrXZt/ltS/MIdX0cWjuUi
teoYwGVJAVGIJGyDuiu63zrsueReBfSW7wjycaJvGWf+7tig49rUZLZFR6Lw+jowzMliPmeW1U8D
u/CtcNF7BbI2UFbqg9OXNUILQ+P4JWLs5mKKBPpmp+/lFyf1svLPxy/rnbFBUdKjfuaxu1XXMbaK
ZnIQAx5wnMpIm7/ocaqhPSvUP8Mo5+4hnzL9xod+NfZRJCyUCYpYmGesNb7eS3r2mlaeHDOp5Q+o
TjW5Q9+o/lCSNim3H9/eesvgvl2Mfo0BZpttw+oLL8qypYgyJUedlFCDwgpFS+D248YNSVVFvllt
RQOIyveU4pYV5p0bRem0oD8hlVBoWG1XrGRwwwLHNB/5GNIJ1tW7SKuMT+as978/vs315oTbXAxo
LlJt9ifgJS+/uJxwO06K0j5whhn8Wi9TwkRIVktvvLt3ruOihKZZuWxWnTU9VPMaKNBl4h4i8Arm
t17tB+uukKba3Zohr1Y82CewObCAEjfAVLKaIZNEJ5oCWc4B2Xn4SPd5eFIjF+5GIaqZ1NycJqE3
9Pl/bAUtutJF58/OGo/xleaOk3hsWRUCf6eAbrRzJnSiO0+v+895A3kAUmgry8PHL2+993+TmlIO
XmSmuJjIgb18eya0wKxpQv2seYCvcIx7WVgHjTv38jiBhzWemz4d9qNTGQSoKZb45GE6zEk1ttT7
KJ7daRtZ7WBRuSe68VPa9MNjlglX33z8Q1dzxdvv9OhacQRGmEjB7vJ3ahHxO2S/a2c5OepXXYRp
GmTN2AVM0rnYSFcmzx9fcfX5ckVK+zSelsV5AUqtrkgNUkWsIvUzQXNz9NiJqXmJCSmeNqPTay32
MlX7DmE4jo6G05hfP7766kz4dnWNdiQ25KW7sC4VTm1vVNTv9HO3ANKbUbN+O6HVB4oAC6cQIbrB
Be3tmhx5QqPY841xcf24KWZTWOf4vtD5vNWOiLs0kZfPxjmqCJDpy4pITqvQXzxYwVpQuWY735gt
VzPW2w3zHwBH1Axg5KwGItjIziN73jyHBOuMQeaYAFDKlIqHmdT6DS3A6gv//8Vo+uLR4iFznrsc
TWS3qXpTCevcTtTHH0anVf6FIwEA2TbU8RPpgDF7r7Y/fvxS37tHSpz862CYc9f3yCNNlYKxdqZX
k/1SFPQfARUk586EYvkfzwpv97jgwjgha96Cqrq8Rx1MxdCiUjxT52VXm46Kcrb7UH2Eu4lUKMYM
timbbrzR7dSWZe2vHdjbdRdX8uIKsNlSr5Y9PU5sqZehea6i2SNLwQTtL7vOqQIrMcaNEEXzTwOA
BpaBQhrubEVb7GH6948f9fs/g1ytBQ3GPK6tXrFSUlIZFcc894aiAUkzsp0NCBoQWSSUe62N7Ts7
narfU5y4DwjNQnypyS2/wrrUtDwMxCasihqfqU0j+/IlEMreljUrKC+h6eqjNkEC2oPXiBAcRQmQ
zR5R3ec5G22BLSYD4uINw7xMKHF+wMZcT/9tkVl+EBQ51mla0rBG13QHU5oiz2RmnusiQ8wnk3gH
l1vfpo6Xndqwkjfm7eshDyuO3Q98c65KH+ryAcQphh9Sf8PPc401wW9kUX1Tc6T1gtqEvDGHXE+a
7ECWwpBqoOo3114Cj9KZUulVdtbGSnSPrUxnYz82Q78xbCUmwtRNemcj4rr+bhP28+qpPQSsG0eQ
67mFphinECZvyotXnvWW6qZSWlNJznlT/OL3dEE6DFTKsrJw530YRvp9FhLH8/GAv5qxmacZ7bjU
OTPDc109aI1FqY8GYCHoNkaxox/tY70+EsNWNbuKTvuN27y+Hg1w9M2Lhh2L3LqwW8L5n5D1hucy
G+PwSGRj/AqGYIzBJ0VNu83Mcf5vHTsU81ySB7rUPphB1xtqQTIAzCbXOzdWW3XH0rOSfZ07pBVX
lhiHvTrb5q1C47qA/XbRxWTNGZaRdeXFiW06NXlZRE+5pkdE8hBAJl8hN7nzl7EZzXQjG7amd3rt
5Z8oHOA8njxyRheMdzEe67aW9bYf7Fi58WFdjXUYR8REcHhavK9siS8/LC+erAr7mXcunLZ7ySQR
V0CgXDhEHOXNx77OOKXS2c3Poi8Eh24nueFIe2cE4HhHuajiN6YnsvoFvVbUpTFN0VNPZtadHiX6
97AEgum2MsqCTMujW+3i5W+8WFq4Z6AsCy0XKTOEz8t7HkPyAsDHeGdw67NyXxp5ccwr1+VrHgka
z9y5MjdxQiZ0QHmA7tbHn9jVXGZiiQEAwRlnSY5az5251qN4g8D1FCMxSndD5uT7BlxuvLfoWt34
vq7vlfzi5T4X1ZCFyuDyXnujTUQ41NlTqijtsUKt+2W2auMHnr5XD5bcDvwmfgKYKkBHPr7P67Vz
eacQRtmHIVgy19c2SlC5DjTRpxS00lfwvOaekC712A6K/G7HVgnjDslGGyqIggaR/DtCs7rxsb/z
4S3cXqpkWMgX0OZqQyhs0n7gtDtnoyERVNIUb9vnZIwU69FF/EFU/QAT8SHBcb+EvI5KeDAVkY2+
Vg+pIMMp1k9y0Of5xrB/OztfjkL4Hwgr0GK/VeVXa7oCib2Kx9Q7k/Q+RZ/TyBlofAzRvCN5rhQ7
YPVTSG5wpHb3rt0kdUC+TrONkbJFB5ckFxBg6RCmAb64FChdORbf2qouq/vIsrHfEZEKvDalE7Dr
HG/8l/pz/7mFOT8/EelXDQEtsbra5pTln268+JVAgcmOw/yyiDC96qxiq2eeptmsOW3PB2a7iiQd
z3ACG4wuBSSnxVCfRIQDaCaMB7BF9/mkox13ZHZy1P5WXsXVMspP4YegU7RN2A7rUnfHquPY4Rie
EY9ZtKZzI/oa2Zp0to06RL1fuC5CsciW6fPHD+GdC7OmUZjCf8dRZF1nsCHnlyEz0NmzpEaKi55H
r3QAsn4Px5t4tGzuv8RRrMw3vrrr2YUNmUqLiT6zwY2vSt7MA0Te5mP01LaWVkDM1+oAaXitEaU6
pjfq69cb0yWTA74r1Q3OeOr6gOdWqLN6gN9PXZ5Hf5AlNdm+7VOjfRyUwbO2E8CpJSbGRj5ZIH4t
nyFEKdXG0LLa2DRqrdz4rN6bdDitLKvZm3xifW5Qoqg1696On5JBOC8Vi/lDV6pYvzQDFGrWJrVf
5Nl4LAozxOGk9CNav7jdf/z236BJq6/7jZ+xeHCpi60VyKiBIYC1kXcelE5URzNRZtcntEEnNgiz
5LwtkrKHuJdkEshi71ivkdUARazMPO0OY6mI8CU0pjb0FTMnShg1eYxcvHYedYK1PuPPiAs/p3pV
B+E0iueJxAUrcCnNtg9w3qbE78wi+jRHcf7H6dh3UOMWxkl68F93UWakybOrJl0coBdxwTlaANlo
HGTQ8kEkh/adpsl8a3VIL3dxpSRTENZoPPZW2Sr7LneBm1shWHycvWrobUDklMlvUtFrKuYdOTxZ
Ohlp0PSMe+JHmobwSEtrYn9RcSJZ8oZU9dneis/o4Pvp1GLMGzZ0q+P6TtVm1fhpWLk53TWtqU/b
kdwuojVit0QcmdTzI0mdxo/KExpmqyxNXj5+eW+HuvXLg5HNwgEUEGfFahPcd2Vu6bUdnltTTP9M
Yqjnfewqtr1B+Z+YQUmuA3afCUuiXzQEJf/SWckicu69It9lTSt7X/Z1+2ACcY383i2737Aq6yTI
wrKpbuwn3lotq5+7yA80jvwcF/jJl2t8Ika8K5GnnONZFP0GXyj2sDIKJ5VrW3F83+t9Xj9GbaO6
ewVVmSS4Z+Ag0xRhb/oV9FTOVHIw+tpXxk41twztjo5Sk0b+PBjarzlUGQdGrlY/tSHNnp1CTc0t
JFB13GgtLLstBuji0aoIYd8qyGu4cFPgOgQsqteM8j4z+R8Ql2Ne87z8Ku6netsinLj1/S8bmvXD
wHXMERGV6bL0Xz4MlXoM+UdeeKaDbag/WegII/ExHsQRnampMl8FPTHyfYdJqA+Yj707L1GV8g4H
mzpYQdgTblpS9Ll1hL3e56IWIUPL5NyM68paTcx265ilPRniKaNxLh8NGc/fU+w5yQMaZ+uAf6n5
9fE4vr4ixViqbuzr6btihbh8FPFotFWZecUTPjhdJeaHdutUOL30o2ais1TeEhW/d0GYQUx3NCXp
yCx//pcCBJUWNf6wqZ4Ke3APrIBEtkxdnvxTIbLS9moTVs3h43u8XmapoKMjZh1/r/CcR0rhzVpX
PcEbbyzfJMu8yY1ZC7pCpIHRFSA8JT2tG5e9Pjaxv1m6TRT94JyvtxUF9hLXShzxNHh16DwkYJrL
IPXG+h+Ci7A903mfPRDLS8N3JtLYRocGQbm7sdi/88D54jm80XmBpOetxlTv9Iku2cE8AQ0jvKZB
ZMd8GH+3TXzdJXvBG7vpd66HI5kODdhCWm7ro0s7RoMC90k+lcQI7Ysy/OEJJGWAaJs9WYbx08cv
953FnFujA8uwgV95FaopQBQN02TUTyG5BdounWIMPC7U8tDPpTHtJPuNeMseR9Pve8rJLEp9mSdP
2ji02Y2T8nv3jpuI6fFNZvVG2/hrcKtAUwh16OVTFIbDPtLn6mRkmjHjwEUvgd75Fib2ral9OZUt
lkb2kHzFcLjW/A4aVSb4hA71Z2ISoImn2/pFfWz0DnPlUEpPZSeRUzURl1bJGkLeiAP4UQUqKFBZ
GUMb6GntwtNWhWLAftccvO9wUAkrNDNO2LVhEocbCVUEajejiuiYRmIcbZ3x3ejLrN/FUsVAObiw
qZF9lo312RudWwHl73zDi2CCPjvyaT6nZUv715P1zFQxRrvNn2rZ5V/UOLd3+M9xQ6TGcFdVc3Zk
3TveGFrL5Hf5cOmGLH4Wtoo2Zr7VolnouS1kODtPJrDYJ14nIgZ9NH7Ug9T3ttKk32gkt7vY6/5H
2Xk0t42sa/gXoQo5bMFMKktOs0FZtozYABpoxF9/HvgurkW6xPKZOqvxuNmNDl94Aysdx259lIah
masIAJPA29CY/vls0SQy8dDhzVoUWZdV+mMVpkClXgvI+SkG54Zl8uQ6G4E51wim1Tdv6hzZuyuR
w+WWXqrJ8HroXwApv2D1pPWQZ33uPRXQZTSE2FEFZhGmT2mGWAgs1ma8ElpdZieMaOGeuNT7FtXl
95MccDcB78aIeTTP35JU2atinlM3bGTZbz7+xPBJzr8xirRoOC7vH9cW83w/GugmSZCXBNzS3tx9
T2yFwAi63ICZX6nCtGO7jaHx9ghcqtTEz2/I0a6Oky62P3Gyi+Ar4nNaq4ecKDmdECnVcFuI2qzY
O5Vb6G+ct9ZFISfr/XWVg6H7rswIZ1AnmgGkZbj+Nnv0CeLjqGNUCMpQEW8huz4e9BFa5EusrNi+
W1Rm87B2IMyxEEbWWd+pT0EFOY5mPRHn91TvijW4Km064uJh3pqxaJ1uhb6Tjkq/7XQmGeUUmJ80
cjQeAgoLL+S4/YxNoo1DpyOsaIuBDW7R0Fe7PNSyyPvi9VZ/twT0+b4BkrJ1hjFRa5lR+F0PnEdU
TKCm43+n6UilrgZcDfVPkFuVHuaEnNGqHpr50ddk4G0KJ+hfExv7y7XvVPq9UIP+bIyOMbmhU9p9
dMiyqo5u3CT2geqmhvMo/Kgt0Q4sjC9OmbcTEHQjesiqEeqkQOGgWVeWMt+IRx3rc8kxrE5V7ODm
Cn9Pvs44i3xvOqpnu0432hPnWUPFBvr6HOZ5NaUvTUW/1cIL/Su+kfIxtWM5rWgjRU8ipx6FFGue
r0RPlW5dyaI9IcBaZatUjt6Ti9D/5yge+pfcy6MffR4YRUjxvRSH3ozjrzWgvDcqk0a0QaJXxs8o
IczWSuTkAWGB3Ia1woxMFXel1UfDXaYP1Su6O2RRk5FR/ZVWkOASUOBRgnaIOcW7iXJhvU6DVlcI
0pft6wxRxj8lRpJJHO18/IIw+QqSLUlibN/6c6SCR+AHGAdQSXJPvjkNn6h2VtkWAnp5Ikzzg1Xj
YuzBq5Cg/DKlk3x051KpDfSsWIVZ5tYY0RObe08evmBeqCOt85/jedX3rjaH/I5JJet56v1uMwPb
P4KtFmZoD3o3PE8+HL31PGMzv2miXL7VEeqZhHv6MK+qyOuKTx3NQxNbhQqpfLtvDe8FJ+/odbBJ
b58hH4/9yddzTa68uouSXSLwtaUgM/XNOpLVNK9qCKa2gs7gKLY5zbbvjaIbsmrpd4tNho3kcrxi
DIPTVBnjuqPbjvnemBjkYkHd66BlaCutMl0ipuyavfG1L/FG+GbU0jbvY7TQu2eL5f9KBafqX+3E
w28zxK3ArA5JXAw3em801X/xADr3kU7sTF1tAMS8wYe89X50bZwNv9oktd27FsXMeSsQp5jC2vXV
sdLTYAwXuojFJ0Lb1Mnb4L62o8Y55XGjjxB3ehgyU4M192qYBrKmdYS3yB3iiI448geLjcKOY3RX
aDFSnSyIlRYpcWKFvR+RcX4WTp5gLKjXCp97CbZ6VmqawwLQox46sZi99TTb0ntCdS+u+L556681
obf9SjVyuG/meTYOpD/aDvC2E+zguwJFU7GL00vaTWm/LQOFg6Ipiwm5YuRI4oM7Az576e06aO6Y
b1R9yiCFkk0WDUp6hjTdB/gYsbGxhRJvaoGXXnkqLwIGXm1QHAumga47PfD397pFuaTGrXoCT2M6
jxFSpTnclAjtuB4qxdGe4abtoiLKr+EZLp4v+lTAfLG6I9wG57v8+z/eaLBnsd+T4D25Ran9zKv4
RVGySNcmjl3tv8b2DnLcpIk0/5b87dxVUbfxaoIY46Mu0lfbqp7Fa0JqA0Z+cpwnUzXTlQD3Mtqm
H+HQcWdmqAOAoXg/u5nKEqJlJtYzaEJvgBjpd+lYlT/hpBh3RtOORxgG1s6YnX5atX4XyXDs7a8f
v9rnmRU9bqybqF1yq1MZv0BR0+QUcJXEszlZlRlaNU0wo6vSV60qsm2jZ6RSMzZzI6YqA3qPjej+
uSMFhwLfIWrXkOuCCzqhqMB84jhWPMMEltFWz8zxTSs6mhR5w8N7xKnUvJJPXhZSHZQICUiZMQkt
+c77tccyDi0vbomn1kqrsHCwhck8Gd/KVhIbYPZX3w04j/vrqS3a17qKypBy9wSYzKbY+69xIedr
EWcn1yEYhWX4/scg1kbF0CzHJ39AXHPKDLVCTkGhVOEo7zFQ2jVu+1/OFS1A8jugQoAKzuG9AKW9
ueis6cmpC7jXMnH2wsqHz5OqomuCAOeXx7LB6O9TDll0J1EEeD85N/O1KPbj6rlzGjNeB5YKUJuU
uGYGXqZukq5pHug/ireP97XPX/tnvsGwNqrCdPNhX9EVOQvvk6FGka4x62cfglp0H5Ul+4mD2H6Z
rSTe1XFfxWtRkm/dWhgOffl49PMFXkZfLE442KDfaPmeT9qJ+hqxxmeKQGjKi7LyHhE66w9u22Nn
8/Fg52kFDCJKXCBGicgRlLfOgnxvzjPLhXb1bA5KHzF8QgYA9u7ob2ijma92XCfJlSHN81CfTj5p
OcaC8ECR1T+vgQKuHNAoCOSL0CwkosNFPc3CK6n0kJHKpYj3yEMOxudKH4nViefnYA1exnqtYpPO
Z+PHxrRC6MxDKSjREU+Lx8zPtkBszRvHilweWCvW2lUiEKQjw+6DbaH1TVbzqMbjlwk85rcCmTv3
+eO1vNytzAtlH3KmBWl8zmAIHP5K0y/VS4eH7a8FpXjTkBq85GqcVtrYuqd0HrLPHw96AedkQJpH
C0+fQg8w0mUz//HOiS726xnK1gu25EhaiQZNslXnpTG9xc5zDgkm32tMdwWk9KlxvKNv1DhDtVpj
7SxMzuvQcLup3pHJjvtgIsDZQy1R49PHv3N559+fqQXsyh1FYIsk43mdPnWAwuSyNZ+npqyRVKZM
onZWof4R7w2zm3EClpX0myrjuWauoaqYUrNlPveyzaZtOXs/HbBm6crodfob/z4p7kHmQ/bKuT0/
qiKv7RY9vGet1DC2yuMyOXhYak1XnpzLK2EZ4//HOUuOAa1nxaDjwkEaIH3IKSAQQuRYpmhNwwcI
2cfT+ttwiGDreDQvXJzzvhzOTl49+rP1nFZmSbRWpyfHSYsfepKX18qil/uCmjdY8uXKZchz4EGa
lcpLUpMkI8qHb4NWR27YU9D89K9ToqC/0G6W8wn74OwlkVI3m4z28Us8SgPX1k7NvJi02VZp1piv
Hw928X4sui+LuhA9XZ3o5OxSddFDNXxMGl+sKu+adSLK4JWcD+lyv7OnG/Bh6YuTZvWvGfrVcCUg
uLiFlsGBHkJcpuHLU/3+PgAnYM05pYgXEiZsBQPI2xaMPj8Isyguop2q8/JgRO58+PdJI6pA8AsM
buHYvh8XBgwcRK/JXhLVRHRxMJHalF4Xv8wYHb9U+ZLRD53upqHtSPef3zGwC1RQwIpBEQVteza6
hxGeZtUS/lRGndQacthqY6l9t1tZH7qkvVaOuzgiy3hE1WxaYL3oKr2fLajOKBEACl/QYPa1YzIY
ot6OXVSAm0EKJFh/vLgXpwT1tAV0tShlYcFxLmRmuqgAEnVhE9rESlA0EfbPYK6v2QtdyFDTh19w
dktMCSvSOo8mbTspeGLF9OKnVEb+w7rbQuRX+jFWeE3f3boFRbS92blBtLHoWVFeHVwp5a50gulY
eKlThIU7tPM+Sh2F4qtTI/2CLW87JCS8UzMfpSuL5sX3k3pf6XpjYJykdWKV9zNGrKhRkNCHqiSZ
VzvEAJAtwMHO/VR1TfY9SVsEIT5e2YsPicwZL4ZHML/gI87bJA1BnKeQOXiZXc0DiDF6Xw3MKXfS
7a7Jj1wOhYYAlVT8jVATQO/7/Z4ZZjOGepc0L0hwq5ckyQNzNaTtE/Z/Trf9eFoXkCXaEOS80JCw
SCEt+i1d8UdYANI2JWs0m5duIZ/torEt9t5gB9YKbRfV/Ap0lbULtGV2donV1c9g/WdK5vNIncOI
WoGsRDnPSbnWW097nHQhzZUn2xG8QB/bOBPa8fwji32aEHhNmr8cArU9bYOp3mpq8fXMtKSV9xJG
jbgCZbm4XxdfDOR/FqoEEfK5kAlHvMlTV3Qvhtf2iBfiqoLwfd09jGZTfZlMr97YGGfvMgrOV7bL
Rby8fD14w5xEiuMXwbkRCBlHODa+1AllPHQTa3rmuNHa3apJddnuRBLP15waLq705TTSN4TFxgEF
I/V+43SSoNKDo/xiSKMbd2h7lcBR6gxbBsK14a7EhWZbtPk/PyWMS+cQJQeiAWg4Zxu2aZw4Ta2m
fzEtbMdDvqp+xM7+4MPM+daTGuOc7JrXiikXx2SJDuF70anVPSK4s2CnT8YmU8g5vZQd5Uy8v0Bw
hEGvFWIbDV5Rbz4+KRfpPO1KD9wIgnw8HlzrZ7MEZgSgrZySTxMo9VMq6UIbyZDdUOS7TZtq59qp
cb8o095Ro3P2HVO+k83QXtlZFyUdnKyYMD9j8fzmCTv7HeUoBNs9zz61cTtv7CI1RYiVho1baNQA
06nnpL2ZallHYVZDHwhR7+L67N02uLIkZ1+AV3RxeycvXATHKCqc/RJ0EUUVZJGGh5afKbgxQF1B
ajXJ3SS6/z5e/suxAATgduKCLP+di77f2550ZFGx59HM1tsfwyiiTTc3M/Y63qQ//OtYGPfRQly4
CYx4nuyiYaH5QDeTox85qDf3o4OOOVLZzVrVPgivj0c7uypYRdigRERQrjk+QBffz2zRcXRRZwco
XwT2vgim9kHPJrnGrchfm6ZorxhW/GU83jJQylQifqeE78crNe7ozE7cA0J4feiDy9/3eoVqjpJN
sMswDL8WLvx9RLr9pFuAV5yzGRomDO+5m51DKZ3PqS+NB97z9ggBdVg1ztDvPl7Q5Zr7I4VcFpRa
JwBldAYWqsfZcLmKO0TeMAHJQYmsEU6yQ83Rq43V5UYY6RqiCELNYKqCYhcFlth+PPz5RfF7fO58
lhcaDRW3sxhTuAjYaarwD3j4Jt8SXxanuBz1b5QYxDe/1xSdxsDMV5ZT+jfC1qddBOD0KGZbv/JT
zh7A//sldGWpT7mLnOdZ3ulYNJtHatuHEsHttdPN0w/ENbxtgzjjPSXAHNQW0sr7HFnbt49X4fK8
wsdF5573KAAadS4wN9OuaIny3IMGP/wIFhB38kSkz14lr9GMl+95/r15bPnq+vLZ/bNrSEDuIWti
qLq06+3QpdWalxCnz6Ebdu4E/P/jqZ09s79XFdoc60rgxAW8TP2PkAktusbJJ4PtbEy2RWkza08+
5rgro9WbdTPRLV6xqs2VYS+nSTcYXz/KEgve7JzGA0QH/ZNotA9emiRfaWKJ0J27cTtarb5CvdO4
kktcThN1BgJeeBWEvFSe308zmGmBafFgHfrCxhd7SM11YCfqKYrKCNcrksQHrTNpO328upcbh2HJ
9OkVMFOg9O+HjctIX25dm+uwT3dGLJ2D3xIm4pvoPn481N9mCPrHp97E6+WeHw/y3qjtlbAPk2z0
Xy2dzC9RRr0oxPF2HkMqd/Mt/qXVeGVl//Il0fr7XYcjXUPf9/0UkZUdddrj7mFMCY2wzvZPyGxM
q7oR9FOja7bN1LX4C9+fEMQU/5joWahE98PEpQWhKEB+w5NwYFAc6sZFLQWmzhCEYxPkQQh4unHu
AMLW+qsnkhaKkuWpg172Y4SwferA3u/NASUMcAluszJnio34A5Bxhm2ZiWkjHNU8eaVZffdrx/4W
ZwsC2NIn/YWnbWxXphFPGnTheKBDGTtV96BbIhKbuY+E/GKiXTbdDEJr/Ie+QoF24yVB7eztSZbN
erKjyPwKDD7tV7bPVzvOZuUVW6vv9GrdN/XcfwYsZ1rPXP0GdigC04tQB3MjwjIvok8VECqsN0sc
ejaVYcSfy8rQ4rUp0u6utsqSdIYJ3/Wpa9QPwKW9g5aNIz3T1C28Tdrb8rkgNPnumcJ7VnY0Yzxn
Bdp+aGLrl4lFyavu9K22gvpWVkC8tTQL6wKpylBZNacI0APYo7rL5Qa9xLQ7xl2bPAyzMN073xXI
FzRwxu+9VI+fdFSlvpWEUmiKsHyhZzfBMYsclawsbBSqFUKCvvhkGCVw5SEf7K/oizbU+gxjlpt4
ipS187uSfrQYtR+NtAtzM2jSMdazBSc/5L/rTqiE+yh8iiYIQYYV9Sn1piAqwiS3+luvD4AZZCj6
ubd+RAd5RXVRix5qNzHd2yQbWNYZU4PnTjZxtBN9ntw2OGI3oe7Xw488dvB1BSTSISUSaz8yz8BT
BbRU8S0uMr8AetE0Un/Uihr5Y6cQRfFALmVrr7kl52MrYj94HYJcZNsxMaVY970GHHOQ9RgctbrV
byip0ddvp0kC3VLjiHqMAzHivvQwfQmFWRf21nAr3p5GN6qdkwDTuoezDnaulz24bVBCcb4bUBce
V6kfp/qP2kDt7Fb3EPzfSPog7q82SONk5cx91t1XQlnzJraE8wutVBTpPIESldciXUtXQrWGcx85
I8gy352rfOuhn7VGxiTqPutFM07GylaWfaOweWq7kIK0HDBWmEbtTchgfrSxRZq/U4ivpnIjok68
IquQqW/mFGnf60FxeiSsE4C+dTRVBZY4akbsBTtbSq9x1XSVwj4p0eNnmVheuc61qS9O3lRWmEvn
rj7l3Gdprq8U+I42pESba8+cRsCPhVn1xwEqCKrqSdt4P3Jlah4l8d5rtvg5qSkIedqSL3mmUU/O
gbUtzR/l/NBxWZf7Qg0oclWUL8MGttezcvvZ2o9opT4AZzS8o9tqtVxV6VS8NTKVNm2GWmobrE5l
z29rC/UFMcJBHTEmFnsvVwkyWpNT+ae4qga5L2cDujhPxVCHNarU06nAeqL9SRkpbX/2ml3XD0le
08FY4YzQ13tfOZWzskXXHEocHyg7Tf0whaiUovasBYOOpJjSnPqGdNou7vNhLCAgW9b0E7nbYFyT
U1kuwpFTqgF6Rw91w8qa7QNNVNtfG6ljfGmaoXxIHc31t3Hjj1U4mZWT4sWWZxyMdu6eSxenU0Qr
q6AJk7rt4tt2MUpCNUchemgAFjdpQVMfADqie7e0LwH4un2VBocMXv6nEpVVNxy8mD8QWEMbdp4b
g9yq2CpblLaLY2PjbAcdwDVPQiss1AlLVQCloWeTb4qoG7P1pKT+ORCz1qwHrI8Q6MIpiNqbl4qD
bzXYMyqczihNzDPKzTgxmvZO4h9g30gZu/+VYvTv0VGhn9jaXQdSpbD7bOP1rMNrM2RjTNm/i/vV
2FcjCq2ISiKz7o6RFTYUgeJt7TRdjJdjkw6rGBgQhnPkzG8aTeNfQxEHryNgvhe3saSzWrK/CkxQ
MP7su4zbx0Kh8pSpOHma3QqZ9z4YuDiKJAk+a1pvFQcz0TO5Q/xoPmRsU1pUURV9GeNCghr2u/S/
Mff0W09C2Vhrc93dJmbux6tknrp+43faeAiCtvpaaMB1w2Eyaw8ksqZgkwXWr0YzW0Q13VbKTSRq
Kjfd6KU/8SIpKUBWXhUsHpYFlxDC8VoCd9+etzOQpmCH3zBiIKrpNQPXMJ2PNLcqv08SPCpXxCHT
o4mJTAKyyumK+yDJx8+gBovHLI3SeasFrqzu7Uxq9qNla/TaQsLJqD2MCKD/UtPiS9VYucwfi3F2
TpMasHbVtKn8r47U+E1PpJNv4SIH5hYZ2eYmWXpgWN4q+66dctcIh86FO9YvdZudNGb3xiuBwYYe
wJCXgtLpGxJ2hjyMszegNiVbvoqNTD1pqeEXqw6BBLGycIYptrKKySEjVZfAnSIkv/dWz+KGOTrS
t6hP2TYPji1ue2dwP+FHpcPHlE5wpJUcO2u3tTNxaCI5tAeLvEht8C/s9E1TBRpOVFkHmK/IWnlj
pX0BS95Nk3adVvgTrpyW5l7opsoZbh2MWO4HckK5zvSy1alEigViZrnpTRHEwbj1q9K1bmzYez+z
JgL3lyD/jez/IFQWou3QPvnC9sCM+mmRbUiLu7fOF/U3ZSGStaHgqfbkezpdEkGtL4wSJ38UaVR3
QLL1og8NLe9gAwR8rB0Ege4J3BheWmg/GfdThTUCFlskgEFuevN9Wdg+mM0Mr7zQIKIvw7ElhOHF
KSt0WnEp0kI7N5THNRQYPzw7LQc08gd1qzS/+a7F+pDfWPrQvhmCaks4Vyj3P+uigNnTN6X/xXJa
2a6MQfRvmWaM+aHDvLDcm0YdxSf+hBWsaq1NvLA1k+7eH6EXnPykHX56fQyzMHGloz4blcrrTdw2
OhXLQljGHrbnYk41T4hDprahzF06++rJSbosZYJkTOvWinwfa8KoiagumPXd1NWgrJMmN7JQgY+2
3pBfUOkO1/soX8va7TdB1QKMqUAevvW8J2pb+SOC5EM8gol08sFFlTL24q+B3YKXoytgZmv2cx+s
nBgd0NCEMJccxkpM2U7T/ckLm06X6akzptKm7mhF5b7Ih2QDyNuJdoXXWp/TRM7VRuEthCVSNxGX
BcE8PaPQPMpdOhJGbnAvdSnJEKehu6aNjrcXQZA/aak2WNsY7KC/qmfPh+NrgDIoAZLf1oFVxcfW
kACOrcmw832Xx/5bEpQwy5Dg792tGMusWokkiSTvK8La67zu+OpBlZTqCNMIrpcDFyL5IgHVNLAL
Ozg2JXDAtTsR4IFnBwmxL9BXIGqvXUPcRkg3RzuqfRj5pVWUZoccHQkO4gBjIqQmh8pyOaVArFCk
T6on13aM4Ziw6YH8ljJ68eZEa0JTi40Oreig+okzUg7dwiEUdDxem+NgotrcDQUHIM8jBOUK+BE4
YNKHgoyqd8WmDWLYCC042xlo8ExIV0h02UMbJ2bZbL2OTb9207HXl02dCQricbwpbT/RIW5XnvEA
4ydvYXAJyJx6oNCRmpwkP+XjPPrrcW7ze7cyq+YkhKnWLfpTAqObSnF+23oe1YujuqBd0y3iF3iz
Iz6VAqfMF702omEFRUtxAEzIfNuh0Srciq02MQ7kvZ2Rh2NVq/HehAeTH0xnEkHYVkgFcIEn9TZW
PQzuEFQ6qIlFHZEo2zORnUePJWq/VH4zNtQA/D5eG32RVdsC0+Jg08pOe8ypSVv/+Ql/c1hD64lW
UB1dbV2jMac9qNo2CA24ueq139QMKztTVLcoxraEKaLQnmQ1Dy9+ExR01mWncrRWUS7UGsX97ROc
ooakqbK6oSVj5gfb7sGOG0HFl6uMYeruEEL0ghW983q4tVtBOEMJLtMeiKwJvZxYlt4zdjDaN8jH
VvTfPMjmTqEzr3Zai9PqFSLf3/JtWjJUaCivIhd4lto7KJS2nYrtA0jb49wDXTKBlq6iTrO3uph+
LdTS3ccp/u9ywXnqi5J/gNQ0mqEwFd7n2hLOOsxZ2zoEOXClgwV70VoLAngP8s0EQt1MfHxkjaSR
5jFKuIbCeujNfe5ojbnF8wrxWpeY5BNQijjZxFzhXkilM/1JW5Sv4BpxcqM3QMzW6Fy4L3bQ2eUN
yvXGD0pP5dackim59Zycj6doGGrrru9QdGo1ks2n2stS82SOgxhRJEDEfDPZRc9itHm2KvSqvPeH
nksx1DDEG//La4gBYTX79i96FJF9METif9LRoptuKjk6X1yFtkVY8oT8grtFEhi4kZZulT1rBdmX
D0KDMyoVeUPjI7KbD6rY2lUB50ghNOTvZMdZOKYe5n4H9I90taVwMp8mdzDLrYH1obFJJjf/NAV+
l3yqtWgSa1LCRUnQa8Qi+aCuGqr8paAKbJEiFCJ4ADiB+r3/hrRja0q6kXNw6yDdm+mcPWjzgNFy
0bjTZ7PB2sdjVicz7bCv6yOPgKXra/uoQ9G+Ute8LKkCTgLLuZAwgaI4Z7UbYhgzUCV4Kbwa+31T
dybgdAy/AAiCORNcUf+1nfmaJVHkXSkb/W1o5A50VH6RrQJK/H4ZjDquwHXp7sGKlyCEWHvLu9Zs
A8rdxFVR2X31WKaTl2v99uNj9LdPQDUX/VvMZcAB/vaA+aPmadn09oU3uQcq22ihldLyQvZxtBDM
tW5FEp91wDYkjSZDIZscosCHyKniir9DxbYYr1wlfymhIfXHP4sSH52h5ar58/dYXt3HKIMcprlv
d/VQBnKtjZp+7MaiTin7ZOM17tFfln9RF0TaCBgt9cmz7mobIAOfV4NzQOXZXMOzj3eDg/QrVIHk
aBrTuGsbnIms2RZPH6/+X+5NsE9A9oDs4O7+++P8MdnWGFG8Hyk4B0r52yKKs+9FDZ5xSgLt0OEZ
ungvzOLftxvdVdqry9Hj0C3r8ceolimieCn24I8BUf57UQRWsu1NuEiD6Q3Vmtw/XtmwddCWnebg
Ggrib8u9NBD4n4Ec6/nwkzbOykNWkosbTleJstbJH6fhQQ7KK1dt0kQ/4rRq9yUhp7jyalzWSxEB
onkP8AFcFniP91MvYXMVZOO0yDrS4jCTXEorskp8T4N2KLMwA867Gk3Cezft3VtUgot/LoNzksGO
032EC0yr9/1PqLreCtrEdw4I0JkgMmV8ABJyk3vlfAUlcXm2FykfFOzR5fR14IlnT2TrDegAztwr
HQXIfmuVqNKGdudT5RGJXcibXhSwMRp8vrxtIPNMPuIPrpItoGD/ZuiN/lqH5cKIDkvDADtGiJML
doJL//3sUcspDRwU/UNSS2dnNkScoU2IunOLYD7hit1kx4Sm4oNXSFWcOh3t+ZNdgp4/CVQL1qgT
k17nRtpsNNGCjv7HA8nP4yxisQXIAsGns6OBc5SM8GAODi4E6VtpUq1dlVrgYFs5GTca2harxnfT
/cejXtx5y6gUsBeOOiJ25+0Kyo2iFV3vI29mew+xp0Y7NJE9+27bOFKEIrf9KyNe9GII0ojVCJ+o
d5Genb04Y+z7kT+aziHzJhMD9lIk+3TSozDh/rkmOHtx4FGMgy3LSeeuY6yzQ0dXqR282kqOWlDa
T0NrzTe5WMANw1yMNGpj7wfcgWaXjN3Lxwt7OU24pAsemKcVbPS5gUtMBR+f0yo7Bso9+p6I3vDU
CbaWMaTXhD0urnK6/FxnBA68pADpz3qVgd/yC/wuOxZ1T9nZzeBjk/Ksjdgz32a72vTIlzVXtutf
VnbpG0ICAqYBsvXsM86t3dJmyfOjIwwtCRs3Nu8aL5enJI6LGS/71OgoFU1Zso91KIT/+pAwZ7YP
OmQGnq4YZbw/zI4uTaI1GxevATKsKgGWhy2dN6pohSH3GWRLcCOwGaDguf3zx9/2cu4Qwn/nHMiH
gOw9u9y4MwZzphV9iOIGRxyzRkDJRB9tFbfxcIQdWR3wBRnkSuqd/uvjsS98ZQmX0KRDcw1aG7Co
83fEIvubajGlBx2rxE9FnDflTjfUSIKZ0a8G7BjUN2MpAZm0iVDR58F0gCzUXS8s6iU4cq9tVfVl
vJrxiiy+G/5YmyfMrGJ9l4vG2rtdPn79+Edf3jLEGQuminO/cIXOrt66HDRKnHZNsA21l1rM16lO
1NZ0mp/9GNjXbCgvzx7DOawPSRr/P0dVGf1If1a69aGIEb23qR//UghfbFVptNmVDvrl4WMsGmaL
/MSiBXo2Nb3CiW+sAPrGNnDKvAPRBdXDcrGjNMY03fRNG9+VkRiu9JkvX1hWFDgRFzcgUmKFs6tt
kWDgTe2NQxOIfjxSPDY3yir725Sg/ZtMyM4bBPhhTgeFALZVae1bU/XU1QE3xFfwPxcrDg0QJXFE
TmhuoOt2tgr1pFFPUtI6GGjXfIEWO9zbVmwFBxHYfflvtE4dfydgz2wmkGogWc9njlHH4JQVWBxq
eOAgsVdvjH3KxvMPmglmAeuOBtb5BBe1uCI3fLGRfW5ZZJzhdUJa4he8v3YWed20JJc/zO5YmKHJ
2bm1Slpwldnfu7V3xQboclkZDsyCgSEzL9h5hhTjTTxSOuwPDWzwda2m7AFmY7Ybh+JaZH6xj5kZ
zzGQVqASILnOMhHHhvyezmV/MFM92wnbjDYZKmQrgSZQgk2PeSeMWP3zl1zwj8QDy3rCXl1+1B/p
AFgQTwFX7g9BVw7+Oindol/1BVSpkP6sXezjWcq3TIqxOHx8I11c4YAMuT3RPFzwpUTF70euKUp5
fh7MBzBk0Rd7js1HqtKms7GiXm+PU+phGIdPGEoeiEQh+vDx8Jer/RvIRXSAfC66g2fPVydEo5HX
2gccIQOY97qXhIVdVEc15OYmb8WbNJCd+3jQy90E2HGRiiHvckgAzm6MdMy1bOItPVRpnR8Lw+mt
Fe57XrPSKKNF+49HuzgqeL1D30GTe6GjXXA1hyCh72F4zamW9SCQcqhp1MVxQpvULYc3Ctis8D8P
CSN4geiBqwXMerad0hLPJ78Y1AmMnkFDdyhoMRYZAQKo9zE+1rFUV2a5rNm7UmBAUQzpHZgLC9f8
PKnApqSM2EjdScff3dglCnncQ63oi759PLcLd1VqYiCmuPDgmjDgeZTXgHBwsww5AKR6qvqQaq1b
rlIq1OnPuB3dZ99pxylYzeOQouwB6eabzv4Vt7SNsgea0UP6oyq9wQ0xPfeuobUvP7a33P3k9VQz
PGBP748TohAIuMWdfqoFNdjQhBkdmsAlHv1uGvaina6gaS+OLwh8sqRFS98Ag3QuaIVRI8K5Y0CP
uhhH79h6s32npPNrNIxkF0eu0T1m0sK/rh+y3ccf4uIUBd5SMFtgoL9JAMu//+POAp7tKIEB2gmT
zd7tQmFZ4JSdMXLFDf5myZU4+3KDLVMFVest4jtIpb4fblZW/j/Szqy3bSNcw7+IAPflVqQkW7Lj
JLbkJDdEVu7LcLgM+evPw+BcxLJhoecULVC0RUckZ775lnfx27hujpbfdPZZ8xq93FUl5JYrO/n1
K6UnY+GbxEgRRvuljgAUKsbPrtYeSzKabN6iCTeu+tND8Vw5s69uNQq3Dv1nrRp/urHdfH3/vV6u
j73EqmQARY6CFPjyusX+ea9jlugdV2F6RHO3+moVpo2/pINUvLlKecRdk3+HEL3sbW0sk+j9tS/D
8d+1174U999KPbyooAolNExJWLvhdt1kHeqSTHoYnHrt8qWfqvqs0k49v7/o5ZlZF2UH044AT0wZ
cXHjcthzfy677JjFHPtNBnTrsz0JXKF6hcVoDowguRIgL3H+3LOregCWsVAcuHgvdVjBPJo4ryz5
ETPXdIv+T3yL6HP/0fKyPnKVW96gk9+GAw7WRtj14PI8+FZX3vYbX3rtQoGGx6CTnX0RLHLgO0Iy
lDtCaLeeA8aRDxqqxEd/tMHhOXGuDoGnTZGDNMuV0/T3Yv03Xq8vgEIENCjJDpSWi3tfAlQyUDDL
jylDUzwPGHTDPE+Y2W1qnH5OXQlsjRFjhx3w0i7LLWxGLQ6LRAMf0E8j5lmdOe+GGRAZsH0rQp/J
vWlBbB+ZmOTfR5leleb+24S/+NHIAXAo2JpkK5e19lBTcLpdvRy6Kcg/uArN3EibwK5ukNdDJinr
a+vgYH6Yh6B3SvUxz5Pkjxys1fggL9C37bhQnmpTyN+g16aTpbKkvNFy09U2pstlcRcAzsy+wnYp
1S4Omiy+q6xk3sqRmfodsKIqOafCTn+rTC+CrVe70xmB7HHcxbPZ3cxMrYF9t4n2J21jZSBHYTEJ
YyCVt+KB/sxwB1OxW+oNfd86j6QcBvk0A0UodkqIFh1QBB10cw/DwDb4ErpTfa8aYWyJqlr6TSxi
lh8aMxgEuxLET4g9rvVxUEienJreSeRGm40h6beVJR39xrbq5neK+vGDkS7Dt1oZbo2rmTmeEqZs
SCEtmfrTT0arAVztCnFbuBaVYkDIQxDb7rOjJmLH3g6lN+2a2KFHueDItDOt1I8PQdBhBapKAwMI
8ENj+dSA7ckfOqPXpxsLvYgP8HdW9IU3oFAxOUuPJm/DQCtEM8vTtlkniuq+K4v41kaIUG2C3BXD
p9kVygiNhsE92SCoP1THpEwi4eF1jzo2/YAo06vpNPVxVT9ADUqasKkXzB91f3SPM+TWOHSGgXFC
kC39bdHKpt/MDQJKPU6z4waxJP8bxFisbk1TqCLKGewOUYJl7ldUOW19k08980vHS9WPAUH0YZOB
kPvtT0hWfBgLq9Mw7zXNz8Ewd5S1WHjO9y1xAqb2KCovLBYFHKeae+vo5gilblDU6+Q2Y7r0Dd6m
/DSlS7FaKnuz3C9J5qUhUIUU5aPBCnbeBDdob8Q2WwTs/Yxqky+LHSgH5NDQqTXNEH9oX98Ja+mq
m6kSerIls8E1zqhF/2ucE/FT11sn345AD8qPthe3xd3ix7ax10ZHGPdBLCz6MoPrn5fBWdrbYATR
A5txGj5lS2kZd/Sfy5+eSgd9gwoFM7d9PraSvUZB+OgnGFL+HoRK2mPbBz3Qx8GqvoFi8ZM/gDvS
4pMzVZ764zDQLLY1TMIYkTI8lW+sRLQ4WQ9FDQ6D7tR+ovKgSlXW/HGw8irb2pZI+ts5UAmiVckC
GLbiDLQRmrhSRnGssHWTDVHyVtkjAxrAFbrxmYOrWY+xKkGpeGOKUH5pTfZPps5TGSXjCuwqsto2
N8tQ9v0JvJf57KeEvY9yyvutbErdeMrSAUhdbCBeHM2Ard0v+RxPlNIYM7kBbguL/ctweUm4J9t6
F3rFUn1aBflOVZmkRTSkunOiFaeKExrCenmqbU/JTUnPXN42SYYG55hoZachPd1MBpQZIH9jVExL
UH8nXMvvtEmXb7WR6790TAYyjMhBGH3rZYEGr95Jf484cGBEhRWLcR8bUzyAwMAiNlIOQHNYCyP/
oR30SXcwJL2YDUpL+mcUvNf2oOqdu0mvMDjDw8sREb4wcX0UnbKW0B6TLvIXaRlh7ulwfuF+Dg9K
CoYiQu+W6qvGDA68K86GnA9nFH3IeejaO1rI8bDVBU5Zoa5cem9mn6YH/PW4TSwuhu+wf9tkQxff
7TdIjgVHY7BVt12ayXN2cd06DejqqVDbJl/iLzKbpy6ksSkbBp5B82WE0CpCFGu7L3PQcmhj6tln
K0uCr/mAvtS9Z+KzracI+x20Lo73QWNrejgmcqhu6BihhLQpaeIe2sXMij1AWrKbqsUkRoU5jgMg
W5FZ/2yk9WwfGlxQ01sTNd5b4SxD86llUt+aG8TsUiMCMZrdB3YxzIeBi/2gMacxIpQxa3e7Qv/P
QQnsNCJVQ10slsakEZEb62taIZmzbwNA33sqttyLfDA4epiq1TbENSQiO5sZ6ArK0sFYN49BxfX2
bGelWX9sB+nJA2ZroKHy1mwrGL1zp900aZv8jqVjQBombo/2tq8MW0UomYKynkF8Yp4J3MD/EiRm
8Cw0LVtCfa4qDxd3pDQi0MYurvYJPIFbUPv+dJOlNm5RoNF7YGL5QO/nYcYku/kgc3ecjrS+FqDi
FbMNUGdNVsv+66SnbXY7Baa8K/2gKO6qsVOHCl1S/fMYKPtAvYTMH3Zi2hDNbt8aZNOjuLUMVN8j
6nuzum3Hsc/DCcvSIHKoWx4VPmgnG81H+6ZrZi99jklJp48rZu4rAaT50Vupdr9AjS0P6QzH+otD
l2PapsgI6gj4a5UR+ajWFU+A1AxxGHwU8wSOctlWz53E+E7poKEUaormbqXF3MJ/x4GzKt0GOT1X
tqYD1AlWqoQEmS3tXg3t0nKSlV30dwsaeN6Hpa+n7vfgpt7vtGyaZkcXzO5v9KXvf6EyC+wZ2Q6X
IUts54AIDKADTbTCRcBuUVnsF6fquh90Sqc2cv3S/h00/JQwmBHk2wGFN+xIuYlj/GxT16jvggXt
ZOgFYM/LZwT/2vwWX0kj/RMPsWkjMRnXz6qE93aTZEgUhH5ZjTeoY9r+raVlzrk06E0O22rW6QnQ
AU6PnjMrZ9vVnWbdzJonbKjwtlkenS6ZvmdeNvZR7mi6dkwFogNHe/DKJMRAy/bu4tHX9whaUIQ1
NWq+J13pwX5mIIgal45N0Q4dkKb+kRAnkrBuBBZgnodiQ6iAzrj7kvvU2K2f00VGKA6yjexRym9s
0IBQSuh6fSBCJVmkJ0mzTUdsE25X66MCneZUomrQGprewjj3q7Nm5YBPW22w411VW1z4QqB9BnjI
nCIzq8107y1oF+7IEUdwl2gf5pvRQAfxvp6BhIfalHTD1kjKZIjcvneeVTDNSdjyIxsERoWXb6cm
KH+IWawk72AEn9lnpbfz7XQkjfGbmAwtEICTLS04mcnsyR9e3mRaQU6tD3+8xgMR1/Q5/MRRz+gf
jqnp5/edvRhmv3GrJb8v6rZ0bmfPz6IyrjJnqy3KQvTSqt15Y0yedMK6ba14Swo8A/LzCtcGYKt5
2Tecukty3XRSDwUtVAwSROsOUVb7o/+BfoxMHyqvRrtxRkBxXznBQkrHRCvYa730ahCiTTKDEBQY
UEJEaoMC8aENgFXvI7Slor3vMjomn+kg5Wc01Zb6RgUdqqZkGKaIJjTnvmjNCJQfJceyMsMRsEV7
gxAstl9dVjraFkIaJAXhgMYba0eN4YQggoIgC3qu3pQi1aafZtYk08ZrG8vesrnB4vlmNdOYpJcd
EnAq91tR2EW3xVlhKohUtPYiZXqIYYjMrY9Jr8kkFJMl7zPLle4Hr4WEFmx0UNHtscFCG6F+Dfhz
mJKX4Wyu5Qag8tJGk1qf/KC+B1DfdjReY03kYUNyXN1NqNDn7NlSA54DonzNuGnyf8KvYnBIHm2h
eSu0GWGV3K2qGax4J59UVztFZDSI3Wwzz8XYw1I4o7lLrs0/pwVpvgj2zXQr9KIDVIjER3CfxOUC
od3iJjA/tsEkPy16MhR3sEiCDgaFDLqkhjCFYMfdUhnpN1dz0u42HoKZuEVnxPys+X2Bmqu15p5Q
UWWylYjFpIhz+aXmbYIGrUlmQUtq7bhRB6Rnc2YiUS/LOonqZCrRoEfi6j7FoO0HfIMWYEYfeOle
K8rxJrMC1SKiXRTFpgfApd9Ny6RZIZSGrIsMmlPVrsrI10KcyeInlq7csBfz0hwy0bnTnk0kHFha
udLDWAZW8TCXctH2jjQqOoZtKkITdbXgwzhkpEt2mtbGuVpWaGw512lxSOMOiQBVDFJuwRG3N25S
ZvoW0SwKPAPwM1YTBRjTyGkaHYwCoyAtzjaOCERDJBNBHY5a7gGlq/ti+uFrJCSbsvcdtU2CoNQj
OHROu3Hg58235CNmf7OsjOpFBG6HfqDmxQB9mSUCxVtl8NaSEZfQDH6FUxiFf18Hib1secsQlFNc
/sZN3y7uU+WaZJ8r3SY5yrmSAlKVC4Vr6BXsprJSGcGqSbZT6S/pkz3KeBeQ5Sd1NExBd/Zic8wP
wm6yJyObvXlbzpBj+02fw3sHpTDkzVZlNaqoYzd05Y0cBf987Qv7RxpNWkWy08FeAEM8OMiVqwKQ
f5W5ztd4mYGzxuai+VsgsGTOWIy0CgXlfumR0+beMMK0IEY0mwyHkeJOZa4n7zXXbO59U1XmTSIx
juMkQ+rEyhyd3GkzpUrnu1VzEY5jF39xfYBjGxeaXYR+jsObBJckwnZStXdIUI/ztugjj9/mwe55
BstUcksGEvP2wZW7Zxy9W2DA7jQWB650f4v8+VJHyIwFvzsiSBGDn3H77mdfNPlXgQauOmMJBfNQ
j6FS1lNm/YTuIuZ7TwLa3U9GnXxDQ2OcDzp+RjOuNk3Rf5Jx1x8quzOaKJ0qa7opetPcGS3qHICi
U5EdqsZLsFSZi6XO9+MSpE6UYDnIRWZlAygauoGa/4RFytgdJuqv72JJjD9thtrOpvQxgdxbA99W
cZFV20A5+hLVg4Xbwaa1MiFS5CUkbCfyc4u2sYTOuElAtX8yTFXoO3Cv5XKo6TD3O29pWhVR1DhT
CIqoOc2VABsLKscNoIqKgkiqO4v97GHHrrbzGBvt1gBfb0TCysxwYCBfPaNYvwS7Cntd99EEoi1P
QuuFG2ULbj9RsjipvZu9zPc2duYsfojUubF8i6Wr1Acu4amPiNyVczvSnKbydXSwiQJJcEXAzD0T
JNdSFge75+dDiSGKJWGS0yveY1XsSgSVgbBvFhBKqb3BGLOq0exMjIkk0V36LYWO3mxIBO3pfig6
+Qk6jMz3rlubzn6lUxwmF6jMxigr2ElOvhhivxhoY4L6wNPkvuDwfO8yAkVkBXHu73Ix5jNcCZEV
2Ta20kp9CFzRe2cuWsM7oSNPur8BitZ9N2JH5h8FYCPjzpf0XEOcqcVyD7/LAOY+z5W+tTwR/CCy
co/VjUpbTLjJJje6mEGkdxLyz7YcNJHtVJ7ozxKysh52QwpOPMYXPqa5NiW/3STvdeo4V+uTjW1k
sVZf6TK+7ulajo18J3MCn7/x1y7kP/3kzlgK9pjeHQ1kpcaH3DUSgqVfQl2ANtruO49+xOeKnfsf
vUZosoJyQOPXQccE5Nslqd61cunnRVMerUavdyjWE4g0Darrxsvyfi9RER8P6Ai51rX27joMeNko
ZIKL7AGQAIZ8gXHR3ewRby4Tk5VBhZDCUWmXGn2v1mQmniQ6xDOv+pGoAp6KiYzDxu1MNxxosvwy
xqS6Mrx+hVBg+GcxBARwCaaWMe7FpER6yplsRyuOlQ/8gut+WQ60DMuGLkjbngTwq/44Fx1DKwgu
33IvpSUAfAW2oAHZ5P1u+6umM8GDP8nMybkc49KWQ1NzmQZmn9xlo1OezXLJb6WB0gJRrITjVLRI
T/Ye/BHE5LfvL/2q0W+BkQLfy2QSVT7/UtJVcEAHGxTKwcOT9Ys5dPFOsy0ILrY1HuGYXrOuf/Wo
bHwE+MCjYJYBI+1imoG5VrLU1lwcplQ0YTpNzoODZv79wm9kC6y9qKl/5jCm1774qzPHyqsgy2ro
B5X5UpRFuRTGnR2UB6mwDtsWs9/lnyxnmBVEU2AMi9HoXsjMNBhDP1U1TmszGc7Oq5FNmfUOGpQ7
D3Ow7YqxDp5zTenLviA62TvL6koKyBgO1bWpyMWvZljMOQURCx0FZAkCSC8jxVqHYk6g8pOFRGAR
pSjp7adsSfdGu3RfgnG2tiiGXsMi/z2M/xxWlgX4gCgZ7mHsS+8SgiD7bhkz5ZWnos7aBxQhCrj9
emXddlOz5Jt4Zftv0nQU7cbmdtp3PvgSH5M2eqYt/FFko7ByeX+rvrI040fRmkbcm8iFysrlJCyP
A2PSE05nW9Vpv4GGPESetAaIfRL1lU0qBo8MDMZQErX13AlatLkJM7hstCdfifyXIKL+rGAQ1Rsr
Ba0YmmU67OVUTlewOJcTcV6gtyp/8wLpVZnuX6TcPxGey96Ri0jnR7ajqEm/kIfEQwxe5wa/Ljlt
mCmiJAdU18DnjMpLC/EaLP/Yo1Z94dvI+ThjJHwecsP8ry4t62/DtxM4JkHQN+x1rPvitwGCs4ZA
PZJcyiNQ+uCzKZ1M34i6rW4d3ug1INpFlPn7NgBfcdtx7l3+eLlibQdyrLVBPZZZDO2rGNL4LqCS
QLeAflW2aZVV/kcRpv9d07dXPBawr0tP3qEYK3P0lHrM6DZ+9lx//lJAC3s25iKPQG/Zf97fnheR
7e96QPf43oypXW7Yl8+4mk31fEf1aC8OxP5aNsBdy/lktp4mkOjWSK7iQH6k7GqvINrfWhpMwTqH
Q8AL9eiXS7sKMQ2SsfkRdXV5M/ias6pAOT+bVpe7YnDsW31M/FNV2/3p/YdeH+plnFiVN23MgJl+
rEiai5UrAzaCZGUu0OITegWiw/WHLqaWmNYVQNYbazEEx/caPXcbMOMaKv/Ztkkrgrmy5+WxGAz5
xVB+f1x1p4bIXpDPvTKMfWPHshg4Vhr8yBAZFwNwZmZjAbx3fsQwC4X+noTTwG9zGIDy6gPSH4VA
vOz9l/nmmlA/AnBJHn9dnJKpH7VAUeU9Ejx+ImA1taEv7UDbNUVnI0bUy7a/koi+9U4dxLagHlho
D7kX79SgR2Mh9Mtjon352JrNQy0L61zO84/3n+31Pcap+GehdQv/8/GgdK7o22V+JDyvkgA5nr8d
GPtuqLxTjOvQDTxN5+f7i756oWAyyLHBJ8KpWbFsLxd1RLn4ZeapJ6fLKHGDdKJtEReBI3ZZAx4G
hD8s0Ctf0b5IdMnnVwjbGvqNFXh0CSGQol2M0vPaE9hbC5W5BdHxrQpKyrGszauPjUCQ/TYxc/NG
pAwZdv4iDP22Ns0h2CepJcVhMZ49t+2ek3TxPtqiljvI7MudmMxQ9E5YeiN8YRR70iGslDvr+1lY
hUbN7CC3TYc2QL0Gv6L0MbFjddPHiehCN5W1u0naHIEXcC7WRytJGS7gsdmdxwx5DezS5+lLHqRW
/It2QbJ8r3PV/mrG2b9T5giLHhfKVEK9Nv3iyku7zMfXl0Z36i/5iAgKTOvlp7Lb0YtnYNGnjqQc
glWSQ7gz+1nFe6ODeMcA32FUkdMh+MHYjAZz6Uwe0j0ODaFurnFp/G97h7BGk8NdxcttkNqvPDjb
NpWeH/cno54CGxhDg/1rXGt4l1ArFFElu+nKYXyVda1rArpZaxNQN4BAXr6EhBa3mJpmPE21MUyb
jJJ2CHM0N2oaM8tkbz2jGH8FeCP7ofClfp8E06TQ4Bht/HaNpelABWFZWl15F5dRYv1dDghyDhGh
Hojfy9+lWngMVjy1J68fq/tkGeIbIDzJsl5oFO//+cVDhgm4RfFzg4B5cZlRjbt4bNL3sJ3U+hHH
g//TTqwpiRhGTGgTeP5UXdl9l8GJ5wMwt4JuqL5QSDBfPp+0eqAAnhhOWsXQtQtqcQb4pu+kLKef
HRGxOZYI1UxXOJ1rzPv38lyhbGvpyeruX0+el8tW6AUy2bK1JwthUbk3e9d7sAZffjW8HKpTRdAn
XNVec8yXvLn2Uf+WuC+XZ2ODT6RXBsDZu0TvdTHqCfSpvSfkmhg0OMov1dclT2YncjrX60/SwoTL
ryaHLdfEJ9+wNOdmnlNElUy7L75XiZUF+8kmyu4ZnMpHf86RgSlMacjtYo9YtfbzZNcRYw0zx42i
q13K6cHvbuxYKG2idoBeqPb4QGfAm3FWRXHHKIxpiFRLJwEdBT04+fOK+l7iuoNAkxj5VrPHtNgX
DTsBOP0ghu2UxCY+82Wm9fdKpcH0QP8++I1yrN/+nvJ5th9nfDHaTw5KCqw7dnOv+xsd9fXu3o31
wP/1Hzcx+xdElAvaFBgdCcTLT5vpgyf8JQmekLZA6MJDz+YJS7rq2JpZ624xpGiuyaq+2sS44wLy
ZTuZaBJjJfJySUbzDWoYtB1VnQlwBXlqP/RzXTJdTNxklQpiBvHZSIwm3r3/sG+uzFmlk0BDybzk
aaMystAZHusTt97ESaH/p/fm8ODVho4G84ytQBlfxwuugeDf/evArgARjvYJwGqU7S8ChYcPmOVz
+63DB8PdddJwnlHV8IKDwAHC21FYT5TyYsEVMdf0I3YgWhMO6KqkBzyb3OwQ+A1dSn3M+u8Vc+Br
ydXle6G19JcyT3CxLH7txZ0Wp7neWPjEnYbC7ewN0JX2OxqMXbONZ1t9V84cPwqEBbTo/e9xGa7/
rgu7b+UQUL1fEkHSbgQmourkrDlxC/KlQQCiG/1P2Zg22/eXugRt4u3FM67wby4tRAIu7ZLnyWCi
b2jaqVOtPPayb7+PMcZ2WmYaYWuIzNpWfhU4ocToPb+lNnBve8eTwZV8/TKWrr9j5ahbJuQb7uyL
3V/YzMrxLo5P86h862bBuvBLKauaqeWEjI69wm7COhkW867KuCqvXFpvvAeC+erwC/gddvFfRcp/
8lu1NEKMhsrPTHNkqKq1LHHSZTfkCLnM9rg1q0HBROydPxTDNd1lvOje/xavX8H6EwjlXND0bi5b
eYMlkPEPquJsF04bTdU0fahKxAo2ncVVXYwaQAXTLWSEZMd48/7ar1IXLmtKX148lEOI5Jfd3Qz8
CtIafXEWSanvdTnpd005xLtUld1HvMzReGP8s1PEzXB0+mw7MMLf6mWBrCYAyCu74fUJ+EvZscnB
qRbBw7+MhUU6xz5QzOKcjPN01IzG2wNiMHZpXHWn95/8rbfO3l+LJ7JEFDteLiU9BhexkZVntbT1
bkyd6qv07GmjwfPaQ4FbvtIExVC+L4trNerr+LIK0LuQFlcKMayZl0sPYtIYCAfF2V9ccPddkD/q
6SC2ApzKYZGBeI41JiPvP+8atF5E3ZXTutLoPExwVgLjy0WVqhigSNrUHhxCqpuGaQ6GCHMfZgai
GeForgXG2JcZVs6BLJ8APxnXiAdvfN+1EcD4Go0OstKLrqhmIHLVZU117lNELktmaw/enBRRv2jJ
la30xktGwifg7dLSwaP2Ioijq5moDDmxM23fdj9YOiIQBQIkACALzMLddCFz81V5bUT01nvmNqWd
AwEeNYrLLby4DMJ9pzo3cTx+q2IVbA0bNR3cjttbNLbNY0sj6ysmV8Y93Oprn/mtx6ZryaRmJVLT
eH75mXn7CYI9bnnGwrFSRzV0PuUr/+h2UfhfRyllbSTwynCvRNK3nhvVIpJSF7d0PvHLhYtRuMxf
0/pspA4SdkYXuFuvm9p9I1x5b5KqfTVAduE7l8bgC4366f39fdkzIJAhqg11mcwCAMvl1qLKzAsO
UH32ZtBM4QQYFRyGVL9j9KfKbbMgzntli72xm2n6rP418BtXGtzLR57ytXteL805MJMfSQ0GMkT3
cfkoaEvN2/cf7+21aIesUCL05y62lQwm4MOT15w11TWnheSDuUXQN6FjJ83t+2u9KurpiTLt8QgT
NERWHsnLB0tHgOVeZuXPrWbOA23uDn5oNvXptncQgAarWAIfTAztgxrJWvYk887BQ0kiB1uk5+WV
euv1Jb3+HmRlKGER0YGD/PL3mE6KL2+fZs9znFgAHJtpjPfIH9OlCewWHGZKTaa2QdFm3E2qz9uo
w2B3CDM6c/6VL/FqoxOxkVNfkyZzne1cvJxZz2J/NK2EnDXvf87gGO7SCQPY/ZArtHV6qeOaUgN+
csLBNfP8tvZAhLz/hd78DXSmdQowrD4uP5A1Y5rOqD577qSzRBNn4kZrs/J7UYzfJ33xTplVIe9a
x+kSJqJIr9wlr4IMrwA9efIFzjtzz4u7s5naqXGQcXyu9cTbEgtEzkQ47qKx74OvBoP6O/Thsivp
8etcZb0r12Eg/UhETS6vsAY30kXmnXZGYLCIGkzq9TBrKSlLM8hOla08NJzFvMJg+jsboMFNPxcY
iSb69DCxMa/0td/6CAzF17EBv4jb7OWuVBRH8Ge85NlSSMts0hoqhZqbRUeZJtc3VjV7d0lcdDfN
7DcR8Wi5sgtepTC8j3VOso6sqFUvGwGGs5Jv3QW9YzdLnsDuBOdVkuSu9Ozy5Gq2i/pTJsqfaimm
8/sb8FW0ZWl8al2OJeWYd8nNB7OLK7TDDjCUbG5Qz5J8CUFjS2TzwRlbf//+em/sOEpj5mf0Z33G
3evv+SdNt5bMGMF1ZM9kc9PjoJc9ZaGph27m6NHixPbHNGE3vL/oGw/J3rYBHlKp0mdZ3/8/ixZ+
gVz3ZObPAYrGD/C9CSvCcNFtl7hXa9c4WW89I6ZICAHwbrlC13//z3IzVYoLl6xgRJ34CKdqS2jS
AYENmiIi6ibggC2zDK4E1/XieJEXwo8kTVjn69ikvUoYtHaCi6784rm2cHzT6xQ9mWHRYcwU9H7e
f6FvPWHgrUkvuAWDbPTlE9qDJKTCFTiPHm7risb5Y2vM6JwvuQfSzikosPX00/uLvnFKTBM1DeYU
aBAwkH+56JK6mqWPlXbWBi1oN0mQF8/WVHtRUjpjRGVgjWEN4vPo5a535YS+cZOS59IRdoGI0Ci/
HC4i66CbuePG56TBwm9jQrTpYDt1ZoqGtRGDO3XxUyzRlUcGOK77sMVWlJYwrOtN0ZfT/v138epj
064HH0CtzUdYq4GX7yIlJ51b0P5nlM71W3d2wHpmctT9qOxHUGTvr/bq/Kyrsa8odtZ9fak+1Zlm
UshBT8++lgXbeKz0vYiLw1CjEYPS+Bw8/v/Wu7iZY1OoXkGWPA9Jkf1evFimG0+MU4VYsfsjK5Pe
/D88IRp7FK00D8hMLvYW/kQtaj12es5E+z3RBhhJvVc8SUBqPGCdffnvD7jOGR1QYIwaLhNOBtR5
TuszP+u9zD6DAa0OlZd0Oy1mgh+S6Pr57fsrvt4wlKoGTbrVZhQX2ovMK3OTiZZgm59dfcBPIxgN
kIg6bZixrfRrb/NVeKCxTpG6SpY5WOFd9iN9tKwM+r/52c+JdRoA//hQj17fRqqr5iXyvRgxmBSI
9e79p3y9UVl4BQLQDCFUXEqiGLNZONJ1snOqwJKFcxuUWqTZWWFsQeLLE+QyWH3vr/kqLK0Py2gT
z3UOCCDdl0cR4gLyqPFQnPu+b05xBiUGwHAQfPA05T/FSzn/iq2uwo2hTItrzlOvM2o6bkyPafrC
OiJ3uPiuTZ9ltlZYxZnkJv5WdT464VVqJXutip0f6EdmSGoIZULiTvHvkbNUW6gD4j/HI36GiyL5
mtiD3bhIJGN8Kiv4WPmZIdkybrvcKZKtXkwzA0PNu1IhvsrX1mcmX10zSNTFLrcXFOtZBq1WwHHR
EVYOaiV/WLwJiH6zKUIbLK+9AanXfqvrBKg7ZI3i/P5Hf2OjUZf/zdhXFbfLbmeVpYtfLPS3ECAY
zE/t0qb7ImFOFeL7kOz0pSyN/5qlrr1V7iCm9BysVzNAgwmL0iynOC9i6GQkkoBmuuu3zaMGL+0G
Jm3wE45NP+zzwUp6roM4vQKqeuupufBX5BeoDCazL7d6iWeG5mD8cAad6Wub1vDK+6bWm6cedWd7
B6m02b3/nm3+jy+SGh7aJxxz7YIcZJjzckX4neRuXVyeKzvP5TavR3O+EYNd/R++p08kpm0LCBSA
7Mt1AJc4jfRVde5sOTz11WJsZGX4d7pWFDeLac1X7ps3IiSTZoogpAboV19uYfQUR6czoWnV+LKr
jdP7cA1hwYdlZ3kfJnuA5WiRgb//Nt9eFeynh9U0tr0X9+qgW6OvjLg6S9eAEIsZgvyAvno+sSzy
AOTm+QOT3mvjqdf1HkBGjioVLnZINPEu1hWGwoApzqszvsQq+V7EdlvuUdMdrBCuTPJIttzZkU7m
MvzQBxthCQPhug7K8TjcopDfL1tNTPm1uu+NOxElIOggjJ8p/y4TSuTdjQS5s+psWCJNty20qQ1T
KH88It/eqStFyBurIfSIFjmfHfbH5Yy7sUGWDC07F6reID6BqEfolRayV/xyoCpmV66lt5ajv0Gy
BswdmufFtcQIsmv0DgAj3L0RmrxFGRnGuiP/aDiwfX1/Y71xTHl/nFFgU6hZXMp2TrJwlDOMDb1S
twqAZhgFUuGZspwr5+bNp7JWjzj0LshEL3YSohRNTvRrznNbtF+NAAIXvgKgEhpjvHLLvHGvIxNB
j4qDgqTb5e5AdRd1IoQ1zq6/DDiAGWI8Qn4zbsoFd66aI/SERHm+KxdruCKY90ac5S61mGY4tH/R
KnwZjWrg91ZqzfVZF5Wrb2y34wAUsbeXUHUfhz6/Zhr+RmAgoK/bhAwfMMTFgmoGjGuVNCU9PTE/
B4lbRpJKE4W1srhP41YkW+Z/QGff3zZvPSfqhMQiWhj/w9mZ9baNNGv4FxHgvtxSiy3JjuPEtpzc
EJlMhvu+89efp31uLFIQkQ+Ym0kG0+pmd3VX1bsQCsXX/pQoK03ZhKNWFkTBsdxgcRHuCi3Ot9pY
Qz9Acf3uL8fje4KyV2nXgEDnXy7HS0Z4WeWYKG86rfgT7g41YCIdpAMMZii3NRzYtf7sYsMyijjs
lNkoTNGnvRxS0m20M7EQefNRF94HyVg/xUGDlUQ61Pjl3p7f8jVIA5YmGChUXIMRP5xdY4nW5BaZ
s/oWKWP93crK/qvdw9DbpymQL8QQC6O87xQFHnAiJTialdYBdMaa4NdiO4k+MLGAKh9PJJ6nl5PW
aPMiBKFob7jTyfcQa4czvlXQKewuw1vRuMNtLlpzq1wgvnkPUsmCUEL7WcigzSafJX1OC0pX3zAC
S85R0CGFiPrt13asVThjw1D+Iw8aloJyM52zooq2g2/hNYf7I+7iJSoMYxUMf25/ksUW50dReKIl
jmwz1aDZj8rjuJbl1tDepCwJ/+nqMPGwJekdFWa156f3VVgBtrk95nLPMSZtDJSykEBT5x2zhoJE
lA+m9lZktvUrwl/xS4mOBMy4QN3dHmoR+MX0qBpSmMY8E427yy8NBXMSN6j+1g293mwQksmSbdVL
a7pq13aUqE8TEnmh6fOKsW+3sl6OvoGzXVI8AKPQf/oddi+1r9T/Gvi2JG6raWtXwLWPh4gq2DMA
JBglz+KFKY1DHvOL3ppWjk23NTpYlWGN4gx4But9aB1Ei24v6LVvJzTyeBYS+ynNXy5o1ZS0avxK
e4P2oT9IvqWXd0k/oPyRd/aawuby69EVYmI8EwhOjHY5WI5lsJTGkfZWhZoqfbHQANF2TVXL5u/b
s1rcpWSGgGH4grSjkCudnQI4twCUJgMvZk1GellvRM3BiT35W0As22c2qv/bXoNVM6AgmKxs0uXm
YXTiIkYW4ik0t0emMlpkQWsab0Wo4JkgFQiZ9WV5jzpStfUhl0quY47l/vacl5vnclT1cnGTuAyT
RJUYVR677wFaNoccphc8GNX4L4IBvnK5XVtjnrGEWxIzB/XBy/Eq9Bt67CdNGotTsktsNdhRLg3d
0vTrRyRXyk3kIUWNh0/7P8yUuVIAQYuWy05ss0/XeNT5GCK1k/mGMhcWqokuh5sgm+pqlzvI1gWj
j53R3y+u6N5Rj+R9u2gjdIOFT2aVmG9lEuv38Ou8nd7iRboFwmmCR47N8p/bI17bRDRSAUjziqew
P6twSCOQ0BiPtbemMO1zVw1qugeXgPZB5KvQwpU0x2+0qdFQXuNdXR+aYUGpKux/8fef1ndgRqWB
ftcb7IcAtyuvwnyyokNaVUp9wGKLlYcTsabFL0LNRe4NoYSSkiiood6Mu/jlsPE42lmEM+YZsRL5
3kDEaABWmP+xaRs2bpLAcQaabW2RYfHRmjP/dj8D2qTWLoiKZOaLulrbNTKUaqk4t6GvIjVVN2cl
VNodf+ZtCvTKX5Vq1E5WWgUrIy/WW/BNLDDQtG9Y8HmLXssHo0ZisDxHfpShPaHou7Lv8jutD0PU
ZQr/GKZJtXJpX1ltcGNArUw+NEFyttplUdhYD9TVOajgSFW5Xz4gdljdIWxl77DjUnamFhQ7fF3L
b3rfSCtnePl0BCEgOqDCZEIXn/3yaxeZbzgZGm5nE22RFi0LyfljgoKenmRtnPQ7i8cSvremIdU8
XcIsu5ewczcPMXaxK/FaTPVy49GVBhohug4aYWUWyYoh1vkAcX2GoYZzrT9puIWO4a9I6Y2VishH
oWUxFg0UQHvULoGJXk7bryJE2Gq9OidRUDgbn2ft97G3WmWHayHaTXqpT26hChWxCR1AA8hNLYpr
QYi+gz5IUY1LZEJngrAHiwfXKx/X4UiyvmqBIXn7uO76Y9bUlQxoqTUUt8gDL97IeoSuBPqzLXph
oKesTZDH0/ekhhL7l3GL70rlhTsXpJbwELmc4JQgsNFgfnBWkYXdTrnw0TOdahviwXdo2uILr7ti
heq7uPoY04Yvi6wOR4kIcjkmQFTgr5bfnDGNhdHbCs/4ga7ZNCH3J9vF31fBxYCCHyGYIiD5Z4cH
gJZTeUbXnNGi0c9FTZuVK0Da+5YsHamMNgiltWW0U6IpSzeBrbWop+B6/ddLzYxp+Iq2h0NP/XLa
HRIl+SAX7RlwWPDEL/3RJqF/1+lDupPbSr33GnUNHbe49RFkx6FFRGmku405WmvwIxh7g96ekxIl
8k3OyQYtYyCg046yfuyt1L7TVAwaXUpP77fn+0EunB0eij5kXPyDC50x/85qUVNN7ZIzdfjgtY/l
9N4eqtbalJlPVbMo63GPGzSaX00a9A+D4lQ/gwZxLqlC2+zQ1koLW7GT8n97lOyfIpzo9y0yNfdI
NPuuVnwN8r0sqc59BJvyLmwB2K+8I5ZRV8DNWDsyGJGfz05HPMpdhddQcjbiMfrRwIh7aJCqU10d
GZCdlCjJVmlpocDEDtxy0tTD7SW8clLgG9E9ojABfH/OtXEar859OU/Pha0FX0tU474EEk64eE6i
0eQX1kplSb2yX4DokZdTGQQkPP9kbRInGPoo2Rm4QPVQq1Z8j91Hh5LnNHWY/un5k+P4wUupWmnr
et0oS5sMWarnGLLwlwRhqe/jVA0tOng6JO/JKt/oSUxbGA/ONjHMZgsCVHqmWxu3bl4nbbwZjMm7
r3D3+q7By9tY44Teaqpxy4VpqT/EcUA+dXtZZ59VKBnrYI/xTYPSBspk9iKVEWpunFL3juAUyj29
cmVL8pojNarB0KpLa9shbQWYlKdE1AGGvj387Kt+DE/qDQtZAcYoz/OqyEtqMP8O0phanN3lGZ4z
sZKSgNt2wNMxcFbGmz1YKNrRR2YDodNDnYkny2XgKSbPqjJpSo4jej4msKleNb9h5mzLQqHYqn+n
SBJDOkyiVebztaEFdYt4T+uP9/986DH28sZPkM9P5S/oR6ThRgP18Cqh8BVtMr37z5eDNRDlHI7x
MWNe4eQagAMVgN+Xw6aebdLrHGmby/KouVof53f2mEXfgrzPEFuCyHhnVlYIGbNR7S9x2kGTKyiB
/zYrZK1vf+6rvwY9FdAYYIWxx5g9WAwV7y8BAT82tRTgOTKk3q5rE+1Fl1DcdrGHVIWYlTO90RKN
CC59UUcb3Kqn6InKa7NyyGdn/GNx6ElTsKAOyJ04+zlm0bednMrpsUn7P6FZd7spq5C7yj2NIgYt
D9dSEcGUAxVdqttLIa64TzeCGBo+uqBOUhASj6rL75JgwShXqMMdpYBKoxko+ejS4vhHJ8y93h5q
qdbNWNSsEcig1AlQezZN9J+ytmvjHIH/ID1oWgLrPkvq8BmCXJ6/1OBrf4y9IdnfSdlqMv1cafO9
gw4S7ICiUfx3qaE2edLJldUtCLzccEOnKv/0Zme9AoGOlb2M4MX4/fYPv7ZGvMioCXNpE/hF8PqU
ziXl1HRhXBfHflTGl7r036Kxah81z/Q2/8NIvMO412zSivk7DJnh0pYyvzj6kqzuJ9O3UKElv9il
hd/HKxnElV1H+GFWBAG4QHOQkANXc/A0pThicA+eF0W5fjhgr+F/6aVKUWCZ5M6e8sz4Q59Su1/Z
81cWFRMESs6UWm1zWXKWo4kST1wcmzKNntogNb/WU93/UOReu7+9qsuJMpDCmwshFGAIc3iflFed
Xo9Zd+R1ieZwgw+slEnGgSsueZQkM3ikwPzaqv5aEVTE0ovDRa+SGAOziIuF6222ccqsky0PoU7k
fO3wIW0trNVEMrmylIuQTuURTh8VHSKr0JW43J+NHZqhKlftcbISZTc0kormejXdydIobZqqqu8H
vzzfXtPFhS34v/RmYBvDbOBIX45pku5ZhWkUx0oFlr2xm6Tc5aihvsgDvpxIieXW17yoDJSbPR+p
rrhKmn9v/4Qr0wb8BYOLzEXYkM1+Qo20ZaDC5jnQFLCQpe6L2FXUaTpFdo9pSk6RxE3abI24tfyo
JiUOuvF0bRh5XraTszgyevS3jrkyoBivdFL8rDUIu9+e3fKOYu/QkqECSilUUIguV1gKC4BJeIYf
AwejmNceYgDSWiBH8rdqcpTBHcMoRBnbCRXpENtq1ux7FMN818atOm/ui3YIlW+3f9TyqwtbJ4EF
BwzsmPPXbwVysENhrzsmLbUlqmglruV6PBwIMpkGLWKI/3iR1+9wjykOWoPhx+0fsFx8foBAlwgS
pWPN80apRQe3NZL+qMi+9q82SlrrSok+/fWJokgJDE4UNQTUWrwXP0d8s6/GurC6Y4fg5I9ES94o
M9g7YI7FAzS5/l4Iqh5uT42eF//Xy3AhCJl8cUBS3JHzilJYNEiwmupwHNm1X7HUK4oNH0NuXaUU
OpCgHPuX0GooamjNYPJWVLxyn2EANm6R5aDoNrBdwy9GKAXA93RvdAf8I4yNZvQRr7y4rq1tqgye
vEGHFD1EON0engCYheu8wGrcXC2rghIXRyCVYGQqp0aRMw/D1MHuUjeYvOQJXmxQfI9tAHNUqkeg
0lbXtC++AwnJDVH+Kr4j5FuhYUrxTX/RUe9unzhQ9n0WjrHyU8FtwfkzdUpNoiFpSDS0YdebD4JN
prjVYFam2ylUiclwAmixKGA2bDIpb86ochRvXtE6xbE0cu0XPJF6RGgyK0fVJT4o2RbVANPYFCX2
gHQc2+SuGIomO/P8lP5kKEc798LfEolKliV3oTwiadilw39BPjgPeoZtmcvea2x0za3JuesAt9gb
31C6B2cI1crFFaR6pRQUv8Qd9WXs0aECuUZXA2j2kIYc7nKMmF8kGdFfF/1NzseESD3mLPg7BedJ
HTwVuJceDX/iKAxKiqOk4+hJIsR/0PF2+pXURo+ufmVp0iNy2t33CJXW8gcdyO6rh2O7t610o1Dd
zpr86akAi1+6mlpZ/VcVQobkUnUIv3vIwcUb3/SSeKeXRWkflLLBU7KMUpzn6rAPMEgxwrT6j0VC
7rek35Jt2sim2IThgf3TS5I2X3ncfGQ1s/1NtwEsOM8NqIHGLHefkMU1eWZWR1vr5bfADvzADT2U
Sd0orbV3Fdn4cSNFqd48gm0YVG+D1o7YYEUrPyWG42MX4jWCFJxQH9ynDbM/RMGEHo9rks0g4uxo
xbQWiMUTeP6z+bUQhWnWgGKcXa+xHfpk1WF9tJAW25qYBXduqkY5wvVtC37UGr4hjZfjTlWlX2qs
KmEEqcqxiSv7J+C7aQ2Ktng50cF1bK56LiDoJ87s3uuQxUkb1axQg8d8NvJ0pB9HqUfBylfGlafT
vMoM6YMnL/UiMX/REZ/lB1CFUcy3svrI8eZDcf8MPSqLQBfp/XZfUwWp98omX7aSPP0WDGWw9xJg
Oit758qcEYcgZBL4SVfmWatDzth2Xo2VXz2aMJOr7jGt6nCXaLmyMtSiFkBZnZHQBKNEKUNcuIz9
Kjhknhy9fkwrtXxO4iyl7uuPRIYkD0pl0xVB8X479C9eMhBBSCsElZE6+vK6KTKr6Uu1POpQOJ/z
KM0PgLGlRzVPpz+S5CNXDyJ2bV+LdOtiX5u68NUTEFWBMJ/jpaIuUzOnGfUTLjiUGxFeN39C6OnQ
nzXh16lZWft7IzTqasPjdvwH1mUbbMepkULhJyKv3LmLdTeRKLNAvINIIymY8+GnpKl5VVnGqaZ/
cJjIV/ZNoktbRW2ljTp0a5h3cWxn06cATTGWchPA/jkSYupM2udVoJ+qzjB23Af97yhRK2U/4aSY
U/Wuo2c/QH/qMUtjpJz+8pMDu2PVOSTiNQn753KX6WMdDApONifP4BC3SKphe1z1p8owEDxH1jb9
qju5JK/kfFcW2RZqkCjokO9D2L0c1igHze5aWz3hRuFsAMyG1VvCQ/F3EviZ/BaZKBvenujiySiE
LoCMwSoQzbI50nAMMLGVHE85WeGovtmFke2VSVHv0BvRfmMd6WCag9UOYsq6eqdT5StWMNBXvjPM
J9qh8CaJ33PmjQ/WkaKippwqgP/v6dBq3yXER7c44kn3cTrIh8T0y0fcymk63J77ImoBbeL7okIK
SYVym/gan56Ratuk/KGjnOKxGWsXW9LpRa0cxLd9VFRXOmPLUM1oAG3QNmA8IJDi13wajVZZn0M6
V04cViGHK+W7GL656ga8cbcZce0eGlb2p0SL/juWlmp/GNQh+uvlvvwVsznrHTD2qZeVU1l5/tnI
TUJmYU0avjDeMP1ACljfFKnvV/DBMn/NIf7aiiPsAPAcETuArbM1GFPk7rOBFR9aj64GkvrYvKhg
2iitW+HK513uLEQyAbGBrRdJ8Bwg7KdmKpulqZ4CuY+1UyvbuIbkqX/AYtAMMXXQm9+eFE/hY+Ll
7Zpv8vIoU64zVMAjfGzahOLgffrcWhSMOd6f5kmaPJyYfOTJx+3YhuOTVVjhNihUY0U08+qIAlEB
uF8wG2bBwzb61skpm560LC12CabjtSvLmfJcOJWJR5eq3v/1+SG/R6eIG1lIf4t789MU9VbxZJRm
rVOpwL7Upl5Ldym4WhmToqZcGezK14TODbyfJx5Fm7nCuCnJBg7zlnqK4RQ+DVpsfkf5fTqq3VS6
sZz1SHcYcbjNC89aSf0Wu1aIC4A45V2DL+CigNN3iMtX6YRqWe7r9V6OB5lCEV2wxrW0KZN3t5d1
8R0perNjCQjI7IIhmNVhZXyfeNrIJTONC2FdFB6QCIpPISDmQ4IO0t+uLIg7wiCNR/jaNJhn45lV
hPId1l8nw4ikfVFyMgsnbDYB/bWdksfKOZaC8FVJOu359kyXC/vBINYA8QufZH22gZxOMjpDHatT
EzXqs2xO2lMMgG4TYS1RuLfHWjzimCW4F4PICwYG9PDlZg1SIrsT6tWp1fEqMvwmPlbc5rjYdDTS
FXJBV43KtSLulW8JApz9Q70YBIw2G9UPsWvJ/EE91Wlj+Ju6D6WXqjSc7x2WBjskntqVoLe8ZsB5
IOpC24RQAAN9FmKnILRNCSjJSfL05Bs+DF7125QjSyGZMzPKfK4Z6tGbZwhdnxREzAEpIC9wqEuF
+ar24fILa6RACJ+QpdAOnv8afJ44WoE9nio1t/ZyKtxH/fE3z7a1eLssyEEnpjdDLZm4K2DSlx84
b9I2qCxlOvnUENKDOpkk553slXdqn1HZzQaq5NtBQ5ihRIumepEnnjMYt+T6OAKKiYro9faWW4Qs
fhH0JziiQgUTRuHlLyr0BIQwNlmnYmh8G/FkpU42XkiKdMKVCzFBFLvtcOMHWdjcZWTe9svtH7Dc
8wRKohYdTJAcCzTxmNqjT99sOOm4YgDjBqaxoYmRmPdTCadvH+Ls3P+ELKWtFhNmWTmXHrp9CL2T
qX008rTLuROwGoN8wX9qEaedTonFJ7BOcVsDIXclHBIRnUn73I9/DW0Wtzvfn/IIMb8kdr4r6Me0
zrYwjAYTCaZmKSsRfb5Z+CRCHUIIVYIVQCFzdjsPYgj0ZPsnvxkdvX4YMonEERhSU1v3di6htyhr
aaBTmh98U9lNHgXexJ1Kq8wPUhM0ILqIGdPa8Z1tGVaLLcMDiYjBo2GBEfSmzEHcy8EYk0Le6PaU
sOv7AIhBta1MtAi70RgfDQUf1X3RjWr6l0mnGJ/i5kcWz3N8IblW01hVWBf1obS14i7lM5hcBiBg
f3eZ5d+pRTcke2dM4jh1E6XPigMiXfKIlLM3bJCd8ZKVeCbOyKc08OMHkZ1Azuc6VDnWl/soS2LJ
C6RIe0gwgLtvoGCMboC319r1ID745TiQZuiUYA1AFFlcuknjjGadgA+xEgk3QVzohthFeMGyNkmG
b/SuS7Pc3GQ4vaYuiAuwQeVQg+C7fWJn8ZLp8jNE74KKwxUD8paedqnlkv0QG1hMuanEj3arEikC
aLmQ/laGW243hqN3ATCQDiPMycvVdRIDMuhg2g+trg57Ox6V/KBLHkateRBvyiQctpakmFu5Rvpo
5cteGxvOK+1Nijnoromr89PrMWzLtBi6xH6QyPQRA6J0RR/K69UDYFxfuo/I+xw3CMfsO4RDFJRu
r/QsNoqVBmKA9jptBB51864xLKWoG0lIH6QacTkd9sOWiGXsJwn/gmocpfs6CNeeA1fmDL0DMXSh
MMmbYPYcUAj4Riw3zgPpeFRuEy3CAZNG0rg19TA6+XWPARHI5Get6hV15XBfmzHZLu4woPuoTM4G
93E6AhXMjDmmxc7qnOR+jDzt0ZSVc50F3Y4Kur2/vcof/IqLcwXhT6XzySNCCHfOaZM48fjDNI3j
oxz7WrQdI722/wHeprzkho5Et290TuoiYtOZL5kcj/77UBV0KOnDhF9TOzG+45GaJN9AU+nDJjH8
0bDccbAy/9yYrVcV7iRPSrtx5GK8w69kWuPUzU+k6EwTEYT0zAfxTASoT9u06mwptxsF5TbsK3aj
EynRRnMq57GVw1FaOY/zT0QhhlYL6Q3UHBZr3lSU1XRSM0piJx/HxZ1SR1iiK3l/NKNuwsI4Ur61
nbFWBlmEPibGiwnUB4pt1KtnD6chmJJClwLzsbUixXfVQqmtF3q3SitvrAhZGvjbmtzQlPIGml1J
HzR469WCH7SCc50fDyYtGLair8qO4YBernXuDLgRUud/HLH+wynbkaZpW+RK35l7SRr7u6K0+vp+
zPAV+4nusIOJ3O39+mGa83m/CkoUUti82sgUBDXh8icgL5JhxVzKDw7mYf6Wj1z4iK8CwHWjtrSk
redP8SkaZdk/ULdVXhWjCO2NPpjdtKl1tZ6wOu2dYDdqNfSqPseiTdug0N9HXyqPmFDSEMst/lsZ
gKmHhH84tPeZV6rZE+5q5rDhF5j1S+EHgblLFA0jXApKgfacev1k3A1DN7wbhdIOB8trZXkT1VXb
3flGmnc7Xw+0YNOosv9U8+YP9sB7G/4gcZCqsLUJODTSZ50ql3TsUnuLk18mclhdwvIHOVe0H4J6
eClIQZvCpcMYx1sJ6DjumR2o2Hqn932iPIP0HQ6V7/jDk6LVarVTYdfq2x5DRetH1E/TixyAYnOV
IIVMcvsDLU4I9DEC90dORXnWmt0aWHZaAZKtwQO62bKyN9SufPJLTfpS42W4NdK0zO95Xa6VSWd5
HMeR4CX2pA7jCda52LmfooA2+X1aG4XzYGvltMmluD7UmcB+Z+NgPse4Fv5lS4UReQFSyhARWaiR
zM5C5iD0gdCU89Bmhr31kJ5+bhuj3/IExSH49qIunsMMhrw3DjpMDq3KedyJB/pldVUEj2DgJuU+
NkKQbSCLZc2d6HWOFOnk3N6W0dgIi0oLq2urGeV4GxpBcBLHOlkJBcsF5xeBfKKvLNZgztGpPZt+
ODynx8yujH9G/OVfydnpvdfCZktprLV+wyLOiyUgDkIrposIS/HyC/P8G0I4b/5jbmjNSWXYPT3O
8Gj2g7FyES+GQjEN3hPYLKGzS/pyOVQbdB6Jl6k+VOAbv7RqOHyRyirExhR2xu0vO4/tiIlRm6OR
QF5Md27+fO7Gym9BOJmnxAlLadfUpbPrGs8w3dHkeLtS0TgHVHfRVNaD4YeTjdbX279ArNtFQOWN
JcSEKcFydMw5iH/oq7Yoq6R9lAPLzLcJGvzJg1+O6fjr9kAf4orzkRBQc5DBE0VCY/YFSx+SWoxX
PPkREOxNPWnWw9Bj/rEtUk/7OuZIybjlqBQBWR1SFRu/V1Npz0VMUdyFSWxKL0qLS8kjPksKyUbS
9pgp6jku3XZk0LR3s8Z03hoSeOy2QLi8eb6jddbKy3Sx9VkxxGIRWKMKCOp5Ng+lqlpqtZAMKZc0
x7a2lCdkh5Sjhx7pf20lrYF2rozHbScYFkQauqqz7ah0tVIpmKk8tt2UbxLdS39xU6mjG2vp17TI
zZUQvtj+lKbB5guMEhRnXsKX27+WIqPjfdo82hOalHVoetw1Zjz9IjdtX25visV1IcbiugDix9mm
lXo5FsAYJ0L9q3mUy0p9VKJB2jt25J0Uv1T3dWsM/6nBMK58wMWg9KeRvgX7Q9hmzFlW1Vt43GOD
jOijNU3QdZDvM9U+vlPaAsAdmB8Uw+M8/nl7qouDJkblGYeQB7UmutWXU/XGXMV0u5EfC2UCYigZ
4fgD2GFwuD3M4usBpeKRxG4R/kYE6MthCppmOrYZyqNV2djIqpmennjQms9qbym722MtdiZjiQ3J
aWZWFPUux9JlHpwh7sCPQ6hnR86AuscqZjoaIbpJ2AVlxdvtAa9NThQRcREBVkamdjlgIYcUxqIO
c2oUsWRq/Ai6yRPIqwNKIf3aPvnAC19ELHJ8bgKueBYIiOTspMMHhak2GvGXyfN1extV1Iu3gxO1
9H8VqKlTWWqO60RG9ZYXZvwOIgiRYR9tBcPNHTxEEPF18C7xh+abBnSp2KQmvB8ZpnTvUnizpJ94
FFi1q3u4Q/2uh5StOFZW0v3k4eal2T5pC0ySu6RN3/q4t79Vg8YbUU5HuAD4YYfFGZSshOHE7XWe
0wTJqVRD4PsFp4TVnr/0PYQhADj4yqMZm3LtkFRU9oR9FfnbuPO1wA5PBi5FTxTffAwqfV//GmkF
PvCRTjJAy7RO2yOc4UI9xOFgU3uKDGtw0zSuYUyj1OXgk6Gq8VveI9+W7Sra6v1DmiCrUG9GlH8r
iL+hmrff8prl+8FLWAm3Xt0M0kq0U0X69Okjo+pOlYNwAF9QSNrNgQyD5GgV3b707Fh1bvIpRqvf
FmaVZzSs6v4nF4FzcNpYb1zE/DR/VzVTXByEvae2H6PAbjZpV4T/1FMhvTtToFd77ijKQkNBLifU
dMfQTWCoHdH0xVLeUknlCjXJpJWwNgeIfcwEhhPfi0wYbb5Zolg6TVvlSR/DGw6raqerkQb4C/z/
Ri176x7IQj5uaQcYXwBRRoHbImh2SDXfe/GNfHyue73/RSIJicT0nCTeRulk7lVZSjYYPP93e4fN
YvDHb+XVyEOOWMVFo16e5A6TEHRaq+JsJor0PuZp9wXxWJzvAYTtAq+O7wvDS1e29bz58v+jEnqp
LMMIo/F8OeqgxughBkZ+pnWWHAbykvsO1+6TUBJ4kLVseospSOMMJxvHwU/STThiJv7XMxd3OQwi
0F9ksLMrrxlSOZehR54rkI0u4pyoRPZ28kNri+GLpo3NlleAt9J7FvnPbJNTtOAfyqf0GebAFUVP
KC6UWn3ucrPa9WAJ+Mb5eAgC9TUY2+lgYFnqZunYrWxKEZEvB2ZAqJLQ0+AvMe/LFXfwA2+VOu/P
LG5/aGrNP3BpSLuhkH+lhV2v3H7LeYoqqehmqTS0nHk/Cw4Cl0E2dGenB2ZsmZCPytEetrkVaFtf
S6LnGrPn595p18ql8xyNvUUkYHCiJpUaysOXM4WQoSRD2IznwnO6Y4t7OrVZ3aFZmiivsifH+yKJ
U8hQJa/7SLLHbQ1v7X6Q1LV0cXZL/v8v4W2KWARVMbovl78kGKYyzftmOHvDqP5peOfdG1oVneuy
NFY+7/xR/zGW0C0g10dslRfc5VhxF0pmYtTj2ekGh1JIOE3wIDukITfxZNmBmxSgTWleZqHjhkYx
/dN2igIWoKPRdAhyJ3jlceukm9aLyietQHxyGxaDJh3jtE9/GgbCkm6kKpnu8kkbf9O3nvF6+0Re
Wy90fUBKiAYD5ITLOdj2WFKHMYYza0qHdSzA/mCUOxZ36GZVK89AseEvDwSZHjGaV9oHMmN2IAy/
S8DJtso5xWtxo2pStyVb9kdXHmX7FFSBcpeViHg2sTr5lIbiYSXhW55IwRuiqi9mi7Tc7FGTIDJn
orernnvyq12kmvlDmo6y2xey+V8Y5t2326u7jPSMR6qERguLuyBlqV5VTgFKH2epsb2dacXppmbQ
nYnTxl7yC39rBwjQ3x706iQ/EBOAIU2aKJeflGwJ6WZgIeeCm/DOy5TkkLZp88WYmmKX8WlXzsFy
CwEKEW1cdhH2Boug3jhSMvE6OPv03t5hYjW1q/mt8jwOHSIItyd3bQvRMwZ7Sg9XYD5nk5smrcri
WjtbWaUEMFUcqoE9kgCVSwymd5A3ZNK+3kflDrMF62saStaaI87iszoUZHggooAIdoKe5OWPoH9b
oPGjmWewMEro6ujK341AVDeGn8uj29YpUgvGqtTCIsAzrA3PjJaFkO+YZ1GpZNi9AW/mnE1wL0xK
A3SFsZDcRpFknC2kqk5WrY53Nq6U97eXfbGnHDEqT2OQn2QE87SREy1JgTYZZ/Sxo59Y/0VHZ/Ss
Z71Qs10fYsb0P4wHogk1PboOlEwuV9geB3vkQjXOeqRnhFCLlhgYmCj8Ynd5cFdhNrsyw+U3pQFk
MhJ0OAu05+xpgvgNlBjO6nmQpP41K3LourgX7CWlohkWZN1rBTRv7d16ZVTUCAQ1FJ8UClBi3T/V
buN06hOg0dJ5DK1XJ/C9Ta4o7TYVNQ7cZ7U/qdzUa/DtxYElBJO60snHB4N4LP7+06C0LhJMHVXp
DEck/VU0JneSVhavXWdZr7e/43LLiqEoE4uqJYFwFovsWNZJHHvp7JmhfCr6oLjThkB/rzT8s3pd
J79rOvJYhPnWuA5XtiwILgQuib1o7MwzgrwrWmUIA/9dQylw/AbtQvrVOlJa/lH7KVO32AV61d3t
6V4ZEzQAdVNQ+cCG5yWdsYwEv7gK3vWoyP+zs7E9DoNVPkP+lQ1eP/aavcrVAQHuwqYUpf+5CKQ+
OFLvFGrwPgR+GridijQHtKUf6E1mriQnxsopubJ1hNokI1E4h9Yi9vOnrZM0lZZOvuacxyL0ax4u
ZJUbqcUDz0114s5KtL82HC4pSDx+oCvnBdrOxMly1CyPHrAW74ySRq4rq558r1Z9Uq7cm1cGA9lI
mkBOLNC5s7SsiM2C51zovxdGC6lfCzrpe5XkwwAuqvz3rzcKxVMqINRScXeba1Cjw9dWSpQE74ma
x82m8tOwO9ZRZqnbasqiGHuUGDua/2FQg6cxiAbi+PyVHjlZgqOcJZ0rRs+em6DGpyTE2rjaJMkY
JPsixZln5XVwJcJxBj8AQ+gULGAFoDXrIHXS4B0HXPp9dDKkbF85rXQ3RUNZPCLg8xhj5bFCCVl+
TBWKBLcHu/XD4exyoyppFZJwpeG7XamI9ANPNTZ5NXChKOPfbxzGIsQAwaVAtyhSq7kSY9ZThu9+
FqgH8MXaHiR5+4gERb6yR5fnXQwFFUFmMCGvfTmtqrH1USsqWDRVn35lu44/kKEoj4pa14/qyKC3
t8zVZfw0nojvn8673Be2VMp28F5EfV+6udWNjeurZiTd21G2Vn1f7hVmR6tP+ApwDc/Z6JWkEKA1
Zlc4nT5uWt9GQibFkRvrcTv/MqECcsoMTX/560kKECSUJgG3WbDilNIPRH81fKe8Gt4rSeu8g0eE
xxNI+ZrT+ZUFJU0mJ4D3Tk1gHtEKE/pdH6jhe8u0Xp1CAzjiWUJDIU/0laN3dSzuXBB7Qt3vQ9Lp
08cr2Q9p1U/B+5hq+gMmTNJj0uBq34/1Ws5xbSiwOxYPYmFRM1dbRoomoaAmBe9TMKQct7rWMblu
+9rfEECt4K8jmdBwgj2BkCliZ/ONErEvW9xVo/cK9YSvZp+/9oEpwdRolZewb/+Ps/PqcRtp1vAv
IsAcbkmFCZ6Rw9ga+6ax3sDMZk6//jz0ubEoQYQ/LGAs1gu02KG6uuoN3ef7G+Q6i7kcbpWNTraM
LJQIovdimMH/gAfMD7k+DN4Pt7GrkxfCAHprhhImVsoP2t8f/caZ//1j17m3EuNI5zVh8m73cc/L
Ve99wZX/URnqGdl8M9/YNrfGI3JyExJpKPktf//btimEgMLYzcm7V7vDc+olypfQdXqc+ibrr5o6
/VbN5uaAkG6g0y3djTV9T7a6LLhB4vd+8sQXddSLF2mHZdC6c/YIVLr7M54RpW6o3LDKaBKhH0LR
9/IDPbMzqh5A3btJGdLwG1jk6ks3RdWwLzq9mB+8rlKd5yEe5ySger4lxXvrexHNWYR/gYID67wc
v1ecNhQ01d/d0hzoNJbkGZNTnXPsNf5hNrbK/LcOJ1JRC6JYY9h1lT/LlNiIGhG/Z2Xdf86GRZrQ
ANP3aIdzsSVgenMwvJWYY2qfELYvP46mZg91So3epSKa7lS3ffWoy3IqX0cghRul3evCI4Bk+EuQ
5Lg0KN6s9ira+doAMDV5z2kiCRrEKLwF4xhbIIe8ufVRL8l+uCBvAj0aGv5rPsR+p2vph5Enw+P9
g3rj+lpIVZDHQElfS0MVRZH1fVZycDRpWycj9EY6YjinHgbBzkbvo4viB4pAYJbuj3ztusE8LBxn
gGn6oqS5rMpvZ1a0eWxkXZu+J4Uukl0l2umraYs6sJvUM32TuM+f2kRRsolleS6GqpC7sbW812nu
+pdWL7dg9stCXxT7+ElgXzm4S3JEWfryJxll7sB3Esl7kVv5FPQJBRvf5GAf73/7jdOEoSYuJyav
RB61q3EwDB6gcczZu26WI09JFUHyeW4y1EwmONBd1Tif7o944zogKtLxp5eAwcq64KWnXO/okOfv
WZiL52mir4mZ6Yxsg9Dnf+LKUz43Qmv8GKGMDeO/Gx+7QAB/PWx/ddQvJzW1oyIdZ9Qdjb54rxq1
nQLNjits8ZQCLSx7MzbfWEU6aovP4FJuAYB/OWCv9nQzgeO+60neDXtZQQP1kdCw260tvFTmV/sF
MjOlCeAXwOjWJLouMawavaz8vY6FfqgdWqlTM+v/UpUKn1qziB8o2rQBTVjTCpbeCsjFOTkkmjJ9
vb++V60yUJ5oTVPO5IcAd12LXA8aWFI1mTTsFcmNObdCO8L5jikRu5ZvZRHyif2AIu4B2Y7wIc1m
823qNx/36322/AxU4aHJLLqqV91ZRCpCAN+FdoakmR4N8J7fSzWP9hJNKn8U0KbwyJPu32rh0ZD/
8zlY2KlUdD1YKDCNLxe+tKFwjEj2nHPVHXJf70pXC5hrcfBkX/eBkc3tg4r/pHisskR+aTsEIP04
NxJ3d/+nXPVZFnIjvRxCCWgLeHLrK8Wc1C5NUvUsY9Arz2YO9TqgFjq0n+E8FNgwCqWzwSXbev5W
G9A+nzrkAOoHZsfoPjegPiWYBKWrd21Y1wKhkLj7qZi9TVExs41xCMCfiiHQxtnI/SG3o2pHV7bg
+XH/U9bHd/kSnm3Laxi9PEj0l5Pay0kfqinRzjKxpmNdI452bLXYzZ4GMwF+W8xt7G7dyOtr6deg
nA3oBIuTzloVOBZ9F0ZJrp05dV702Zrqcdz3XM85wrieRFY8iely+dVYkLrf/+B1NsDYQH6Aii16
5ksH5PKDZebElDZ0/YzlrRY+uIMy/leBoM0x3c23pDhvnVtejxpdnF/s6nVVxZgRWTa6wTgnzSw/
RqqZ71REfwp6+NXAv0aAhE2YXP1kRvt6HOB+6bW9kZPcOLXg1eFwAKyAXLimVWKAMla4eRrnVEyz
96RqSrUrYVnim1YjsWZ5TeI3hiM/VJ6zxZm5sb9YaF57zDdUDnX5bb+lAUj/Dk42j+a5yxPtxWrG
pA4wB1DeJi+2jQBxynLjcN4ckT4TRAQkpwEKXY5YZHpFwmqYoAqs2kMsPYmOWHgK832Y5uQ7xfvK
e7i/p25OMIhgyrrU6ug5Xw5ZpwqNuliY534YwunYhCUouRYehOkLw1A+tLOXabt+NMV7Nsxbve5b
o5tLw5c6D3XtNTvPjupKmvSWz14+9NHBzcDsP2qj06OQK3vxr11JJ99FdevIoAY/X22cqCWd+f2a
XE4UmTUQNyIij8lVXDYEGi8IO2rnDurJ+ObURvbR1KUZmGWbhQcxdvEPpe3z7rV1ouFLA2lrizhz
I6AwsrUoCiOjRkP1cgHAB8syqj2uhrpuj7FWmSenqZxXdRQa5IJaoROGmFK2FUxujsurFA1l2Odg
HC7H7fJhgBWVGWc5zeKzC3jHDxFgeXX0XsQ7ENjVX+FQozlzf7/d2uJgG7gKF0QYJcXLYcts6Clh
mMZ5mspEKXyz69IHTVNAsCg07vWPqa6Idv+/DEqTDwYcZY519qzmcdzW4PPOc2V6n/QkK/a4TTRH
LeaDB73ZcjC5ta2BjyDUS4d+IUNdfmSCgI5bI2N7roXqfO3awoteC73WWz8187anp2kNw2M3Uq8a
ql5uxMxbUwzuirtpAcNe3YusuaKWfWueEyNFrt3Lpr7fofAy9ntHV/Q4mESs/S/BEtQKus1watAX
WD0cnLrpej0pjLNCD65GOW4aVd9q4i4JWq0xT65MNr0gb92HbJWF0Ljg7NdbWPWahd3DXtLRrKmD
ekBD/qAhX5sFWji1zeHPd9Gidsj7mG7flethNcBFGK3aPFdWOH/RM6XjzCrJj2YIm26fOVa0VWu4
FZ5AxFJy57lAyXG1j0KBKa5mN/YZqph41stO5js5ypeqrt+VMsmOmtanLvXqWfdzIcqND74RIhyK
x79i41K6Wp9V2OqO4kj73EzjaB+VXtghymPmcK6Lca4f4NbDDDHzePpTO2LiMu036oQkOQusb5Wk
Il+AIFjm2OdBkcYesTNjl+fS9h48Pbf/43fYyh++Bf9/RJoq7CNevuubwEIyYFQrzT4jqoCYZ6RF
9R7PgvlhRFjgfW7/1Crl13hUyxaxETig64d2go61NHPVOUv4W8c+1zDEUkbKnZFnzeg/juiP0Fz5
H3JmiteUVQDlL23y1THVXGr/yPU552ow1HhfWUbao2rp/ackYaf7pT0YG5voxh4GLwh0huwCzfE1
hmwyZpVdFDvnThnCrguyMYl+ll2SRzu174RyMIqpUY6eOUtcPWtH59FRTFus7xuhgrgHwY1aEpXK
dUkd4DD8hNi0z+2kG/2D2rQ41uYktq9tDmJiI624EYEXERJSdCpIVFFWiXo0TKkls9Q5z1nycW4H
21eqMap9KxGfuw7E98Z4t74OmPUiIQ2QB5XQy/um1ptxzIrKObtEXBhbWt0+51U/xIEZtltdrFtR
gUCP7gP6kdQll8vvt7SY+uDUhZS6z02qzF+jvI9bH9hbDDcxmccH8KHNvgzhVm585PIRq1xtQZkt
iLeF6rHOHAx9ROzWFNY5TGtT+AqVItMv3H7cGOfW4hFygHrx7KCOvjoi2Jp5g5mb1jnN8tB8FO2Q
Tkh6hJ74pMRZ8jglZbtxRq4qr0s0QA8CLQAXYgeDX86pXZpySBXXOvdhJYadNYV5y/sVUYK9HSlu
GUxyhjFgVFn25OXJ9D31cg3t0Tpqqw9lqnjTRg5xI4MhH+eRybFFKmgdDsN01PDEDK0zhE/tS67V
PTIzhdo9lKU3O/tOnRMkoMIMcw8UVpMtNOitDc1zgPQQiTw29mpDN7GipU0tzbNmdAvCeOoyx7dE
UVrYoqPDv5GU3hrOXMpDQBVYivUjiGZUw7HsjDN6f2b7YBjVWB1LKHLei5nDLni4n0jcmlzAESDe
4EaBAludoERWlpMZnXUeHBnCuJXjQ1/P6s8iz52vlofIaiWU5JNTefN/90e+tbeBtrjoRKKfigbB
5T5rXVnkQqmds9Il1N7mhlqU4yU/gFTHgIfyZkML7zpWUKNZgLCU8QFkrcuQoawKWAMRE2uI9K0I
kz591qa5T4O5C5ufQjhNRz4+U2r+0w8FFcsGIlxQPQZaePmhlTQmVjuzzrlnlrsktZN5N4TA7T7r
A4/KB4A30t5IIa53EQ93bhnO8iL8sD7EqONOdlmAimjmeDjKuIptP01d6+joSbslIHAdDQFtomaI
lInOXbOOUlUeWk2TFvY508sadjR9N/7U+i0tiVsfRX2Fm5ty9bJhLyfSGPPFjSuzz2jk2NZOL7hg
vtYexuJll+nZxsm43p+8RUGBoxr0yxFjFXsrvUFUNwzj98JS01PYtHGyT0sMAnduhw6yOc2t2Nii
N+pcjAnEbAHUQNNabxV3cFu0FoC2oZDdFhCyuOECIaXlBWhCo7wqFU1/8qrMko+uQ/nTT6a8/SaS
tjvf37TXcWF5iS/LCR2cGtDqFognkGIyH8J3XVja2xRZrQhIMOy3usVLjYpi8pEMXKLrnRu7+0Pf
WGYCHzfPkq0sRN7VMleNnWWmrZxHEIDPpgJfM08d5UsLROF4f6hba0zZBXQDMQEiun45VAZxay7G
NHxH7qH20U0IP3qJmHbdnH2hSG693R/uRgiyly7iQuvnLb4uvfPIUPGwSZVzVkSYEiIhMk77HA5z
vDex+x1Dv56Ax4TOuBUPbhxRGuMkSei8Lrf76vnUdCGyb7aI3jtRTvYh7YfQObZObP0PEwpQEpgt
Cix0WFZr1xslN0pkxe8a5o5HM8aSYNbgHGTuTI0jthTqs/fn9NYSkqTQr6HFRGtn9WU1OZ+XjEb8
3sK+GQ4xPcvi6E21FT0AwXXqR95q1Uaf8NY6AvKB/cP9TDRaXZp5KpC4NqfoXW+hew+zOga5goK+
JVvvk91Z9b4x8y0rzVvHYsG8YQ61kIDW/XdlBputV274HkHnGv2EsPCox0b+qQErs3Fl3RyLO5m+
HZgf2u+X5yJRLVOh0AH6NBuqj2qqloFAi8LbyW5Qi409c2tvcia4I9meyPasCp+FgwCbgyTJe6q3
+V+qlsrw2GZxVfwPcQUdbTA1NFp5di6r+ttjoYnmujHS3DtnsdMfcBdyRGC0bWg8WtOM+sz9fXlr
CpemDK9MHtXk75ejuWnbTWGruWfPHq0vwxxX/xXlZM2BVpB5bHzarSkEKYx+B19GBX21XqU+4ys9
xN7ZTdT8MKVY4h0ygdzTxmG7dSssDZ8FAsL2WB+2hfrgpl0mzhTlrfzBC534hVKy+zJrAOuQVHKL
HmwG0mV/haOn1hvDX7/fWTUwB0CUKVZcgWtVla9EeVU5p7Pn5r5i4IpV6pV8lk0PwXL0qoPZqvER
+4S02edFU3y9v6i3Dj4VGcIM+DSS5WUdfttCWhilpUgI4FFXihcBJ+QlNcPkQ2HN2c4KbZoWdW5s
HMabWQHHg74E4uSkPquNaxYa7oKC1aWSWKcvUtbCb2DcGkeMIUysyQqRh66PXJOuP9POyV+FJRrz
vYBF/u/9CVj7kSxrj0IfcGxSPRCdV1k0Bcm+9KQ45xl2DH7NdD9A/iwFfG6tfVJ7LzyGWtpiIzhZ
RwWUYh6MxqTtBU2dKcicKt1VVrEFX7/CySzXDcoH+iLZhzjjuoZFlyjT43mwz9KJC/WLgq0YeuJh
3fV7Kwud73bXJVmgdsj5UhBuohFfSDBkfpIa05uhxwWGGw1eSRtrd+PAcErIi+gyMHdX9i2O9IRh
heIs1TKpfG/KOy+YzJSCOEBi6BmVMybf1QZJlCe9qtPs8f563bgd0bJB7QVSLg4F64xjnKfUbbCz
fZ/GxnqJYwSu7NotAjMhpdRsa9oCLN04ohTdqYvg37qoDKyuRqfRWlWnTnnuQPbkP82i7N91OYiH
aqpU7wUtnwRLiDC37I8aauNeUM3hVqC/cUrh5qL2TZ92Sd2ty1Na0N3qxTwr5ziZRbSrCk8lZa3A
V/4zpKDyAt4qlfCpbOCidn++bw79S0mRCAGKe5WN9A1ien0Dr2EyZDM8ZAYNYtyYjLn+ZMfx+O8w
Y/MS5EltbrUPb0UJQjO3zVKmZuh1bNLVRO9bctlk7Pu924VJUKrCOmBVrHgPSAA6/1XwFl4bs6iP
atFGyX626z+1fV7OIZ8NmmOpXyAGfDn3mcjBP6eGctanhRdcTqbxqSm1JPSpzKfH+7N963QxDo9c
11j4FquFxodCrepwiN57CJHqZ1UvdMXHoHYSu95Mw2ezad30X+ixw7Eoi0b/s+F/6UlQSCYZWuiR
dPQuvxW9lWZIS1T5pjSqvpiJXal+qqjaQ+WBvzxklRrWD8JZRHchLdjz4f7XL1/3WxFyGZ76HHKt
CCOgU7JO0tRmckPSefGChpDE1kzvQLr0i0sE6oeYd9wfbTXXC1hqya4XLC/C3VTsLz+20pzF10Xq
L6WMC+BJWbR3zCg/eGBuHiw3lY8eN8KuztL6D1/Fy9DgPkD2emT5bLBV68nupibsoll/sdswea7H
Kn7Us8gO2sQzHB8ESL4ry1Z/aSvVeLAnt/VxMmi2QvkqlPIrwMos/1Cdg2Zj65cTUERqYnZJb34Q
mDWcmg7avYhJ9UUqp0DHgGqLEbuKJdSzKdkvyEcwL9y6awpY70HKkFNLhpWn879VnXwfFjPYdOQp
nmetGSRz4j7cX+WrPYXwGRRqGgY8vyFMrOJX3LpKCKI4eRmkEj+H3Wj/9Dr7R+x5+QYB5Wo6GQkh
VspUNBMXNNzldE6GMNV6UNOXOZWAWSZNlNXOKAACoJESdj/g1bVbl9Otr8NKByIJGC0SmFW86Mq+
qWlkpi9Z0haPc9gp2MkMcsb0Swnf/nwmF6ISjF4aEFfggj5ymyZK7PRlFCgWuaGm/WUoQ/HTKOI+
3f/5WGTFCMdCyWTtVnMpGZ32gJZyNkuEa2rL2AlX7R6BUCYbhcVby0Z2hdwZ0Wch8V4umxn15Dsi
zwg65bLtO/UlHpLkaCUYd+yTUGu3bIKvjwHRhojDmPSftbUbrWEkvDIaFo0cLflmxYn7zRVuI/Bd
S1pOv5yhhU+lsyWUtL5QOX8MTGVBBYvDQ38dXyc1yzIImqyg10d/FVZq7vusASSLM1t7KKfJ+WEr
nhZznZvzD1pe4zcuPbGxtsvaXUT55VeQ+nOrwxIH+nU54V1mWf00x0x4p44fVWbeiqp/0nDs1cfa
lbXPq3k2dpiphAEam1viwVfrjYIugOjFVQwXblrSl8PPDkRUNxumk9lmsn9GnNNs9xVmdZXlT4aa
hUT83hJb0NC17M9SV6HrTgGSUcFjr5/PbRtXZo3OwclJ44o8vaiU9AvNEERegqoue9ljThXh/dE6
k/aZBpHUnqWwIAnYSm5r4Erc5B9MC2Xr970ESO7zUneGJye3sumDI1Ci9ymVdT/vn8T1+4jf/Ysf
QSIFtoekZPXsH5wSyeG+6l5j3Ch3cpo6+nVRD0w1Kgw3kA0efE6jiOfI05QvcSq9Y+LpZRsMmG+o
gWrK6K0Vbbixi36ZoV1sowWxuDQRabRTeFwXVWer9YRU+v61j6cOD8iCdlmQtYp9Csu4bfe92dZf
0cCKmsl3RywksVs2m93Y1G4SaHFZjp9SC8ZgoMa6l5y0MVG0jYh5tdMpOC8MC5iCPCGodF1utVh2
plTbJH1Vp7F0g8jQ0UnsrOQ1b/Ak3slkaMyDJzoXV3BX1M3RRvRoq319FW1schxg0UgGgFlHluHy
R7iWHOB61+2rnSP63kHo+2klldrssZqnDi7TfleYzny+v22uP52WPxBoykSga66cAVqrq+tesdtX
CXbpMFaif7SnZLT9FkF4J9YDaeXJTplK91NpO/1GTL8xOik0RA640SQ3azqhFMiNdqrXvYaeiuJp
O6jdAZmKQT9STVXDvxBmaD+CfS4RqumzcVH/QZJ1o6Z6FWjIZcGHLVR30ukrEwAZLs0YzWtfdcUW
Bxfuq882nv5xG00Ela7U3+9P+Y3xFqckwGkoqWB9s/z9b6Wc2qHGDyI9OTWUcUJ/nGozDrwiLT9q
eSb/tZFT2XquXAeHxWuMLj61o8Vnb51/TG4iUSbvilO4UB/9SYopVHySSsVAp6oTWDPbRlRz7Mrc
VPf5qNjdgdS3LqXfYVD0zdJ5xH4ASmfEGHSaVaSOG4HC4rMv4wRAJ1KJRQ4csMlVWiaHyNOrIT7p
zZTnr2MzAcYs6k58SxFe2gInXu88JF+YZS4W9h+V5stFYPjEGoeqPHlOMfFOVoaIP4FVwCn6UrXu
d7RxDR/Cvv00VbG6yZu/Pu0kTMvLbcGe6lAGL8evk7xO4EJGJ4lf6CntR8MIoEDL+ONoi0q8RKM5
dd/oNmIj60BVKF+jPjUzvyK4f2/qdBLIcVnuNwJaHQbdLLwQuy2eY4dMzXmBNNNkgVh2y8T2yzHB
otVypD4e3VSXdJqsgix0ppjiN4hWmK8F+/wFccbkU+7Bmfa7OIbN7866d6ysAZaDM8bzuGsqePV7
IQ1AIX5pNDgwQtK1znYjlC+JjPXkUxQ67U+Bl8L8ZhsJAOow9Ng5s2bNxJEq1d8yxRHfMGbyjKcW
gq80fBBRTfncZnNWhX6O8PsLopsGbN/IDMUOxk5fPeWtmQ2HNF3ePKBeqvIAFdkan5LBqc3nCkjQ
d8QcyziwRmduHhUMZY3HPkmm+sTukdph7H8xMaQHWsNRwsaBtqiWkXK4f7pvbCxeqvQQqdGCtL3K
iFWME6MiiU9W2w5PUy3HNx0juA+C8jUHz2yqf5W0sibkL7U4Z4dlW/X/61+ARhyKsrze+AXwAi63
Fj0TKo7UJU6oW3afayWL3qIob3e1o8JnbLKiCWJFNV/NuBQHAFXq7k9ngAOMGKG6NKkWl9bL8bPa
mZHM1gW14CiuD4n0AGZ66Axlge6mcz36Xj3b5nvidtVLBy4724FhndONS/1XDeYyoPDWIrzyOxba
xJpnlln2NEtPj09xMc+Oj71lrH5xa6P5MAx9AwdLz/MPXMnOOxwZ5QnBiOwdnmnofp6598EUJGWZ
vGmCNt53KwP2+pxkjWJtYRiurwN82/nHM0k4aTuvIlFTVTNPC3Td4YSxYfQEimWUcyv5StQTpLmx
5N/3V+hXDruaml8In4VUCPx8PWYMEQk6QF+c+mbWhr2iDsUbqh1FDRFsoZJmkYU/tZ9qC85hjjwj
D/RCGV4GLanwTlSMMLU2bsVfd/3Fb1oyROYA/B71JaA5l9vGmgvUBIZc+1jLOvNeSxF17ceJ97v+
IVSTZtj1TeTZflaYXvRpskZLeXHScsKZSJV95Ot1EmVvaJTJIVDbHtsKvVLadN/XU5F+wzthKI9t
Pg3e2whEJdxLJLlfa0R0xs8INubjoRRGqG7kN2s11EU7FJNRxLW40vhjfdcbVZe6XWEaH3HZnh/V
KZz/djtZGF8cXYRHo6285BxXFefSi+iiAWuzmuzRbLv2bIDQyXYRfngfbDMzzXOdRdUHZ6BSccTX
rFM+aEXa5189K47RInJ6XQnqwsnPmQCGuFGdWXc58JPnkQIWDh0Ni8tRXb0uInsoEifPupPaIAgG
T9KQINJUKcPP/dA4sZ/Pihc95LE14PSdwVFps0l8mUMzNPYpnSv+79Fut7hCV7GO34JY8gLOo0bH
ZXe5aeIo6bsi78dTkUtHe0BQLHyl4SmfBIY0VNuz/HsljBgXCqcf3+bB3SKIXZ1efgBjI9wIRO86
yPQikShBe+PJ7HD281uaiP/kdh1bwaABUlHbaNgIr9fVAXfh+i0qkVj2XisAGhEYAxNfnROMDuOn
OvRP0xwmh8XFwk94kXv+6KaiCjRHyI8Nb9wXqiZb2PTrZ/LyK+jsLFXCpey/mvlx1Cuj5T1yQlgR
WdCuqsx2pxSj/qRAlgqDXim08VHtETGW1tQXz8boJvHs91VujIumBVzYUZmN5MWy297cKUMD6Vjz
smTwB6uBx2ZN2pZn6HXg41dTQsXXmscyT+ZV2qU1Ast2/NNPTVPiNpnp/U/uj3zey06fX0U7/+3w
I1NA2bWzVxoFpSYc7z8p0ka2934Qvt45YN7R2yHhNqgyrE3EzdgMuzJdJrA0nUOUuP+YCDW8qfjQ
vqZZU3p/WkankftLgxr2DzT6dTlnjh111Ft3OhHOa3Tgm/lj2bjm0Y318EvUzZY/jx7nw+lq6/3+
p14lu6A5CIIeKQGVO/iUl6eUan1NBbu3T3PTt996kTbQb8JQc/ZwcJSPRpP9F0uv+3Z/1BsTDGsR
YRwAOqRC68clHpCjVzaWc3JRa+h9JY7SQ+/Y8/e8bZKXror/uz/e1QOGygHJ/AJP+MUqXoXIxunr
ZlAi6zTPQIBAzI5vXVt3wWJtvhEDrsPe5VCrFG+201qBS2SdbJCsceAuDMJABQS0i6poOCChFh8B
R2d7yFXJCRp8s7F5r5MrHEypU1KyX1pulOoulzQE2J8nwlNPo1m56aOZl2XzUIt6Tv3Oq+oHBGoB
XNmJm//t0W3+3rp1lByztjJfe3pGP425Tz5VOBp1Afad8aFIo2mrb3K97YylCQuQkqcvZOVlg/z2
0FZ6rRzJQfVTqQzIQKtjt1PtenhDOgNVK12Zs6MIG13+aX8BACViJdQP0dBD13JVqAYCN9YJCfoJ
31w1EK5TBk1kOp8kNdYHSgzh4/1996uVf5E5Ic+BhifALItATEy+/E6viUezLHvnBOHC1o4pWYXh
izSzNb9UQTg9Ra3adkyAPT5q3WBPhzZsPIULGWpT0BsV2ulJbIn+iNmwduIRNQ4fjLlTcECaTPXf
Uo/d6ei0RfvQaeokgAnKKvUrd3RkHgjavzupG5m3Byg2WMeu1TBt0uO016ggmW7q63kxLdwsZw53
ja5Y6Sers8yjwPcSASRVGb5QCqyLH5PW6N9MY1YIDHRwXL+Py+ExavtJPNWgDN9zNEY+xV3TiQ8D
D2Tp19hNI/ZbDK317/1ZvT7NmD4stGcAYjQe168ocMWyk7XmnFo6ZdFO5JZQ9gWwcvqdXSf0rQO1
HJj1IpLKUACh/gx3cHWgAIMpSt+o1knr8AYNDGmS/KU0JfxatdSjUznNfNSmuMt9Hv693Bs90foR
1KPyEMWO3v4YZE4GksgZEv7S9d11uGxpfuxheYb4RapR0Gty0rb7E/VLH3f1y8ltl0wXPy/ulVUw
ykt4cOGQtieBQgI/NNejnT7DdnSolVpvodkpgZ4hzP1fnnbpPqVx5X7UqraofBtUvLaPwRYd65Iy
QaConexTX810p/tL8aRE3Ngtsi/MeDhvNZavo+jCMAdFaRK2EdFcBewwjTu7wgzixJFA9iqWka8W
jvHUSFn6tad4u2Ksfng9WuNcIX/cZOVRyuZywITArb+KTvj1uEU6dO1p4uL8pHki+iHBPiN9G5vH
eerqb3XT91sM1RvbDNFiVGZAO5IDra9ipc2UGU1WeWpGLAN2yI6JnVO6xkM5NmI3unXTPhIe84c8
lJhi3d8q1zcyLwiaAWTMlJrd9eDSlBZqJ1l9yiH5P6jVKONAdQVpKwXI9yJU07/uD3jjBoD9yx2F
dAEeJ+utiZyQtPMp6U+yArG3G4UctUW5OkQUPRqCqC9DXgp5+vX+sDcmmbLHYoOMNwKc+uVn/Xbx
tGk1z27UDSeXd1L2zg/A+tFxMIyDftGUzT81ZRfrpZitQn5xxNRuxK6b40NvgR9GwGe5L8fHNKkg
C5PdyUUNPwUCgnFvZ0xgrievFhk7zkahXJkaNz5KxVK3ej63pn0Bp7DCNDG5fS/HNwZcFDMt7U8J
DhGVb7aogRxMtxefjAKpOWDxCnXvUYn/vj/vN/bXkmNSRCAYufTDLselxeX15eTx3XM1POoDfDU/
wh7ipy5ioumADcfGjr4R/EyOEtRVerZcw2uYXWGnRsXuHU6j68TjUzEaxX/E+MzYpY6dNs+opKf/
pEvz8Khlnvh7qJ1e2dXV2ItAV3rbfDYGPVWOSlEr+G2GdlpSHnPs3EfpswOObLoJMtF9bO/vz9Wv
rOAybPPLQXQvBBrer+sy3aAnupRTMZ8SLR4+6bBsjV2JxhVdfEOUH8YwTT5GIYXpYEaGN9orNvnt
bu77tn5uoiiWtEERJfMl/hMgKzHJrPzJoxscxG5VenDkctn4VGdL47nQpJ6+l52dDoHMRuc/dW61
82yNnL+YCrR3NOSAMOYwh7gO3//Q602B0AKaeIu54IJWWj9UM0crDUdpT2zV5KHmUvoa8vh8yRM9
3nEq+o107LrhSRWLw7cIq4NU4Eq/3IWthomzp9b9SXMrdJz8rhihmal21fS+4XZ590gYNFNMsdzZ
/BF18fDMWYq8vYXYawK5yMIW04orGP1S6+JPmj3bP/90ThY7IuIhtT/AmeuMUUG5Ohkbcz7pXqQZ
foeTJk49XvzU8zw+IBOME9z9Ea9DAiNSl6YTzPkkJl5OSo17zzwow3xqzTrxBzPTn8JReRNuSYCS
aGP9XRCJjvcHvV566iSwtigsUu4kI78cVLp97tZtq56kjlVPUaSmn45IabuZ+jCMTv12f7glrF6e
qMvhVuEHPw2M5MSgnvoJ4Wx0XtofaAS/w1TVv94f6TpzWUDQlF141/KoXyenqWvCTK1L9VTmU3Nw
+kE4B0pPVvazaRbzi1RvRvpZhok+oZxTNw3iMR29LZLwjQ/mWc1Wp6CAj+T6hd3FuedMkbBOjjbV
s0+XXgcBGKr7BouujWN1Yy2XTJzQDiiPkLv8lt/uVDNyK1kMkudJn81HwBQT6oNWhqFr3diPvHly
7XB/km+NyAUKpnvp4/AIuBwxErWJ8+6onbRKKT4nThodvdEcgWvnXbibh2YrW7kxnUtlapFoW2hF
a8RLHTZaA1BLPxU9XNC9mVu9+1HNTA83E10X5sY7dQl8q+2Kn82CmcX3YdEov/w+PMF0r6897SRj
AkyuoJ9/xG6v1jeK4NfZyIIjpLlBIrK8cFanUInKGbhQqp+GVnaB1pj0gTJrOOSYDQe8qtRHZHKS
HQadlJH/eAk5ITyoFpMYaOWrJexDwxgrKrOnNKvSpwiJp0dDgDnBjL3bFbm+CRhdvmU9p8CC0WEn
iWGzrmJ/XFFbxOZOx6S3MIMxSsaj9JruQ5GF0QdNJF7g/R9p59Ujt9Gs4V9EgDncTtyoXUmWROmG
kC2ZOTfjrz9Pr4GDHS4xxOozYN8s4Jpmp+qqN2Bzi056pT8qQe3t46abjkiGbercrxy4UMYR9Zaw
FthN8gh5tV94ZNeFgRHXE1dy9nlutPQXnvPZjcmxO+wKLTfng6borrKxT9cWMcVpAOGy7PamzNgN
1RSrda090e81zt7g9vFOkSeQbQTOxjW2GsuCkCPdVul4LqaX+pOZwlBVn6yy7n/UidJ8xhgPKHSv
WeHGBbYaSyIoeOtKfvMijSiRBon0kXFVRj7+6oMQz1XetL35s+xcLMyvL9y12YMbj9oMhR0AAot1
pCWmNzcUUp8Sgd4LAu3ozCVFe/Jadf5Omx9WQTPHX64HXRsi2BCQQC9LeFm4KitkqLpm1p5ilMs/
amGq3uV6jW0bfRcaqH8QTDYxkKGkXrpcn6J1qymgz/FUpnNS3avQj46Gq6BuGyuZtfE5V45ySfin
QsGrkxNo8TnLwe2GIU04ym0r8Q4p5rYqD21P/1HXg3LoUMF+p0kBFUDMOngBkmPjS0h94XL/zRFU
8VLJjCdHcetD7JRGsSsdNznASFB2WmM4J5a0toFYX5lCAGRUrrgg6Sws+2GT03RDN5ucP3Glf+fa
zrSf1FLaGy450/x4fQpXvqpUYqQDBEQWpIP8Ma+OGJfXgTdPNvXVuMluh6L/XbWDdRAZBXLWJ/ym
jTWzsisIKOXn2RIksItpdNyiGmNqWk+2UandP33be7jSlbnVnVnTAdVvHX/Lg0BZfd4Q+F4LTe7h
SIMNAx6z/PurscaZlaC7khhPiqNUz+C28vTsGBNim8DV0h+8kAZo1fnwJ3mPLQ204YqwK6EjXAa2
w1QUEWf406zY6aFpnbw7avEcPM6hWz+pXVY2h+vTuraGSOp4uqi8DAByXEYMMb9RjdbQnygbK88x
XinOoS77JD2l9pynGx92pSVnO3JLSrAGQI1lH2zUKsiC0NOf54bXoBt5uX1wckHZoFDmOxK0+NRr
abEbRC7uFMMJ4w9RpYR31FO0T9dH/hYm56KkBvCIf/kPNITLobtGFqbQ4bPnOLSZ67IXhrmLizH+
VDbzeM+tIm7bZKqQdrcHZAmsEU25amx+gZikZp1kSrnHe2pLk/xtBkWNmcIGzyZSNY6wy5+lNcDg
HEs0zwEskHQXBxVpBTCtBwBA1IP1QfmcgqqC6ITR+Ma993I2XqY0LD5es5Lsw65bWryAX0ujuDUF
i776jVov2PvIsh7QNHHOkZbmn4qm6I9CR4fI7sLmbrCSfuOgebv5XB3lAlpOFPnhh8iD6NXmozSO
923hjs8kNEm3H2PQbyPlkY9CsxNvh/YOkvs1pOON8+btAcd6pDgr9X9IHg39Mm6B/GWfeNXwPAVG
/3t2PXELG6hVvgDc5wq2zNAJ331TgS2VoBFStxel88uQ5pRj3CMi9ykPtXPUpLq+a0VSHi0jdz/l
cx38vL7k3252+YzE6smGK0LBbrG0IkRaRNCpDqr6ovzd971FfdQOvg2YUX++Hurt7kJyDXwP+ROE
cW7axZVo5iGXbZE2HzBDmm87cyxuO6RN06M35MGdiVzyUx916jESqdHsa2wpvliGiMpdbmmxHxlT
+U+caqXYWOFv3kFwLUCdwhhknjmDFreK3gS1APHSfMg7vf4NeXyE5UQvo7y5Pv43q0laFfGONHVW
swOx4nJqhRcXphZ00wf4HPACzSJix5iCJ7rVhsXvcLbt0/8WcfHBg8QW5oSU7YcOjka7V1wzuwlC
0T7EwGHOcbxFS1wuJvan7ACBLwBOzipe3FW13SrQmeL8sSrM9JZr2XjEEe1Ji1AR3tiayyPxJZTL
q1WVKqqUMS8/ZlbnUxFWef4YOwE9LhOHVhB+WekDn8Xr2hX2T60si2mfaqGxsWeWx5GMTesEcWIK
3EA9F3uma61RHzo3exxHelJxVtsQAHN3F9p0uo/4cxu/CwT1vr9rMsHaIOBEywa6pSSSLRNmZ7Yq
7vo69INGJCevypOnuShqRNBALHPzFPZGHrC8mf+LyDuOpIO7mTrT5TdW55EWOgg1P5xF6ux6Z85u
gOJmw5ekzOt6B4SkA5HXJ+6EvmkJAWVPjU2pPxjB3NZ7q6uDbKtPulhiL78JVSlIvhJjwYV0+Zvm
Ggu+cq5C38HW9WYwvOBgTK11qG1grdc/+HooQB108aGML6UtFCsjE5yt0NfGIf3a6FJBRvegRmii
d7ZS27VgZAY8MDmAaAgutg4ILhQmkkoevPpgHmkrRNNpUNpwPjpWMm9Zdy/OopfPCNMBIqIUkWG/
Xn5GSi22UkwCMYXODgNAkr0+7ktlHpNd7yn9D5TQuo/XP+dqSKnqQl8I9MryptExmw9LKUFk1TmK
R46eHtKqcp+naAh3YTCV5+vxZK72Km+RQ0ToiIOdJ+0L6/JyiGajT6qC19g3mt7RntDznQZM5rab
q5t26r2/CiN2TkaqDOnOLfGV3dg+KzPK8QAiSKZu8ol7Gb+ieA/2ow19oU3JTdtN4r6L6CJDnuCE
uj7Wta0qr1QAJ4RaQSvwnCQ97hTED8qm+OCEivML7IbgMVQF+r3p1sqTFhuDfQyoJcRgNyQ6qABV
0B/qtnq34ZP8+NAGkX2SBX8E6C4HH4RjPmI1zWRX2nAGEs7rN4/QNq1G0d1pfIKtxvba55Z6afLZ
zWviJfl4nSPquallcYCriJUYPzJ3mJ/naDZ/FpyPv65/7dVQQLY5hVWZEy/Of9sJu9bwmsTv4kgJ
9iqiL8UOidGh2o1qVm9khIub7mUdO1ROeQVSy+TeufyUpj4mowDc7GdzZzSfysrK1Wc7savhCyUg
x9vPXt/n/wSa1p4bi9fb+/ctyoWgiuR5wXJenEwVkMkgzNzEr0Jzop+KMO+/pKnmX47RWv0pt8do
Cxq5+oHhAMEBoVqD//NiyPL011Il8c3CnsY9MkZOtq/4zPNTkIzaj/dPpyTYI1UOLwtM5mW0QIyN
McZ1ivnNiIHFfqzD2XnKczfX/46HwXxfieZlPjkSQGAA/cDaepm5dDnQA9VJ/NLEcWc3cEoVB9GW
803tlNFWg3rtU76OtjiFAh3ypRbGiW8IuPwfp3pugnvAltYvV0RbhOm1YEhHowdFixsk1GJoFtBZ
s1dwyCyqNBCfxiRLXDQu8Vf8qMMCtTZOvbWdAUSLUheJgCRpX04cNYJSmZop9nXF6POdVaEpoxcA
H3a5wfv9HA6uB7tIz/v2l5q1g/iDnQFrA9CdhO/wQL2MX9HwK8PKwaC8bZyfrTM5Zy0Z0mOptMZH
tICUrWN+9fuSjgEIoqxP5nkZUJh2F+vALf1Ba9T54KUQjnd6FPXDPlfrze7JajhXyl1Kd6g31h99
FfWiQlPZtyMDelzbaHO6b1Un3wt3aDa0duWeXlzXFC1RC3oRb6EOczm2KRBtIbIk871ucOt7dYpn
434AFL6R1a2kISxRFeg8RAYqiYs1ylUV9k1t5H6Qj3Z20mLTSsZdPDTTyaqVeb4rnczckklYDUqx
W8oEQu9d5u6DETl1L73UujEo0MsaaffvlG4c2oMoU8M+aXNTbLmlrUwfRzZJMke31PBavGtDdM8t
vVZTX7GaCKkJjdqJ2SBHFFTxwYKjpr9/P6JLLUHehhTPXMKONFClyYTGhD/nZfHJnEFjUKuZ7W5v
1Zx5j7S+gKdGAaX44yjmyf2T+ABrgfIB6FOX18Y82sJF/z/zqVTl9cmqUIRw0jY3HrN5Tut9NOpG
3O3CKlDdfaPkvfv13TeJ1N0gp+am5tRdHEge3h0iDhps1MLaeoi1ovhCIh8Eu0QVP6+HWtsuki9O
NZxnwxuRP8UU6NV1c+EXQaiNh3wSTniENfF+yXhAZHROgSrS+YIxe7kty8bmOSKcwg8j1/qb9pC7
s9uugBNfYHt4fUxrC5aHFrNHxk7AxRGAsoyNB6uX+z11WCI4o4+Jp+NAxza2+CursejLAYOkpkn7
+3JcYQfNFGJW5teplWq3aTq0Z1Gwlc4a9M2/rg9sUTCQVz72laDkpRga6MfFmQPRNvJKq8r9tE9s
DCMwbncBZj+lA4z+XTeOvxvTGG+vB10dIZ1fYE3sBURnLkcI4Hcuu8zG/C5tzYdMZN2vyWr66WAJ
IH+H68HWDjjKIajAcIaDfF9OncRFaCorH1eZzDk3mLhNu1hraJKqsx7i9Ipsene6HnRthMAs5TOP
jiX5xuUIPbRsldjE3s9VmzLejR4IMil5fV+FzlYHcTUWly5aCbD52HCXsVAQs/VgDnLfswY6PTbs
i2NpDflJ0Yxoq+a+9jVfJLYYGmCy5VM5Np3YtTO78A1qTfkJVQ8M6ZKowYwjbyL3jsfbO0vdL0v0
dcjFanHBMFZVOBR+3kL9f4gzo/+hR1lT791a7T4NNXXZ67O3OkgpssJ9QUF02ZNNatG3QyZK31aj
EIaEN34IlFijAIF17+2kJcXnPwjIg4JDTCqSmIv70JrbudK8vPQjJ8rPGIBgu1xWCtKIZv7AlbGl
vr66ZF7FWyyZwQrzzAyL0u+csAj2w9w0UCEKu/iZaZW70UaTG2yZPqG9R6WKxjMlncU5PbUslRCz
AN9R8yY/NPaoQzsp3foP0ifubeQNIdLBqpGz+uqZXY2d14UUGfyGdtW3eoieGyMO7kqUSx/E5L0P
ovSyKiXADUwUDkbcd5fRZiGB5EVf+gaNGP2Y0Qr9WWfRZqq0thalOJfUsZIWSovVX4RFksScH37i
NOHHvKyDz8ncdjcQWT4VdWNsPOm3wi0mawAoByor4SO6Vpqf+rzwdmWhKSUSgnpYHWyn/YOnGWSD
/7JrxFaW1i/kl97c6WaBvTlCcwcncYyTHeRN/dlq9HRLRGltNfJ2R5IIcijwq8UAI6Wo0zAaWPqB
5TwnShejFlVX1sYVt/IAJIVFvpkaPCfJUhIML680aCer8DukxYN7bAnV7pxVNrYVZPgPwurbYN8E
UamCta+21HHXZvF19MWdpzqtTFdcUqPZUD+GZRq2pzzXSm+XQghWDx6OdhsZ0tp3lR9U4rmgti2P
sKKxUfdItMIfcWMczrqiDfWp6NUtcM56HF5I0GOQAlxm8rXIKT+TxPsoLyrVP16sDdWzR5nkneIH
Lxtcah8g9y9VB5cqsaR40tOlYyfUca6co7y5M0c0TLLC+RCVZVD8waXD4pepLJBgGDiXB0pTzYHC
a6n0zTHo6102BOVhCrP5pqlFZ+8jy9tCU6yuUfqLQHWB5YDiuIxY1EZa1a1S+ooyNHduObf7AijE
vzNYiDNv4fZjhT7w7ahz812/79ayTsRo/z/y4jXSiGLAuDat/LlN3KMyDtNNpuB1krZFdJ6dpvzm
VYFy+IOgoKwkshTA/fKcQbaiCqOsLX0EhlD6UJrA3VUDHMCEVOagcox3e3cwt66l1QXr4ASCTyvN
ZWtR5qrSoUJsN+TAcanxn5UuddyjhJVsXH+r3/RVnMVserPKyz2xSVqG+gh5LP4H1zlN6rqg63uM
26x+TEMhHq5/1LVMAjAYXlNSSJk29eUaipECAiQj3w9zroznBCEn9VQbY2U8IEVoTRvH6mo4KCG8
5HmyIN12GY5XQ9uNjZf6qAzoyt99C23vUe2syu53svmYfL8+vLXJQzOZlEyCnt+8xYQ5cvdGogCX
31DQwrGGhLBuPHs+Xw+0dmLTYeM5RpUCU0g58FfJi63hMj4mPPqctIz/FqUezjclLJ3iVMFDgPli
Gd3NH4TknAEKSE3rjfT/rE+GOnki98u2yqMnzwI++m9faqK9C0XvDvsMnaJmI79YIi1ejlVmDxYy
PDRaboutT0O2dtTYUb4lzRxaP9sZYNyJbCrXfmtmX86H3Mwy/dz1aAk+ZUOmOUjtNcKwEJgyh6jb
OSX0iHNTt1H8gNFZ9+X6V1lbYaheSb01kO5k45cT0Qo77GqUNX2zCufPBbShfjcl2XSLq5X3+Xqs
tS3LDUbPkcVMvWTxLXj9iiI2lMzvoDs1BzWKquGzLswk2KlUrPdemvxw3Tm3N+KurWo4hyCHeKPS
KVpcNbCWBVkIm7bHBNX7Ck9QKPFeU8dmC1iztqwlcE423GBzLYH8xdgIJamm3G/RlgkOehxM/2px
pqKZGRQ/rFabNvbR2tB4lzKDgKIoMSz2kZPhRyymmEWt5GL8GIm5yc5N6RbDxnG7tk7oyby4UVKE
Xr5quMGsOS14lYo0MyLk85u4u3HVqWtPbTQNWwXE1Q+JJhtb1TJAKi1eiHnVYwNtAyIpxDieY8Rw
7t3ZxuAgFrHj7JNoHIM/+ZQ2aYEs0uAGtFglTYo2vaorha8lLifQXAZ0DUxQnb+v74LVoeEGIBM6
qjTL2lqaVwhvCh6/tiJi2iRdhKtmjPLgsNfFGNmHBMjKllmh3FrLRyklaDgIsj8CT+lym+epUaYT
gkX+6ODLYKlJ0e0Ce24PzuxOEOCwK3pAsT+4yZO0eqauWv19fdRrex9tSROlHKwaKSpe/gDcajjd
qaz7apwW8S4QqlZBbxMhZIEKxXa1tWtU6WLH/no98NrnljgdNKbZlubSzzqZEq5JHv++WyrqkWQd
0Ve7Fx7uha3VfmnNZJw3koTVsQLQxNJOik8sN6VaVUbvCCX3ReEMySn1IITdKUrVNT+VZI4QFWsE
zj07RJzSrSR3PbbkvCBoyYmw2Dh1VlmDhFv5s9HV30MryZ17jx4/wA43K76PbtQau94A+r7RNVo7
IMBigSaBaynpnZcTrNpTa09KS8U9QdTtWEZpO967NgffJ6DpCUiH6/O6BrSgB45wJDAdEIxL5mTV
omXqpgl192bQvlpjdGsOOlV3tRvDh8hp0h9N0kd3ieo0X/W0CB9wrsk/a91kfbz+S95+cqS4qJ7J
DjnPwWV5V4vH0pnxHfCVAOfuzFCce1fkSQTwHgW5XQU3BlCsN7bP1+O+XdnEfamhcd3Iy/vyi/eg
FOLecSPfcPrqrGdmkBzZuJbYZ3E3y6mu0tvrId8eIzIkTwqp0oqGmvwUr9I2x4HCaXVO7GdVke7H
JNF+VUM8x3d5jcXIMRjtUZyVwY78xknmeR+mShqcrv+GlYnnR0jwNbc5NNYl0TvmOV5YOc1mJyFr
RBW2FP8URmftqrS1j06MTvbURBm+s446+bEN1MbJQrRzeRm0m9IVb29gqSYHKhvSE0yPZVsG2yWB
TN4Y+fPo2vCuzUrLT9TPEM+6Pu7VQCDOpQcCV/5Sla+cVDA1uA/5dQR7DKO6NB5OmZPhLv4/BVpy
Oxq9sa06qQlkePVNTGEgOToQpavz9Thr65f9QhdGIjjRfr1cTG6jqthRjrHfpigX7aguqerZRHJm
ONU2fFK0t9Ta3Vg9b4sArBqyQDYOTwHgK5dBa2RclCLUYz+E5h7dw4wb//a0LPwwlsWYneFNRxSj
h7k/F1NtpxtzuLp2GTEoWcnVsZcUeD22Os2oa5zq+q786hjR8NBH+NqexpCazC5rIyRgwzKx52NC
hdTcaWM/2AWAWlf7XVSqqA/XJ+Htsc33ABaGS48Eii0fYsJUkyDwqsRPBqv4mqlzQ38Dg62jnbOP
rsdaW8HI1PFuprBDd0r+/dXpEbWV1mpzkvoCpPv4iOiAjvZt04zeVsFlPRJcRFiyYAuWs8y5GKQi
ahlVaNrToQLoKP5F6bza6mSsfT7YKahO0Gjnyl8ciEmmt7WjpABP9OyDOkbld6UX/0zz5GzBrNeG
BK8bRSG5Ed6AGLMAfaW8s1KfnzFkR7QHO9RzqcW/3yMXWgDeLnQVwA2xNC5nSTV6VL7zOvGFaNWb
3s1QnMpJEw9iaMw7K7P0e3r7Xb9x6qxdLa/DLuo5uQ2CukDb2I+jyJk+eeWQxT9RZ8E/vHKiKv6Q
ulEfwLBR6+7cKyJ8EoMdbElUyMFd5sm80sGGSAcNrrkl8TKhcWp1VZT4TjQU6SEMcdxGBUL9C5vS
pt3NHSzpBzhZ85ZY8dpCosYjqfvIQAAfvfzqcTdEpVXriR+Dab4H6EfOoDvDZEsVZdvZOAVXo73g
+diF9HMWO9GLJtiXw5j4yOFkx3oavc9eXE2UzcZ44/G9Nq+Shg1yEc7eG3hE2Re1aVVpAh0gQq+s
1MdK7OA2JQlma6Gl71vHACBapWkW7/Bqc/aqFpnup+tHz9qAoYJTcIa6xYW9OPYbrevmHp6H7wZo
e+zVMdaqj2UeD87O6EsMPP8gHHj9/yQ2YIFezmZYm5M25znembaRNkfcihzvYzXPYAx44cVb18ra
TUrq8f/hFtOpQ7QQQ8aNXVHL+d1b6tehQ0U8QXrsC/jiZGN0a5tEahXQf6cjTnHycnR5K1y90Uoc
inFryB5yXQ1aFM0wbojPTeIpP5ygHqxjpDR29QcL10LNBRAFST9X6GVorsFpxFQNKLdlD59w9ZAW
AUqVHdwCKbPrk7j6VeWjkdSEEsubksc0gAttiBXV2rDHvce6h/Og7vIhiQ6RMzrvbhxLOAOPFonz
46vKNfzqelTMeELESAn92TSL8RDldugdFIzJ3w17BYdCygqSmBQCifTLOM4gqABjuO63oo6fkqbJ
ZaFDSfN6L3S90zeGtfYZOU7Z/KBDYfAtwnl5nwddTbo+0vPBdWQ2rZ/KVBpH1x2Sr/NobB7ia5sd
bB92aC7NLBwILwdopLzMbYAZfpGH/SnrI6/aK2kpUL1Dc+JwfZWsBqMBKDtZ8sJc3FuIY4clemKR
H+lGkx+R8yqnnQ5zXqDHhCbK9WhrH5MBgV+UdVTuqsuhNbatdCV6nn6JScmhkCwRB2Ly0bad+N+Z
B+7v/y3eYk1q8DampON1g85kgZCE+NdqgvRjUXfDURv6aONjrg9PumVCq5Ip+uXwuhEyJz4YfEw0
u34BBXu0Jht3paKzp11QWf3GSbY2eS5VOAnLBPeyRIPWdhDXGqV1v7cLbdpX+Iz/1aYi8M7k3cbt
9W+59vRgQQJsx94EEu9iI+jIjwwDb3Y/02r1qFP1uqkAZN/bkeopO9doS8RbVW834wDx83rote+K
OAdVPHiVlGcWJzbeR5mKuUzqT8L4nimjmuzssE3vTW3EMi9Us2/X463dENSeQCnSVdA4aC7nMU3z
1iqUESC/Y9e/+VmiOORlWhx7uzRuyPK8Gy9o9Pl4PezadPK6wEZH6jm+QRTDyMew2+mAEnajfjsO
lGL2ja3ET0VSKfnGWl0NRpGfciZES16wl2MUThm3oRpl4LT61g/xZxkOltN3x8Yxu/H0ByOjrMaT
EdAU2dRlsEyNC5FYGbYIIaB61PXyj66S0TJprWgrm1idPB41vGjAgZMFX8bKxzCfe1Rq/FHp6vnG
wSnip11FxTNCFtZOTChl7/Q+1LfcS1fjSuIzEtXw+ZYYktmNLXdwbd5SeCpDRiukRE8dfqRxbe4N
ac+9Q0IyOl//sqtb41XUxYk6jo6T8OziUZrUzXezdN0PLLD5PMfIAd7koIudjVW6GhETO0n0Zncs
xaVw9OndbpqYy37ABrDMjML96LpV8ECZKdfhwM0OnJeNm2P166L+zY0IsRFXsstZxdCoiWyhZn5R
8KTbzZrX/CoiEX/v59TbTZE2nIoB3/WNsCuHHucqhTrMMTwUShYnel8UVCTrOPXtevyUB0p16N20
Hndz32v5EZfa6BtEcqvbTW2WefvrcyvnbvGaI7iDvCqyWtwmi2xx0qchRqsn9TO9jm5r3h7irlSc
bKu1vPJtZWtDisvIgS4bm3aDsCNhGKRi50dFiYLjAC6o3g1DL74OHkiBIrWG79dHt3IAgR+TGkGc
stR/5d9f5YtuNxZwGKAv8TTAXjLKRDA9KrH0mEa/voreX72R3mA2JQiaOLAYLsONZWrhA1ixURrc
mj3knb5FYJO2aFIruwMFEnzQJJOHJ+Niznptbsc+rzMfhVhquBrGoCjqjdPOScwp2oV1pG9VlFen
T/YuJIsQNJL8+6sPqYSKYTUx9Ix4MPX4ExiZodkpRJqO4VCZ5Q+3DlVk62ssQTZy8bUVCoqZPSkp
wOTjl6HBiYIN7+FKBtXkSjpKhANqGodbriFrQ3wdZ/FV3T6dXS22MnoFYb0fRR1+BmdfH7tqTm/y
KNYOaRnGf19foKuDoxME64VnFK2hy8EBrZ2HyUB21/FK0T+laa33H+0oaQ/X4yyWjESBg64Ae8i5
JitWi5s4pcLgVUpE2V/M6r1eut80s43wvZgfhrxKP1+PtviU/0WjDCehm5JdslgtaaIwkZbIH211
wJ02RL1Z302Y9QTHSgubfQs7826ubaPbGObbwPRvaXfQZSJjUpeaunUUZHFqjvljEkTTXZiUXzru
5xZWXaDdxOnIW67Kxpvro337bcFYwc0A/8a9zFlzOYd5r1aBBSr3MXTdKd9xWXntKYvNkdeHFRh4
BA7t1p2xNlCQxshYIc0Bh2Exn30dBnpCxvMok/aTkbXejWrg0BVi0PbcTna2R6h+K+jiNGVaIUvK
RweKICTKS4mFMOoneIJV8VhPRnvs41kzj2HYzY8J+ceWoMFiZ1Az4YSjc4kmNS1DKimXX7Wt4wBU
nuUdQw1ooBRZD5JdlqvjVj1zOX0E8qhi8vqmwM9xuviUtaEFWZ+33jEKUHcJJtP8hGN5j58brmTC
FeXGg2o5dS/xZIpBk9Ditl/EGxJdU4bK8Y5mnLW7QkmyQ1uwPFM1G4+6GDQQ1WKrNL6cupegUgyM
8Umzt8Ua1UiH3UjRvWPmVvWPWBH1sRJ2fKYHWG8UM1YmTuYxeOIBAXyLS9FaCxZ2Y2KwkJfWoQx1
sS90kW+gxhZJE8uDjgIyF3SISIXfQESsekgCoxg9uHlhsgvN0j6aESYMulbkJ1tB/6v0hvmMbI9+
vL7d346PyOCIAEvJp9tSphNnw1wP7N47qolmnWZbL4+0TLfoiVtRFstfDz1AZ51glYy5dg9gwT5F
Nt4E18fydu3LschVSPkOI5BFfpQOmlEVRuMd0Y6VxoyDSfkZLQ/XEt0xFq23ux5vbVSSV0aJGRjR
G3kucou6MfHY44s5ySmeKU3SqdFP16OsjUoSJABNct9x7V0eHWqgVo3IQ/fYzK59k6KRGe0avXAA
LBkTdSDAfO8dF68Gbm9SI03a4y3JXaozB90otPQ09275KOypfkRsITlcH9ebTYxtF/YZsA45sFjy
i9kKU80WRop7Vj3r9V61uUnHpkiOACiLjVBvLNQonUmoO3ca+j3oRizWn2JXitLqmBC1YZ18yYCZ
nC2vU+Z9Dqn2h5l34plbID4arRtFO1FawZOwW/t3mLcdeSBirebGWn1zbvKLKN8jis435rWwGH01
ZxgUBEN68qI2v82NtrgbeXIfeFqhQm/P2t2EKvjGYbb2yV8HlUvtVd5Lmlk2FXblJ/Rvm5PQmuDA
A03s+wR/7/fPLu1YGpfQganMLh4PVsPXVSJCmVEZo9SESSoe3mIqaDAmRfUH0WTzTrrG8FJZPlW6
IO0Uo8swC2ljdBwoNLk2bSW3tU+wjuot4cQ3W5LJk1U9KW6P8dwS29ZjUjKJvEhPqCDEH1S0xaBa
IoKUoLNyyhPnnVhMTS5fUJGMjEIpF608iF7NG6CuoDd1boHJrHUETYfxiIBOcahDcrPr8/bmJgJX
RbWZf6Tw3hsSgR6Zelh4fXA0Cyd0v/SQ9PMbK43K5tbMeMLtM8xK9A5jdQuroL4eMC+7/gtWFin1
NYm3Z/1QuZQ759VgVU0YoZN0ylEPButX0NiJdhhzo3oOrLgsN06GlZmkWMkwIclpIHiNRbBwhl4p
VDKJtBxBCBYxJj3CkfShBN1aD3mzZq7ee9sDfwcSQcGNzUFyvxhhkaUodrltdpqG3Nnr+SwO1aB3
pxl+4TNrtjuIsIn2c1qFG8Ndzi4Nkv92CRAQdG2W4vUisI25Ayh4n2MHMZ+lD8WP2DPaD5BeoSdj
lNl6e1vPm/skjZBZfN/MSoU6Smk0ThDUoZexOIWbxAmdAG/RezV33WaPa2X9Dz4oxrEHI7Nxvsr/
16tKEG7qxAKHT1sIOTycSi8nNo69lpp01N+Hba9Hx6ZHowjx4am+zYxYFwevTpPkk2uHw61IitB5
IGXwwvP1AS8PeX4EcFAK07I1Rfq/uLqNSMnS1EuGe2hi5U3g6eFHL5ncT0nVeh+ReBMnK9e9T9eD
Lpc0kSBYSMAIi0vSDi9HLvg1s1OBxYxqAO+/2zKlF3DyMs0QRyXRZvGz4BiJnv+3qPJXvdq1bhoZ
OtrOw/3QJHP6VZudzDoMoMWtb6aNOMKex/Xw1/WYy5NCjhTCKCVO7nRcdRZzrCql1ettNt0XSju7
R0TF+v6Am1qq7dy4HcaN5bvyYcEhku29WJPx5r8cYl/RgSsGb7rHtc0+95YIv6Qm93Y/6VG176Yk
3kqR3q4fOCSyQwzglWxsWc5U0Dir3Sie77WZk2JnaQK4a90K7VYNVcW+6bkOPgiqMRtFqiVqjd2D
BAT4AuQtICECXb8cKi4LjRXE03AvQk354jZB1+3iPHa0QzMXz7pbO/BzQVY/B21gJ6fGjLQvgYJU
1C3Ia7HlYfn21CJz4+SA9QAAgMb85a/xelOURR+N93XShd9RVwjv0lL93Q2l8plN5Tyhk5x84rra
alC8PURkyohMOpsJVt0SozMnXd7WSj3cB1ReT3pshIcQIshXILfaQxFFyccBuNSjiebik6LZaOtd
X+CrA4efANiUo8z0FhdFQMm8sRymgepWj5GA7TWI7faI5iCkY8/7KIyzr7VRZ78BY5dfrwdfWXxg
LkAak6EjZLGsNkcIbHbByOCzaFaOWNakj4036ohmTL04DJZosQ5Um3fWE1h54N0A0kNGW6EMjejz
omTjDPdRGcXHyXSmewcLg4OuplVDz1QUZ87MLdewN0rLL2GBN0P1k1fUUs8q1dTIEngvgnRT5++T
5BADiY3LvWZH3nMejPGxL8fwZKXWkyIzPw3zuvMffHAI21xZvGN5GF0uc9SQOTVRy7+nndD/9JDS
iyI1onELXuNTEMX1J6FE3ul6UJk6Xt6TfG9YKfIdIr16FkHRehKzJtyRC7+xzwra+tWuEFHw63qY
tcVEWomKKkQ8Pu/i6gdYJKWqM3S827Hh9HImul6qolb7UY+dcG+0qfY0YUpcbeQBK3eELCoixcTD
D5HzxfjMKRuDNM5ZxU5VnYJcBM9D3fxVtHmxsXLXNitx0GwlU0cZTX7pVzcgT0S109t+vK/wXPmr
rafpi16m7o0SZvpwcpypewr1xuPthebCxoG9Mkrueji/CFByVC5nMZhxxaRyO93riLjv2EDDvd4n
ZXNnzJq21VpYORWp0XIgGJRNaUUtrnojytw5jNvpXkO6lDdIZRwiU+i3PLEBasb5L+TMjH/tMfnL
NJLqn3cvpJdSuCQwUrValqdtHvFzrznzvdkHU3Aip4SQu4urOgj349R50UPRx516cGApbAkyrQwc
KA4tKk32N2nmXs5wZySwudNxvtfzKvmWQoiL9zxW0h4Q+xTDAXEpMDQJdtWqUNR6l8R9scXafwHJ
LzYsZyN0dp7WmKMuv35npsGQNQpT7bk9kQrPUg6hgd7CY6HHc7EflCkro31Nj7vYI6cYqrfF/H+c
XVeTnLga/UVUEUR6BTpNT/R4x+GFclgLAUISQoD06+9hn3baXe7a+zwuqwFJXzohaGWFLkQSlrxt
G7Ujm2j9V3/omTp3rBeVCZcUI68/f6wrlwu4nwCeQccKTKzLNMIBigif9HA9++NiP2ekJmXqq3a4
scyVxAygBQAzIhw+JIMXafYc91McNNye0V9o013gfL4jEdRSwHjj7XBYY+PfKOGubQWgdpGYAQWO
6vwiJZk6Kts2tO6cozcEP8dxnh9dm/qPA+Swn0BKS/qi7s0sT1CpiJ/lPCW3RG6v3DdAvUB+CTA7
tCEuRwoEyiXeFLf+WSxpMBUW7l/xQz51E5ppbSyfWzqRpsxE1ldsxsG4cbFeyxG3C3VTYcSVgyLr
/WmA3wLra0gtnrOILoem5ebzQNDHKnIQpHYsAX+liFur62O2zIZBUdnNGOrWMCgxeWdv1B/XPgg0
RJEkwz8C+PyLSwkxbxUBb/wzBJuhlDjm5E5LjI8DGQJ1kDTQFgUP5MXLmHyqI0VvhNEr8Q2EXDQX
0UTf2s8XyzdL2oBXEQRntBHTH9y49B4Tnuaul0EgSuTIjagSu/lr/PmEXdv6SBaw89FO+L1Vm3lh
Q7txDs6JjJaaQcrG9eZxRKyFIEqdeRMpQ5my+tefl7229yCHjvsfpxqx7uLErZE/sNDDqWq8Lqog
wxW9ZtYfy8ADnRXYm3Y3rpgSRv3a32AdXsvUMELDicOgEC33y2lsDMBM3S7anWc0oFhp/M4wjcoe
ftEf+7wzbdHOUMf4MkFmrrkHeAr48g4SHxAmrYP/bDq2HUAM9DC0Aa4HImzR+0NABkJhcC/duRmg
MLV0cB4D97IprC+Xyi7jVCz+PB4gZZufTAt1qFoQv9BRcwtIee04QlwT80wUwqAVXOrGQG+ftlmM
XzJ4s/pmTSK/rd3qlVpTdmR2jarUSwRgh2ZEH9wxK+7yCY2QYKHrrXv/ymnYuMd4N4AebvOY92+l
QfhqsyXEN4I44jFGb20HSphbKojFysew8yETMgyNunEIr+xKCB/hQgKcBDdstt0R/8rA+iYRA6bk
9mxzT/tQVRB2Ljv0ZuhOJLiGoZGvYWKY1ausWhKg73cjEF1Jw9BF3Hws0HXaNGfe/4DIQ4faQD31
3Fif7GXtVDFmoNBnPA3+e7a5uZVszO6tXfubNLVYxxnDOwQgGPqerW7BvcWJlMWCC+8h1LAvLbRt
O/4iTRSpw5/P/9VTCGwAjiHSMAymLuKfNwiiPT/AFw5mVs7Exo9B0AFMlsFO/m71hKogay2fYk5Q
JK/ojhexEiDH/vl3XHvhm5sqKjaoHwJi+/6F975QQay3TU8COOsNllVU2hCm9My78chXchk0Y9AO
2UT0kdKE75eK4D5jIF7gn1EuhS8q6fUuZEHw8ucHuraF/73KxcmB3YwHhEfgn2FY7N05OaqxmJI+
+DStff15gCzEvoeW6invk+n456UvDy1EELA98T+g/kYk+w22HxIWr5mz526s84cs7dVn4PbaT77l
rEUUCfOhMBpsxT8vexm4YWgFgx/MNVAUEGAILgZFHBObMYRI7xlajg4UIaBt8iJiyh46PklT2YRJ
tEmlelVTNo9V36F3dQPpdrmNtt+w5Y3wyEEt/Nt9lQeLzm0XpGebtTN4b5h4kioYWyA1+k6n/xFv
i6QRs8gMmmmY+aMPf1kp9jl05RUMCs4UqfpfnLeq5Lrm58Tly4uFkys4zVlwI1+7zBT+WRSdYbxr
fObk8k6mmWklART03AFDVOYys4D2TlP6Kkg3PkIwONW7P3/Z3zcUlB8gDg6gIj4veorvT4ySGp+u
kdnZ1lCc8M1kXprVH8+x8TSrRk+L1yBfBncjClxdFlcSCNpwWEU2+H7ZzsQiJn2TnWkbxqcgMrDR
ZjPJX0xjwooPNi1tna63rqLL+wHvdwNMbUNdjHcQ+N4vK6I+8WeWYw/JxEBzK23yvOIJgTnOn1/r
lc2KhdDcB0sJlmmXVSgZTT1RuAKceYr2CTwWzF7VcXjiUF349H8sBWgDLgVY3/ymeaeFIixf2uwc
O9M86DEOQRVWslxCKm5slmtPhViGihazvwyM9/evT4Nvm4KCnp+lidVD4PfLHlCm+NMyp7cs3a6c
BDzLNr3d0A0Yz7xfCtVc7jz4J5+NR+en0aU4ftDqPy81bZ61XPPTn9/itZ0BwyJoD6M3vGE43q+3
BgISl+kYnFvWTeBgue5HHTbzjRd4bdsDComRLdpHIENcRA5QKAESQUZ3zlIBC3HLtQZOJJ3ik4Su
Qn2I4no4zBHLboErti/z74bEtvE3NdINLfJPk+3946W1BjXAdNFZhlPgChgm2jsCb7Ojjr2gLgEi
DA888e29gTW3V9Yxv0lguIya//wE+GCCwgshs98AK2LA3slpEp4XowhIuyQV1diLfj/ydYboXdJL
ZAgt6wsX9pgO/fn7XnvzIO+F4A0mYLlfcooWXAeKEBqd00bDF3CV43EecECY14yvlnlZoeH8e6Pw
u7aptpt1e2iIkVyeFyBnPDSjmuAcwV2iYhi6fWeTUF/+/Gi/5Xl4s/D4QmMYfBcoUPw2YhtE1oAz
FZ6HIW/vBoxYdsmk4aDmTeEOE/IUwDRPPioK1/V+sk5UmuW3tN2vvGAw7TdcMfYYeCLb3fGvvD6M
odroeB6c15jMhO7gl61JCf0mHpR8jdZu2s2YPtGwBPkYZ+RG5Lyyu2AJjq4uRtcxpPUvlmfRbOZE
++RsFkofGM+Cj1RM6b6BWt9UWrfyv6N08KosM7d6yleuKvQTttY8bsXtQ7x/csQToW2nyJkxsMWO
UOs0calBd/wc6TWWzU5Nix/SG1fJ9kAXJxpqWPjmQLZg2ewiJaupyv0lnMh5hUrhro6d/gCSWwZN
iii5kXReuTxQw6COAesW4hiX+AvYmlG5SBmevagdxH4awyWp5pFKEgMkC3XeskExET8txBvYq4Lz
82lYZC7/+2kC3RcfF68aH/ryPcNvZkR2lIfwQs77vJgY6XdZKom7sZWufE/oBeFLQsUGfhSXxymz
S5hpwqLzxHL6S6AZNRYuVnpHdbYUpplv0Q2uHB2kIv/oC2wwxcu7yWWQhxPhEJ3nxXff+qXDEE+7
FzbLDG4Q6XLv2pzfaMVde0icF5hBoEH0O1qJhLOBC3ATnXsNA200/wjQQkC0BrEhOxTFt4DcV9fD
eBY7CMU3eh/vDwlEJZG9zlCKZi1hVVqTtWSQdSihQ9wfkMCY058vxSv3ARobkETCcmgB59vv+dd1
1CEStHAyS859PYdQ9ZoCmq9fmsZmZgeX6WClx1rnGNXCD6Px1v0C4eBbEM3fzw269QBHwY9mYwJd
gqTgCShkM/XJOVMkk7LkQ0+yZxgBaL8t47ad53A35e3QfgTgAxKmpQ6FNUVfr92txPf314GCiQB6
hxgYI/e9eB1rDhseK1RyHtAU73dUaHPXtfFc0oh0Lx3k514y3eVvWTT8H4EfawOWjUEQ+iCAu7//
FKtxYIZiW52X3s1riSgCuVtqRJeWni/kfL9kE5tLNN0CWmgg1f/+81b4/abENocKGGIS5tWQL3y/
vgsnETCvJme4mAtSuIEvh5m7pC2UH/U3Lqlr3xyEDIjsAsAKHMT2Y/6176Y2RAwkQ3xOB2Z3WdsM
+0416TFa9CtSj/oth/3a0xA1w8GZuR1u3F1Xl8c7RpMTFEg02N4vj2GXjOG+Rs5Yz94DSeYV4EfV
H5YmgOCOreVjY9D+r5a0h7w/0ah9byRaV982dCjwyrHbgLl+/wtySCamqUsRiGPOP1q//6DDRZzY
ut464tdWirEIYHoYVoLw+36l0YlWJU1Gzp5qjj1N6h+UEX9P5rX5j3084Do2pAOooehY4steXF4I
tGrwojEGxCTX8hnyWZAQ3GPaz9dn3hi6NBWciPPPwGH69OxAMnz7T1sY9xim4/Dt2RAAiOKXt+cc
pqtjPInRIrViLgNr3Mel8xdc2tC9+K8d0n8eNyeoWwOy0cQuN1HUtX0Msa9z55boPPZ6/eA3yhSN
gs3cnx/s9wx5mwgC9425zOZCuf39X8els11kxJzHZ49CarKEtAcA3jSJhk9/XmfbC++zJegLo3OE
3juyh99yBwc/IEmkSs+oy5t9kK0vkL6fm6Kr/agQtbvVMLu2N9Gj25R1ULj91uinEjFXGaxXk9mu
hdYRqq5pGYZjMg/yxvbcvsdvDwflia3ZgGB3OVr1lEwVyqn0jDFi8gZ9kmU857CV4j9ttpLxW7jA
HqIY60mQ039/rbjOoHO7jdsxTnj/+bLJLLHf1cl59DFTL7LYy0op4rj0eN92oIl23/+PBdG2x2nf
nGAvR7pjpMJM0Cw5Q5tOTsesj/qxIFNPn+aR58sO1KpbPblrbxfwG2wfpPcAPV1caLOas2i2XoLK
QqpnNQ/zsUlV8hRL0x8do74u+4wNt/qP1yI2bk/k3SAwA+F3sSxu6Q6Ks9hB6UhkOQE7icJ47Pr7
FlziKogna3cL5MdeV+P/R38dJAnovABBCeY0UkSE7vefNRQwDGQNy85D7Zmycb23Y6Cj7hflw84T
XqU3ttGV0wKSRQYhGtDBcWgu7lcT+gLtdKyH5nF8Aowvu4cQH/+6RFlwo4t85SLA7tmEWLc3+1sX
OV1RLBNl0QFMZLSDZSbUZ2sQR1wfzOAgpbfoR1fXQ4cTeSDkJTH2ev8q27mvk7RGo3OYZgXxCy9/
dAmX351v9SPv5lvg8WuvEj1rcOsj8HZAiHu/Hktn+H17NgEMcxgqvU6I/S3goWtkvVskgN/GmUgm
ERGRaWCwvdF9L/ZoO3Cp+5zmZ3hFxPuJM+8jz1q304Oy+zYex5J4UYdbNrVzFUBemQJaEAef0PyN
boCrfj8um+U3ti22D0L0Jfw0YcjlI4V+4dhDRRwUpebTYONg3jk29acksNEbIYqKPYRyhm9/vpQu
5eS3pBrUL2D14cMDJOqlcFs4ZjSEF3V+7l3og447DLpY0lx/0z6b+2IlfD6RnJudVwvPFLFIYWwa
5xPpK0vm7NMAS7Wn1MtunWNcUxf7AdrKSL1RAm1nC3Oxy8yBKik7MXqQ/g1CIIhE3HVRiTbcNJVN
R3kE8Y7a76vZ2vRljNFQKKbRrphQGrh0QtFvGYcq9nLzFxTr4mhnGmANyjwyqN+iXsRjlQTQH6wh
4RTvHGQBo3JdSf0JYqjopoGdYt3bNk86BrL3vHKJ6zayJcSfIfpQtm0OrbKSk7APTLlCvZCaYnE8
aF0565nVj4ZzYEubOYKhbpEM6xA8DF6+5H4x0jT3jqQlkWfLmkfpCjGw3rMUPmfZOC5/z2J7v8fE
zouXQNmaL8tHQkbKHla2ZGbfOMSzL+heCPskmRjYKZLEyz/HS5Nmx9q3mFEWGrd/MBe5mmt9ECAP
wt4vdDTnd3LsZ9gAtDShp8SXBA5dc1YHz3GmAIntJFBFZcPomjjga5B8QB/Wx8txXef+Nsy3vSkC
4lp5smMIcldus5EdNF0Uv7eZnMlTQyELeraA9LJDSHSfQYg/hOJjAUY0PyqZ+/1pACV1/QvIj5WX
Q9CP9S7MbUIg3Tra7sgydJN3ESyGbAE1oTjee6Ousx3MawJeYsJEFXywaKhfFhOE7ifk4sLowVvi
YH0AW7iHf2EeWz4+eiu4dwX815P+2SRJ437G3tixfQZTqOZhMnCm2a+d508vMPLq3aFLoIBfgfG/
0a0CDpbBGci3ma4n4GNdXo59v2af4Q0r1r8xNV8DeFokKEHvMC/l+gcsaAYhq2VaLIt30ENgpBQK
NtW6CCKn+r7ImoE2vEgjFZmwXDHG2zToBUhdf4UGIqawT6+9STzkvZV1BWfGiU1FHwnqtdClg47h
vUsGTPA8sU7LMQSrCP/M9UxIVmLolDTsoXZTOj4wDxw1WCsnNuqDiqkhcMcVI7M+wEPgyD/SaJvn
l/kEEnxTIk9g6hOoZorfBZBU8/boyBvV7/Lem8khtW0IWxQZQSgfTgckz6alCCxMwhaQiB1QdxUf
cT55MehaJndDnoJt7DCHESdYjOj8OZAsapMyMLDyfpxrSvVPWruOldCOanWwaxJutIaVmgamiOQK
sj2JV3u4k/JlwSsuMfpoIGkfiAYjwcrELhh2cetWtxs8QFaL1Xh5+s2D9tyGXQzEwzjbVhR10E15
sfGR+FunvdXsJim1fMhRUKOHzkfZvaHtk3kwqKgnuXcK88OwjMImCR9TTFFdVc+ahPcmTlR8slmK
mq3qBfAph9DWXH2tOeYQdwNPMve69LNam9Kz2gRFu7iO/pRsNEAN+UHNcqSyrfKdX4aen+gDWPoD
QFVeKuAP5pzza1xTmaHy2MLz15zAHWv7h9XXoX3WsdV6ARyW1vl5HWnsCg4fTfKzE6GmrvDbZW4L
FuXehledU7/+WRPu2W+RFHJ8g87zKu9GiNh2Hyij0AsDV4dCWRGNLYLWPrQlC5U7kj/Xo2/8uwaU
S3duvUSH4akRNq1loQXmE1VIJyg47XmcAI4BeXiefG0i5dEfzMxjDAASpqO7JjStOXRS+mofmjmk
d/i4o/whoUgxPsD12wN6LyGdj7MAxbtm+W7o0Lk9uGNZ2xeBief5SBfoViDCZFPwAyMEn9IC0r6+
/eDVI/5RlLG6O46hhZpph4YgfZJamfkxaJQ3n3yp+fqGDZImZbSsypTJSLQ8zEmwqmMTzn5ztJMM
+rt2GNf5uxXQbXLncaKYbiVzH7SnaRILHLUtkzMuKelh5hTSkQXfZoiQ6VObqcHs18mv12+DRCwp
M2CdoKSdiGwTPI7ouFkBLDLT+s3lgkBIvVYE1A6fNsT/Ct6ojO+Gxlo77fsV0oKfofgHlYglQ1AI
9og43BxymeRSF2hug5LdgJExpaV0bSvKFm678ojwp9RH6GcI/RlAPN+KXWKgG/91tdg+CBarhqRP
kQEeJZ9CSLbYU5cB4faYJg3ap+Dnw6QBo+UV6lgQjk7EifuGeSesnSav0FtZ2F8Nxak+QTooXY/S
Cxkw6HEsLCt6krN7YE/rCUWpzvpvMQSLlrPBqGWTR586G79hyND1n20vlySErzXOzJHHQEMIxMtO
B4dOxdYshUXbPDkYIIqmD2hjE1EhWRdof44yloksgIJDoZIr4BCfLVrnw25oM2AbCh5zkRXBIhjs
6CQS6AfVcsd33Zx50VQAzUxZxcHJ9srByxJtimlFBloY6I+IY2PNiGChAO0t8W1DKHVwRpIjhReq
KzavqfycD75odh00JpsvcSJyexcl60iW3RrxdLkDMj7Lvxg9e+wDnfPQQOpamzE6jmNa58WqJ1CO
il4lMlSVj3M6PKZw4vnL+EAT3xtHau8wu4GxZgc0MUslVIET5r51epH9Lz0qH79QoJmeP8N4S7k3
0Taka0uJYtmVcLiEt2a5kgnfFE6R+frkpjyyezg9YYD1PQIsVpEScXKtX2sSRHsYTakJ6DW9NocB
xMXwkTLbiDPGc2DAViCF1NCBC7Y30gOg+RO30rDuJsH7CsIHYG3a0I1jMTjXq+dWefhUdoE3bAkE
jx8XnszjX33Tsdd0HJsZkRuiTnfGzBqpGV3NuVtt/UMxjUG/B19StbNN6slyk8T7ErdZxh6lHLLu
0OtsHA5m6JB7+xDJABEaGnF7MD9hnGpkHaLxCvNpiLohqAyPy1jHKVYb/exgha6DAqjo+SfLDJT8
s4yyr2NU07cxsj5QkzSdgz3jpn+NIlrHT2vvlnYHnImB+E43+SI/gA1Dur2xqTL3a8dHegw8A2Co
Ygijd7wfltc1iur1WanMy7/UQxewAqTi5ANBp9r74EE5ePmhOOyHAhHMUZnEdf1sHaShijWa4+Ds
+9z87MCQ68qeSPKqJxE9w4rdkSIfwlydoRjbVXZjCp184UO6Q6br1FY8mBIkwdBBRmoHC961tNQG
4oDblsZHGeqVwAo70q8SgwaGoIDX9PcoiBrLNICWeJUltYENM5HNaz1jQ5ZB6vFXJpT82WXZVB/C
3Aj71fE06n9aB03n0qZdgt3cyMBfK4g9wxOtWTAc/YoE0+QvXqfE8jaFOp4ADKYrPzqo60AYmXst
v0eeJNEy1x2SmRHBXCFVr1X6gvDG/LsF809S5ZklpoB4e+bvGbar40VE2/RXDXgY6rIcleGBAh4j
D6pFtlwuVtQdYAczMc/hiCnlvQnksnwmHiZjhRRmGXYw+KH5sROYTiCJcpQeWpPQKK4UDxNsnzha
0x1g7CmsCS0s0PIA1+D9PBufHQJCvYQhvcsTURhoIH/ou379u/UHPlcxfsnHLvLyaYcQRsIiyebZ
PrnaBjkKKII0YcD9ZnNWOagfyDLuleqqzkKf7g4TbN5UrQo0K72MpvIoQEDPvyB88njXIkp5B8zr
VlcXzvdHr1oEGGMYh2d8OHRRpuvHZuwi+qlLx3TYLdLX0aFdiC9K28TxuIesDVsetB0NhlZy0OIb
Giam33lphxBHI1xnX1TrRHjaIIYMBIZlzY80WiLxKSJzcoCP/Ah0EY+s4QXv1q7Z5UvClmdUFulS
RVOXtUCCqsCdQglmKQpFCOR39dkXWUtxrKM2vcMNAiRtEY/ZmJRtp8yetjafq2TJucQbDSeM18OV
1xUcy5a0BBevUQcHJtdUkIx2/JMYIR6/534kXZWa1diqy0QNPzEYe/mnFd6cyS7sR6g1t7IDXzHq
Ymo/umVMffiG9sKWg4Dvg48jhBSLHlFX2XX66NBABVYDAPB8AXJYBxM3hdcmtGfnuF7TQD1nNXD2
yDYT0rTkFA6r/ygIw15d/V7kVZSgWkONVYN4VhKy5vH9CpxhUrBOuaY09ThTXD/dMMOOaQ6XBwaC
RP04AoRAf4yBEkMFOCIgtMY06fSEwpC6co2mHKy1nNKPXZoAJ4hHSr2qA6zsWwYQPg7f6EWfLYnY
egpU3WMsFDZLdAqomcY7GUYUNpeZ7YaC+Tp/hYJv/FeHn/o1RjLrF6uaoSE8GCszEFcC2+9wjKOx
7PAw2TfYcmK05xlMd8BZ7R2sI2QXnSLXkxeOggtNEh3k6mQHDy6MKhiipIC0iM0qOQo9FWz1oC5d
Z/nKK2+1a1YKKeYn0wWAIgXNCvRE39bhdO4EsbgQQCIrWvQm28oG0dgUYvNOP66so1HZCEk+o9uR
s71g2RSVlMtBlQriO3LXOgmcWJQ1KSnWvGuGYsh4YuGYyhHnHAeTVuvBTwoSTtmvfNb0y9CEvl+k
pEl++WNOv+O9Ol4uLSSronyUAf4EpcPY29APfh/PKZKOvPV2Mie0L0JJ48+gmMS/GggJzmUDIyRb
JvnMv3ZpDw6MZLgHKoDSBcof2Q71ybW+gb22AEI5jHoWA1WKbko1EYZ0P80pCYoIagzf49VbVNFh
kL0WChoYH5MR1UnBwjVpd2vXpx5QeGnflQtorWDlLqaTledN2sNlmpqXYeFjXtboYNx7M9RVi5mb
QO8UsRRGGMgyvSLSdvN1ILY2pQhHzgruzBCUDNVJUy5izNMCAr7NE/a4HYsESrfuAD1R+pR0zQZp
r+N13oN+byAeU7PpHoaC4OeuxLjPoAqj8Ftq5dAeUCv8DCiERD6asBWiXFLS/UB9JsAj9kY7Htft
8N3PMDEKykAxBsfJOQfXOLc6eM4i10FAwc/nZ4+QzlTM2sSUAyBZ9wv0ah5Ay+hRreKGhCou1fJX
qNvE39Vw4JMQX/LEYeK4pCsgslpdprB6QbRcIaZd9BR1ceGtOWa0Lh8goa2TMfzlMTjZl4GG0EqJ
XdaP5QxJ7w8EvyzYAU9Gm93k29VVDbOQ3uvQtUiLjhn+UQ7huhTZKhEeGo2MvqIJC37wyF/nyogg
aKsWTUf8FtomiM0Aaz2baIUh4ZB4zTcRTvA6CpLO9wpUtEDTx6ZfKqSUE907VCcPgHOhAwo18xgV
3QpGxQ7yVsmMO6MDJSVLp+TTIlBlTxlIWSh8k+kNE/khLqLYRSGuZxet0NTzgeFcWsAP61VDzCzX
Ez5wqzNkOJlrUBQEUWtqvOMthQthGNNUYkp+pt5GYuWhZWXYpepvCdOIX8CIvXWNzrbSNv4uWRt8
XbtsqfIRxLDSr4f20czotuA2qbOPitqR7ccoQcRtgCpShQK2B00Q4aLPUMMOelA1Yom6HM2DI47Z
EIF7rQJe6EWvUdFGiqTVEDpL8X8vfAf5JgkdgAiKdgXAUc1SBY6KHm8HcaLQaxDUIMlxgvtzsAmS
0BQGQxtgP1mKWnUzmKo0mFWRyjakEBoUnFfBkPmPCdOTj+jsQ30YsOw8LGnS5j9JJJgqGlx8n1nY
xKxI6hTajOk4ixckQBPcCSIYKBc2EaCBhkgHlhcAJGtAESx+lsLJVWU0RT1kqifrIeuRUi1lyvqV
PCU1UMN4I0G4B/8fLa6A+3FdxWxg35EyhGD2KOP9XITu4t3aj8nrgKjMS2EaiQLbz5pffjuJaYf+
k/3KQ2FExQ3KtmJqwHwrHZRQ9SvA0ZQ/Ibys+lH4kbpL54S9snbMTCGaoH0wiNLD3mWAEt/1k8KP
HEwaCEwWTC13dOA1nIyXqS3bVfYxsvsIU0eCRP7YoZuYlvDXcF0BynhSF9hbTpQcHYlmD8hcL/YE
jSe7RwMRVYuAt3UBq2SHwA5x0gYh0+umksZg+e6QXYwt+AjcsJ2PaUr+0Z9djcZmsvSoFKG6bxeP
ZTsFXUwU/XLi3S40fvuSMI/4pxAnZilBnR3Mj97zgb4W/UjMfaDQ3j/VBsSGY80cfJhzJAOygqv4
+Coj16LvAh0nwDmGUKEjjDJ5KpXVKYp0GZIHi7l9UKwDVCCA54aJzoGuGtY/djYN/smUEnpCMrL6
ZcY9txZ+BA2NEsNSzJmCAf50R7lCQ66ECPXk48MQ/LU3yyxh6LZY/uB5bpiqGckDRY7AW//otwAa
slEm3QHOF22LEQhwTeVGdMxLlOQzg/5h1OgDV2ZA/ZWPS/w5jdt03qcaDaGyn0zLC/RDp+mHZGuM
YYKH4rNsaZbyashiaG0WLhtYhg3gi2DrB/+TNWEk71DUdC+ZC5e3EJmeLKVMsNQwwfXooWnRWT8M
1HivE1q8YaFGPjJMn2aRinJ2XgCyl6iTXySUCHAD9GF4oViOGngwocC5D3jg7RaURWvpQh2eZD4p
dRgA8HijwHXycqYgfKswFm5fx2Z8G7u8A+kUO62tehR8HOokGObsEOnRM4yEbtIdSXn6xGHvhQPc
LJO/75Ietx2ue7lLc+Z1JcYK9kOovOyzT72svcuoM8FzqBRHfhOKhu5AXdZjgaiiooetbavgsWqd
O6UAfX1g4IXoatENYKkdx6HcB26GuwSOtFnKvEHxewLRpX5W/kQ37ds4+ICYm9Oq5v7wWS8mVoXb
hF3OzDcx2aG9itonX6LoQ492KSskTNi/dymcimBXhksA7Goj0Y9gFH+ksgmj0iREnWBp60xJCTe/
8O29v43JB1l0yAd+CZmiuhlE6/rCH8mKOYSibFOWwhBhn7c9bXdTN+d01w6LyMo+1f0PETmpdxKa
KIi/zs6PYoqj72SrfArtUD8cUA1wiiFxL+4GSImHlc0glFwtcjZfGBfJtwSzwF91wMQ3mnvQDKxr
bwwK35Fw3SG4IKtqNUc3THNIttx3MNjbwYVVi6pDQwDPjLKukHFnn/pZj7ycWhu/4NumFoeZDG9E
paKDJkqzKeA2c/zGUe0EZSadIUhfk9SU+G1c7CmybDQOdYbwVUPGYygEcc26M7ihH7ZT+Rcksuqx
zMBm47saswy3T9DpeVVruukoxMtfY7aytWId/x9H57EbN7KF4ScqgDlsSXZUtGRJljeE7JGLORaL
ZD39/fpuBgMM7JG6yapz/mjG8+5syyuKma7IvEmZ53HmhjtEXb+YuxJUeD+wZ/F1lUQ8xGmrBTSQ
QwWp5GPXXpUGZCVMqcpHd00HMJLuMFHdppJ4QbOW+FtTsKuRgM/nXHRBmRrlmcd2uQnLWmbfjS+1
ikewgrkMs3Aao6xqNLE8ARGNR8AERx49a97+2tzpwUHurbxogsTqrNtgRyDlZlJz1rwA/qi8vjgu
Xscn2JFv2yf9WBavSx8AqvPsdr96e9uYldZgrdOWGMghUUvfPZuxHMeM0ojqDZrdKlMYbvOdazaj
TDbN5KdDXUavWz+O4Wk0Y/477kVzXcWklnvJynQp/WIOGO/t9a3yV+WkFaqKDW5JdXuGd6laT6os
qkttxjA+RjkNAKkPdSRY7VRxBWxZVULlXnwdPXToiTOZaU21NRd36J3qKW0CJx+ymovmyjo8EkcQ
Tq7K2pmisXTaEZvQMj4UN9gt7qHcQoBNMFTdQ+PW8tYJNRr5NhPlNB58iCfmMSaxKqulUK/M072m
05TK4GQtakcni7uYf24eYUGund488Iub4sH3RbFey12z6zutL78ikppEMmlQ6PTWfP4Q9ehf0yV2
+k/iuIHQo3LLSeUem+WXmXaRJ3sbjXm6AE7sRzmF67u14SG1oOU+8yIQb5608i9qYuaIuacGrN4N
S+IK/lonOJB76zq5sqfp1y78O5eZVKcwjt2bmWT+b+ME3hO26PrJw6fqJgD//ZJsFWrLVFq2+Kw2
QYlGHbMCpki1TXUQlGFC8Ln95iRtTrR/2i7iJgWsHfCneohJQdIBD2K2alyKB0+ZklFvH/wgCZaB
/J4+lmGZYVFf5ixyI9jE0WBY4H87rVAjwu/aBFvVqLN18tkFrKnY3au/jMJO9TIDEQ2e7p5DShNx
9BItHiUEjbX/VVvcoUfK2+1XqIdVHnc/FjoDMNL5Rcipcx7FCqJ3lAFoL9d1Gd4ToL06YDht+cte
SDlk8HX6FriAPZE6nXHXR9trbOxjgcVNOWibdyMc95G5c9/KD3fg8TuGRaHGpDdd8R2NkaGtwlYl
f60MCy8T8KX8+dZZo3PJRhMdF78AQtvs0j3FXtEUJ9HALpymoRv0o8KtGiZOt4ICQnxo9uSJSfaA
O2mM6Ddtq5L9jTP6iOYrX8+5rZaROcSxf1ZbWJgT4DWD7NwWa52FpNtsTyWGY96cpgW3vT3oL7ip
JqpRmnWyuSRk0TS88LR8AgXGZl0TGQTrcCrV7BzawhvVsR8Wb0z3JRrqBAQhts6B1/gfnKk8nBFA
AE9fs8o9cYPFF1zwDCXY3qf9bqgnBUS5CrUnAsiqTBQ0H0C9rLaKnEEVxelqBeWYOlXB/BizLBNd
0cXE8vVA0x8Ob2uebZNDKWW/LTQ38ujxz1Ha9bWt5vjV9ILXGbkb8KPuzM0k5m3V1w6Hw1TTIVk4
FHJ37HNlT7thqvPzL7eNia11t2YxmRWK4hqSz/OhigKltB1N7AkoS+LmUAWrGhjrkVugcbMI6q61
LkUKteC/Y/6tdEo8Qm2yZXG8X90oN+JvRjd6IMKRwd2y1+keAqOXJ1hDu71GoZ/XD6LdZ/kTJ9so
zghNuPJt4+k5GQZ7/4zLZYQUa4l0uKPIolIfPBGzk0y+aprHiskBcD531irtokDD+LmtWx3KYgg5
7sNSR0e55rBcwndf4ikvnMO2kYuNUy8oLcKjZc+AbuF4fbiJ6/bHFQCmfec1LNo6yePV2R+azq7a
15U7/z2XTru/EjDIR05oVtQeoHj7P97kzu2RH4sWZDpwcvdpVug7P+vNVuNDjnZ8Oa1OMR8izXR/
7ruWK3Ew1GYk3uQFv7feVQRNA3FV555kdvdsrUNnvXroF0y27603H+YomDiUCZXZOQaV+WGVbbvT
D6shjugTmQr/1AFc2cnYwejc7wPIQ+Ixsiqa9jb+WQN9G5ZygqH8iwOlHv5qQsQouKJivT0Pm+IL
3cbIUQCmld+/VnMh2tRod6zuaLqM3eNApU/8bHSgxVEFvR4O5Cy2/V0R0VyauA4c6tk3naXhmt1S
pX3nrf19UTY4a28f0nrXxcYPfq5E2m+PNk+YZJaBzfNfjT/TznRA9jiNFfnlLMYMk6ZtH+pt2P92
e8u9pbl2zlPk5O8ruBP2Jr1BhrnNEoXJuEyTzvJaTn8WDe93gByrfxvEQcWBHssmznSwd3iaVdE8
aj/Y24sUy5ICB+l0tIofLNQTZ1r9xH3zngdRnsbBNP1p1mW6cKL5v2hH99goqVz+bfD1iUd79Vh2
Z1wGvDHRF23Yw3u4+h81KSCEkzXDm9RRmfCIjInbLhxcmVf33amcZPNuq80LjtbQKKCCYvsdAozG
3FVNvvzXuHb9GFgTYF7NBLIk3jgacV3iMupTNDmFTqqJHpBEaT/+NouCq5DjVJ7l6McU2G4AV3ku
w7+j60nvyO0fey99uA/OsWBa27K2kjXhjFYdJL4uA+dMFaQ5wZq7d+Bd4Hpe375Q7eIfwTeiLhFl
of96DvnnM9oIzhuvUocpGip9XLtebUe3jB3zVLWEChU+ESQHKP/uYPkFoW1Y1PwsYiuByQkr/6vq
CmCAaLkdL1Lu+R947OErqvYnJO1xl9UhhRLJMsUdl6eDhS+ZRYe6DC92eJikAhydy3xfMrMqfaJC
3pvSQFmtooWbOyopqMi2Mh6duE84XaeGQZLVQm1GE4ITeSwLFFMsP3S+zpe5xEXM0hTXvxkQ2kdU
rhYrWDD554ln0mUbW1x0mYOscfs3ZfGPPK9gTQu2uU+XsCWb9Sza//YSX0S65kP5HRZ8Kb5vCvUD
T2uYIJ2rC9i3pXus/C1sjhQnTu6vcY+673XYasBmS4FMh6rYP8jWlawH5gYA+bYl7us2nuJfOxIg
97FyO/2rMNPSgTTSZHQm1aipUOZM8cqxgnwlMb5Yw6wdBW9/pBwIwwkl8cnNTZgfRyssp4dRNGsA
4F7430XUW/8hh5VzAsRuWS87UxEWIbdcq9e9sbBntpGOvmm/5c3Jt6o+dN02Fyd/DaFeJ4awezRV
9RWRlU2eikTO4fFdCYiMbT4ov+6HFx5BFsCh3Wr7aClrXtMyoO3psDL8jhnGp159U5izaMQ4DpeN
4Py3zzZeKSDNEZAtc6FL9P0+baPN/26MkY5zQctTWUVuATi8qoIZvfPnY2H7ck1RCHVxlzZoQOos
D226F5p4Y4SfTMBPFeRsf01okRy4xLvHrs3OMdyM2/OcmaIeRGpX9vARNKhokrX0FvJLRlNFiV5k
jrohdkFHXYI0YoYbj8sgEkU4JxOuAtRga1CXVznZ8ZZsw+B/C6W7+XEXmuHOM+RIokWhaK4muPSv
KxbVp7M3bYqySYl+hg4uMtz2TjUiyfdqWK6NMbtzvG0GgF8WT1Gwgrgn3LpeflA7t1cSb2EJODOY
8QDtgPQjVlWM5shbSgZHAZByK/FD8lIhL2KR3keojIG+6+ka9IUJziG+QpUpf5L7pZG1VxxKfhn/
qDcv0rA+flegy6v8h2Krmh9DsU0fLDQ5C7ewuheZ2/6Fu0ZZWWyWkU3UdDeofmnEZWqNbBPc3H11
yMupe9nhcf9U2x4/eoM7rMwxU/lPMVICOEPB9qlcYPQBuo12zuHuMnuhb3uqrF1/W6KsdbKhnnOT
dozbu6qv1GUEaCThBbLrNpnaE2aJxvlmaW8RHbpO+7MP27rKptGGe6tn2dhJHUgrTO1IbZ9N0W4X
7ntzR5+zBbnpFbLJOJ1+SGPxb1AnK7ZtYUdZEzU7Qc1rwQcf5hZ6tsDuVz+B/tjjg4q86epUzfru
kSPvp31OidKhXPcGIoye2yuZpI1HZrdYfIyTY/XsyLXWd5p23H9lh4QywflPeq0TtK6b7J49ve9O
Hxxn/ETICahJi44dE/UtSKusWE3ESCub0XXeJMrEDOPOVg5vflS135yHKEBq2RTPVmQVh9tVb7Jo
caP8O0ITeIyiHKaVnokGuciYT+85SRuwsQzG0cmPc7/J6rbjLOAmJ8bQKVAQ8dI0HhfatnNHbN60
LhQ74MBFjSHXo0avfx+bjfsFtLqZU/KQTXlA4wFvLHqtmpe6srtPrwWhSFfPbt0LzSSquQ972cJq
Ocsw7FlZOAUkGgLLA9yPak4zvydyU+X7bQLa1HUQ+DzGB38qyiFrgtGDX3ArlobNkJN9GlkjukcV
L9Z6IVhanQJHTadi2t0f8xZZ9UEVsmpem7zGOVXx4zI7tPyKlBhBgNA5bXlnVeaq5osgD/NKZ02v
Ut/UHviiQKZwP0tWpYz7T9onQyYd27a/CjQLbeeA9wWisc41gnt2/51EnFQ5xPEkqmq6JWtCpf7b
6lrm/NAR/c/A/Eh1F5afP0HYF04GR+wXKVJC10obKw+/fH8j8GGDuc42OWLo7+u4OIZtEN433jr9
5VMV39awD8NhZAm1zm4XhlBnaChhp3LJEErL3rQgMaz6+Q/yajZ2xOPOQx8a83PmderTMhf6bmcW
3w52V1l/SD5f73fyvIrTKqzoZcVo4iVO0yzTOVgM06zfqtpJeVGqBmMwUYap22qCtxQyUpCsMe8Z
FHpioFgQ8vDd+DuwjXK0G5+9IR/y57nxZHnZUXQEaejptSUVK3QX2mJL3zmWYrC4ABbKo7PRkLwL
bd7E1mkPAji+yW7mR0Mc0ZjWdj73PKEo8/0kt8IVumCKY4Ig823Lz6szIXkizIcNYogYSOoqqtwL
SxCmuYW33U85K1eBWR7472iayn0kWRSFiO0MVHNZswFcBYxdwkT6mzUwi3db8VGUZSR+GxYoeeoB
xZqUJ7TXNt2eQ7deuCB9nSFSBc/b0B6FGR3jqLE9sq/C4xKCeabr6gfrebUnFOFB7RiubGRykmd6
4Drpg9b6ilG1fle+chp+hHz2TzZLSHj7k9zN1c7r+AqXWi3pJPKIPzlKTmqUNtZLKYMVhTL2pyrx
BNzKFs7trypHXPZAsK4sju7abR91raYypakvcI8euxk0DV3wy2lZpo0jIA5r+zIL7utTXZLJe09J
6iCO7F8hReLQWeGJGQsUswLEs874V4TIxlVPd65aqH3ocs6BKKr5eIUY/9NNECynqFS5xwRS1oYD
R3jTfbDx5aXtWOofqkXOCS7kT24STzeJvYDW7Y5+bir5ZBqI/yxYXG85BtwR4T8nHMJ3fLf5dtzg
MMNrFUfzH5f3GvyjdUDkhoASrcQCsCWHr5XIVczUtSnD0/RgD1Z1V9mzd6yFXh/iobAJMOBKeOzp
OnhDIzkHB9NgZ0AVGM3uw4L2YWVvdt0fQ+gZmU4j6aZXOre9n/40xk+tN+51BtffUtKr/e4Vu6Hb
3kn0HxpsubDgx6JcnJd4BFahO9CxDiGUIzuNV73vi1Tmra36oD4bfuNHzKc1QXEBipiTqJ3hHi8Q
WpdR4464CUWqkWsbTzCXeiCDDJnnKhNvVR6zrvFZjEN3xtIuPOI/kCZ6LUxSnCtQNM/s6Vjl8t9C
B+V+CvEb7VkVm+kvsljEwAXYtoLa8Mxxxe99sMsivxKYq4aDdrfybZ8DnrUbm/my75K9HVL1ph+X
hbJSpcvycxPAvknAPYzSNf/dtHN4D1G9/UCLsv93K3TEYwDMDUKDypWElKJu+3tdeghfulV7h6X0
q/dlsIFhVm7CzEJ1uycDzM4LQpnl76aRTrIYVOGzGxQ6T7qCCLQbpj/cLXKLrnPRxz8puGwe6Y5p
vud4YZuaiWe5VmPtP5eO1k/9ZC+/rMGNGTpivT6N/HAA/YPffFQjQ71R/rIlapi879bwpqLbIkuu
ln57147GYu7Cgpd5sbU9jK0Flchd0vohJeKTaQPz114A3gd9U+crv/2lIrafvWqYaxooL0cGVjpG
3na4AceHcgnGY711w8nYYfc9bI17UbkfXObF6t5me7bvpDcLaFSPlcjvhiKLe6g+f3YeUFAuB/bo
9Qfa0/+KDlkNuehx0lWkH4nGZrIg/QklS5ubc1PEX3jviBGpbvzTMJ6scFBPCOGCt9sLfaodKD2x
8WOvxivPnSvVKeqiezkAgDve7iWE/UIw+2PziZI3foT7PcZx86NrIgd6k7s27WPvWOl9vpPkSXTW
8huFwne7rEgRuv2uR6OY8F+p0XaD7X4e5v5nPhHMmZYDSpz1rRwE6xVpokuqokH3GVK54C26tWQd
/HB2045d88EvghCR+KCm/4LAOMGxtpvwwczNeFnnYJZAv9OIFD7qEY+U+hGHPE83mAFy76hb5iMd
kP1yKKp6JzBnsMM0iGr/l3KM+GEwf75PEa6QopfTUy86+d+KYJzRiqSIr6D1rI+FheK3mIT3sxOt
/QSb3T9bc9NeRynWObOK2j1K7op7u9ftIQaIvoPVZ0pedqf916OzRGjTb0USeUNwWFAOwb878eOu
/JvSSKsDOGvz266dfU+a2K6uDXzxKUIkDWFGHvt70O3Rl+LWvzrQpf/iFsVR+GjDk4yI+Rcwa+ac
8YhSYnsgFbN7k7Ziio/G8Q6oDIN8K83w6uTK+vKxnhwYAyBv9QheFxvnU0weWlFTO4dlnry3iHfl
XK+6hM4gRJaR/FVybz/boctfJabQ+VPGN9fF5ksEf/5+5cxtYA9paUXrHpf2EXItfEfG1d4zItPY
ztkVPtu113xwOYdQd7lztQShoogg9rxPsSlap22NmjurQ5qNcEh00Ct2u/1xPVH82AKMOU1Zicew
q7cXU03Olrjz6Bz14JS/hc7dz3KdaL7tYKguDGtC4x3x8ldSCtrPjcggVMO2V35PRe7y98u8BBoZ
tfMbQEC9BKg/UavsAc/c1jf8PRUE+TMScGoGmLFlfLFbT4BFxs54O0YIxtkjiW9Ar7xvsscgM3Rt
eVj70X1ATTncKfSRdw4CjkSFnXnayCYrUvR5tsj8tUMJGRUcdQ175AGosH+Oh5q2VxcE8S2Xc/mj
hvRGW2qJDbhZ9vL3sufdgtcKCZEyov+vWGaZzQF5JEmg/JilwS/prbCrYqeilujyh5gx8tFguVDA
vNp8jza4CeQKOkTXi8wbbSn9ktmjM+kyCxpCDq6IQ2f9ZZkNNjxZjFOMZ8YR2/vhKqt0ruxhYEQm
FmL57ttxtRLQNevdLcY5QDGOoO8z1+jgz/Uo1/bvVAxd9RSCuE93bWU7DqtelE8HNhbjp9Ei6p+I
IP0GWUrdUViMwmStsnFuBsMa1QU2OUdmmGSRboaK355fa62dK06Per+wZSgkfLfeTuw+Wx+t3Ale
j5qePVO00cs07o16E1Si5k4Kd1+aYxmOefisojxyHmSLLvrg+zK6YIcx/5GaXbZpsbdLcS7YAvrn
rmVcOKII2jbrWEx2G5nHXgRjOBxnNoxKnuYQlK5MolEPGgtePOzk5oxIcjU3njLRZwfpELAcQcBj
a3CHfceq4CNWnk/uhJKjxDVnaBntd/iGA+rYCOmCMvmIS1ggn7Dumx7lIn100DBstL1VOfOAsBtC
iaZZ5HWbzNw1KOzHDnYpOjvtrHI+SQic8S8HmwOAuprR1uri5BR5fLSz0eKE/KxUSxJpBLwuQ3u+
UKZlRXO0zxSUsSdbxzAqV/lzESGXcbQQZ/mIFGZawDFm16opDsU38BbYzdJdNPa6ECKEWfvqIROI
WWO3dU096eQEojeIMQ8lSr/6vvBClWf83uVswZw50faL76JAex+s29eCwdb6uU+cjr/n0GrpJd72
CrgvkbNsrU/ysR0SbQzTav0jWJQ9PQ6wuM4F63TvnMjnmJDHexOEDM9APeCG2pq2fAwGeDyEkLPl
HjzomvDU9Hmn/gVBV8+wM8iOX7Ey5N1H7y423PPqOKAi7jYyo+pysMvHrcX1ClhO84yTlriP8pPZ
gg1mjcWM68K1hGLYbVGcZjIiRunOQq2RG0wekVseheOW7q9ClaF4gOXc+XqnWcz7Yw6tFf3EzoKr
wOoKQiGoLI6r5wa9cIj2sXPzc2WsME+Im9/Npd1x5T3NcTnnMPyhy05hBP/TIuHTiuRZUH6+oXqy
ZqWcTLsDUmTgxt6vnij54BQ2kYWO4tYbDvBDsdk0PYmChCKRSDHWMiZkX1W+f+I3jMOzbYU1+mSs
yEtzwbu+QBmHE/x5Eqy9lCRGsTb7v6wmWuwvrwpyrCGrwqlywEo85PCcWKBumUT5FC+nXjL5HAZ+
RMfOGjV76uTuVG+6Fw70iNF6KScAos4ZXPf3YAmekXCuhSPSm06eiVfg2Bo1oVw5QyvuGn+7zzVw
bYK1VfRZzvcZLkj+bghI6opuQIQBDp/b75XVu+Ozj0yoesrtCDJ8BJmY/i2h73dXhs1wwqNUINhG
FORV8mqr2NYnGAolvlCa5NO/aez9+dI5oLQHpL1FzkMr9/G0hMva3hOtIGIg9ioezmrcOn0nujzP
MztEBZrGq+d6v/GaetWBYP11fa4QMYnjDAyIk7XDd53sYQQuhv0Y2rro2MSBAOVoDkI6Q8BT6hDq
k1l1sTqZXTU8/McImFt+MCiqsYP0FptrXf14LJf1yJ3iwBpMZViKO1pwdcQxQEMEbHZNdDt3RtCh
amfS2daGha5bpjvP0/EA0zqrysvG0BO7AiJRu/0qNjgHqCU28dfA4A5BcWu7+oEHVhVn7oNgfVu3
liI37Az89xsnjJhgm3B73a1og/RNi7xXKS971/3DBKiqo+xt1+eYw8vaE3nnV8FpH8mVz2Q+DKF/
zn0Ccl/7sf8/p0B39xXC1XNN4koL2P8QAQWPTyqsqur3YFeSd9XOOwsXdGg50+YRAbkZYZ0IfdE7
5CjmonY6NXwk+/AeKED6TwvHirODzPLeP/eRPzfBm5O7GJqTgrqGILPLJSpZo+TYRNdukN0/zVES
p6LRVXz0pdIK+fVgLHPKN7de78k9xwBrWKP0c7j3XN4lsTc/wlXbbEFu3W7p2pAaxJsxu878pyfO
3caj6MMsBMeyp1rkaYn7qW5TYFBR3Yd+LbzP0PRUhNJ9tHTHbvCpeEgGPsTCwp+O8e4yBl6c37dh
YANENJY03lVEk24OLgcmJy1ixvhuB/XvL+gVFljr0en6h9EZ6voacsXC4KwwHD3N7NMa8zCZ1T4G
HXDsuXE3ChhxxbiT/HBFLfszwGQsnLO298G13ybNgfu3CN2++OhqIsJcRKjVFqgEstHMSJiotOoS
PdcBkqBKIQzabHCMg68BFRx2x3VW19mNQacOKyVPw32nbGw2RDDV4ZzOhK+WP7oIdrpLmmjrURrD
AzbJLqYy/ppII5wliLwoyoJUQoK4j95UeatzoAUgcPVT5C+dueCrHro/uCJgOfgtXPFjGIA67+0I
BXWRDUKypLXrtuQv2LUVLQYrUEWe4BBG1dw7FGffNbi5a3giI32JRTQX22libP3PN8Gorp7KSZ8Q
OligScIxHl6NVcTTr0KgJfA41+p4uMICKQEOCSvWT3g+vJzlpuZzKrIiWuE4mXXGIN1kVNcnNvQh
QPTkt83fhoiy4jkg5aL9h1RyLP65663qM5kVmefI2lGw7YxopTVi1xp9nJs4B91MOLL1wWBLLd8x
NjTVZUGb2j8FiBCKH42N2+poKi/sLuteKWYgQ8BUc3FLZqktCfESYuyMjG/BG6Ov+9Kd4lIiw08x
8+h1Hlp9bAYlKhzjKt71qfAtW/ZZpSEIzpg3YeLzW5nbnbXUQXcY28n+3rumqX+gzfdnjTCVd+/a
IuK6Vg7oKPM5JuBf/RJH+V+k6csqkmZBRp2NSMHCKAvyIRz+WFudm/28Sxku735HgEWXFA65UYkk
poRQF4gc0PtIy9onI9iPWLI2ZwvCbGyl1scBvnX8bCcQdjyRlr19oLPQHQ4L7h/7p4uuhptJeGU/
ZZ2H5uxxcPYIqmu3LXmyyB5DAuMNqwBAsuv8yO3PwapBzKGoolHAK2oF5XlsnOqmFoMXdWHRLSLF
bWebqlPOwLSc+5AZv2IErGrxacA3kLPirok/vKUnsSEFk8zVliyhVzX/MddL1Lrk2rKq+JCw+f3u
qnAklgOE9QXeZ3HTCsE2ExfEafcsUV3t7xLhFyEVgus66yMReH+5X0bORpxlZLjmJSi2LogBKBN3
9PPxWMalMz5ithTlIVL74P2Xh1ao59SzWm89VoSDVcwkiJY3fkAZTF8gVnQJewRrVaktPGCgBL8d
DtzdbxzE3bIUpAgsETSGsLQit27u9EA3dd7N/m1clsObCPWG0t5fyqo9qkmFxT+Vc5whE5Vbs/7E
dB3tJ+kQRYBCXW2SJHMGRPvmHMPOiEKQlcSxB7f7s5suX61saDSzxDJpXpCAeyD8SZj+Wt2jsMHL
XembKGAKl7I9l/1iITyhwIOMBjXX7v7TU9Th3fiJYLjDTEy+gwirvdoYInFv/SZMZJpOo4/77Kzi
rekVT/IgtleCJaDtjsM+g8bsvsZadOqYeoqMslXH3o9iRVZ8qiPJlstXvfqn1l8CJJSolxwXN9m8
5aji+11ir1tzp/Hv+dzN/rhshTscPaV1/AcnKidWZkVKUbgiS2f/OVCK+4kEzPscPHvjFhtQFJX3
1eKDAB7QlpLH4DuLXdzZTiewffGcVxOiEQXwlFFl1Jh7VUzO/MH4OY8fzooJmyphrqr1vrEEtk8G
sXDK9gXLeHPhee/mKNuZqvDS6pALVLBCaRX9tGoMFtFpFPUikYzmlaGvqukII4+GeJuPYz3v6tVx
W7WuKErXovNgHAYkmxdMXoszn2fcfpUip8gs/ZMd8mZ3YPuz4REeJqIXXhHei+LZsDPvv2tkKeLL
J8hu+1NLehwvPQdraZCXWnb8xcfa76d9ChBBYZncKplZ7aA2NHZjxB5t0apg/hJYhr+JYU17Dm9q
GCMMhwErSuEmvlJs/TyHoxZjQvKFJ2IoR6TZ3N5cuMF4b8hGnqcDGGPYd4gaZh24medv0NVnj1G8
eqOwoUdOjsTB3/6LjZz2v+AAlvoLWxc4Lwu+1fBfsdSr821t46zrBCbUa5yHBvn0Oh9yq9PdabTK
mfd7XmMdRlxSclV+Zm89ORJpiNITS0tjqbI5NYD8hDE4ONnPvdD0WIVDszsfvdS2viM7dVQvdTdE
/uM0irx7meBVq19jj57rWKwmHh4tKLggcYVXUezDal9++SD++cVHM809wi1qZ5pu7TK1Co/GRhve
x3szgP7Bi7Uzs5J54na3vwFi+37Te+RON93kToXXxBUCy9m72mvvcmmZ5sP3Gz9+wciGa589uXa6
zB44kc9xXgX2eQTW8g5hzwl0p3guxhNpTy7ynsEinTgqKL3I9g2n+ZX8Dmu9RQsYdhC/XPTGobSP
nvuMGMd458Am46k8k3ezLOo0RTFiGbju1WDf8fewvGoesCDIcA6E7QUuanQMAdcecM4iTSkOLYyN
r7hzkZCNGZUgBZqv3o/E9IeUmLZZ0lVCDTPVj4JRdFjtbhPZ/zg6j+1YkSWKfhFrQWJzWr5K3kt3
wpKugcS7JEm+vnf17E36dUuqgohjdqyYV/+vagslZEK+Be3LDcclOd20IaLpO3+NzzjScXIySpcj
2Umj7sOevg3Xr1c/P2TVmIWnKbi2lYFPsFtcxmWl2UU7vdXXTGpE/fqOv5pr2Yq9uiMHYLJenOlf
N8GhWZ16YvioV6r/LbW15I4ZrPEeZ6pydthTwncpCfBk1XdT0UfNIe8XHXbER6QbfTOq54DE6P6y
ko111GzxtbmnyQ6qtfPFAhEufKJJLC3bICDPPu7IW2ZgwRXtjbm4lUuuGpbzppz8LweBKnjqSx5Y
53zB17hpCADTDOSdNcMnKT1vNzZRkiMgFllTXDT2aAGkaOVhxm22HmEbSEyfH1b+Qfk055EdjiOM
q/F1IDVyfb61fhy915b1/S+4hKR701FT0eBKxRLTuWvwTd9p0bjwSyICtO9zK/3h0KtGtl/kBCzb
M8O9q36bzp27J9KODoMcvUS+xkQuxPzkWBDJmGdevu7IWFb1U1Lra27F6z3G/yHR1CTnqDJOvJFt
n/bRbd5WJOqHjCzHYZ2KWR8tcBe1D0BdhJAZBkIXt2UWI9zJYFnqlzYIOvnQlSuWo5k0P6tJmN68
HWfetPk0Ob/ejtkn5Nl7rAt0pkuFIF7uQ373Um7LJZPBMYuT4Wu8IgAodkpLfmT2PfOd6Al84wWZ
D5cpRG9yj8zT3Ba8jTvqf7/SJFAI8oT9OmZ+gdlQvK8wCQwTG4nZksE+IsZJWC2lPUhAonO+KtCp
0yt+1NS8YRRjim5aPebmjviBWa//YnTT1kjqJqKZkLGVJxs7PHj5kJXx3srWQ3lOJ58bJGRYKbLM
jevTZO/FZO95b7Y4Uc5EqYOMZVuOMz1jmQfsBEUZjjWhYZ/sQIGwpe5TGfTOlhboNHwvdly7E2Ht
Vm0zFYE9SBh3iBepzMAb5aCNDsNksyDI4670MlmGuyD3K/m2dK0kyht0iRtseHzlPfuHgNCzQRtb
QgowSc9/ckK1dKcoviVva0O/nn6lSnms7ZVXcJ5pCNuJEnnbxw6tsjDzmnXXummVBPeZJ5g8zmXQ
c9I56lthu0eCNzoPn1msfE5ac6w1Dl4L6frmvAwVZGvD73ekEGxljNBUKP8AFc8VT1XdqOkptMje
bxPEBO/TTXA+Dyl4kuqGAjG42Nmd2yTdRHmYRgAV4i65N3oq60upxpZeaKaCZFTH3AaG84qDD9K/
IJdrc+K17fWQKYa4KGpW+7CpiulXK3XHLyP3vItJpKMeqMF1rIJDyyiza2iCNEdn7nCFNyQSafbt
oizH/ceuy6ET1EQvcpod5RCzttIlSId1j+2LfJoQ3GcPc1QUDHtITrN8QNSt1YmnDTYUgp8jkq+2
Y+r9tEMvkA357RH2p32IJEb11wvetGMZlzdLhJu+gb+IrowPFLv8J7N6FeeZxmmwK3hP9cVWZQ2C
ZsxlJ/FcpcSTpm3cFNn6NQHAgATH4amWkAJJ75SPlh80et7LnmApacAcoXsPIoioXO3Oyfi4YkUh
+lNrkuTOHA3oMrYZCXN4FJU6CTVNdX53hd0M+2pYLfGlkTWseSgRBVx11te5TDFI0ARsdnqeWoJJ
BDYjnWSXyMzsfvedkXQUiNmHk/7HJkxFcovVc41bNVFRLS+D8QCBHTjU7jU3bP3W/buOvex97gMO
uXAOIlhKzSUi3fIbXVeMhx0l3dQ+VV3u1s9gXZLInOPVD7rqQtVkKu5p5RSHluW7/IuAjsKEV0Xy
bqJ7CkJEePrVM5Fmfe0m83uhFcb7MlvNM7pEEh/dtlV/8owQ6mZdQu3HyK7u6NSblceXf3C0XD8C
vhR/0hlQE6eJgIptWCn9mzJYBvOP8d57zIJG4WLqXHq7UNNRovXUi4dlRKM6VE6al2cHyelQVzb3
qWcu49PsXbMcpJXn+JeHptrCFzGAZIgLkaY0tJSLlwHEYHOf8xYuf2bKnK7HVi7zGdFJjL554zkb
J/7GjeD4vg+zZcLYsCp51aFFmrtmUYVe78eOUiI1xXUA9Tt4I4tPMF83AlwKjjpTAiJCm/cklsRC
sZywNVn5w8grHiBGnI3xEy8e96eqcmLfNH38iwnjvD0ScWYxnwGCCT6jLRvtVpeC2ntO8StF7FH4
6X5tV7HDqGv+zqIBrh+TjXolreOTboB7Kj7HOuF+R9USNjuFuuvLS5E0vgdWXdZi34xjoW8V8cX+
KeTOmv9B6nYKPrI60OIhTRAzbhyung43iqQBbJgqqsXwgYQZhGeoWNWlG/sFvT1qpCRwA9f1KNMc
ci4/rFOeiypNJ5KoWRv5P8TzmsHdDgU4uDNBnLg45P5KYSvyXOncj6qaUbtry8azwedN1ve8DGtz
R3oIEoT5H0MPxjt/DMiH9pukmuR6kbUTTV8Ob8tkYlxE1ERVaXL+HRzW8TQ5NyhbM7kT/Dk8hbnP
+ATyXXkqXbRWZMZ2UqpBhJV1vOz5wy2yphdBVAJPr61qWW7DYC3JfAFhQyElm5s284ePYBoQOUvQ
771ydIIbxqjIvckI4Okbhw5UQDi0bEv9EYRh71xcSTQf+T1cBNE3Oc7DSSDih9+O7IHAcZkhNOep
LKmadrItH0iaLg0Tlx+Xey8cGBiYawxPlYQMF2QX0DElQfdI8pxSHv/PbDWkkot6Cbp9UjVLdKhQ
qYMXAfqQ5mBBq7XbEQ6ZvlmaF7NL2MJpkRbGvixOUUwHLYwPYikjH3kverO212ZG9MiF8nneV3WW
mf2I71g8mtRIf+fyRs/vbWWvDQRT/FKUdO4z8ojU8Dwyz/uoCu1zXxCsvvUdMFw3C49ITK1yEJeK
AhMjMkMHUvka05N6QqSjwgmnyfWPvaAuTdocxfxx8Mv0XPHIo4+kicY/8O5R4ybhQZacrpmXYANj
ovP4JCS0xQIdRbSaIJlMDyRmS/+3ASqRURcNuCPkEGe1A02uuR9JGgNIy3vIxEFFomQADDg1IZpY
x9TL5ZOxGKzZc8+XyweZy7rPk9EEUGi3xeBOM/gKx5HM1633j+dpRSKppzlXN5dMkWANjrTHcpxX
1LB1Py42C5A1Rf2TLFZ043ZJ+vYLiCftYRXrOrkeUJwcyYcUBYOKGO3WjjRjl88XLjtW/NFTMUpA
9GETR4Di29xpTytwFvsEuYMKFbv1aN9sTq4YHk1TBPahbUv/X+/77V+KoG54lGGS3fspI+a+UJqp
ym3YUViVWQnJhI/cXKYKpqbPkOzqfMgYts5xpkBGT6lTQZ1Ylc9/GyiFq2ZdR1N5SAmuPJOFL2hs
UR2+BRzYUhknqO0d+Dn8Z/pdzbfniVKdCv449aEahhBNAS4jt2sZUpwL/+fLoXDiVb104fJ/j4tx
7JK6XJndwTnA8mVp5YuLrhRhVpj8t19F82vME+63I4LE3qp+iof7qXX7N36iMfjK6nLUP2GOBISo
PZXNyVPz0J7zasAZ7dsuS/f4x0BRMjlSRvAsDXhckbbcdyAmyJ3nqtZPghy7PTlI0/BLvKrMbvlo
NT8cSK6iwzqo9FkjBfq7LmC63sPqJLHYkwvVyAVhnuxgpJOnzjhdQoRlGF23+bblFGZbPtxMRYrV
sN8Lrj2UP2VTgZJC2ErHilZ0E4pC7FxcZZLpkjAlNbO+mqMTLOIM6kZSMBZSIej4Itk9J8zabosT
09e7ZUYj/+WooFvOoocT8ui6WWqvbCiutpLf7qoYUkPvMWCuPSnWTeGOOHAbSdmu2OtSOcTOgMGF
9xkO41/0Oif8o+GZfg6jp4oXfGDiHzF28z3+IKTYZDUcUMxT3vJZ71rnhMqZ/EF6qi7SgdNFFSPI
O9rrcfyUsYsXh2g0EFkofXrAluEB11ADOC+9rQbgddBZaFATnqWk8eBTbUUGTHsFcaBccdh5r3Zi
O+Py928URodjiuhtGbFKmBqgCTv3PgWWU5xbGZIqTv1sDS+95OuPD+8lD5k7N+12WvBXLiiGc8VE
1QHnm1uPbGPHi2ZHt3PqIBBYcy+IZM7bFvCXR1YqiV8M61h3GPjA/HNAqF7xAy3A25RAqnuQZVqn
x3xM3HPdVX1wi2RJqXIsr6wXVqv8tUTygfTHtiC2oFeTo8VgRN4PK4/at8NtxLu+ifsHl6vL1ZY7
Y80fwwcHT3bmrHiEisddCgx2h2soNcbtxlONF6GITN20K5u45DjyLMf4xCSAMTpzeYCcGfYRR7PM
OjzzNCDBu6p8XHYAjFYCljjPvjzaqV/vm5g711NqguoYXR3xCNMmPkZLN8JplRQC1E3LLbDAPzT8
ocoTNkjGksyu5e17Zwzj4ZJ0yC7eu9c54dTvaRTmZAGol9S/jI684rYc6ewemdrqiauuUfrH4rDd
pNpLuuNkChh3Pm2Dz5wwOEYpO/N7BMyD1Y/xiRMcEe8J57SIYZq+54r+zJFJc212WRHyKESWpwee
lZHgK8bsHNxk0Avd/YrQZb/hn2Dq/2BANvSn3bTOKzCDXepya5UubpIRkuiTG5d/Mq5fcd463jRx
zyODaAhPcPXkaVtjZ3q58jICRG2eLtYSXs6y+r0a5XpqR09nn5W7psAUBVSk+aAG2wzUK4jn7rSJ
oFCMwvP8jfBneQ9XV+Mm9cREDmRv8Ywcx4EllHh834heD5xpomZa0pDm9bWSqV8m/akWr1pAA7VL
ufPBhMk9vj+s3sEImDl8Qi4uHczhNHMU8z6xKl52cW1n7tXks1beM5dO5vLP0vc9DkKadJB7IMx4
/gfJKW4e7AWrUXsWQwxfampa+dXjvMg9khwquKo6oU9dPdENT9JMX2ifhcnvxMJ6+OQZb/NbSBPD
DkaYTXBT9HJW/CoRRuqkKT/IZ6g/ooy4Zs1bNLT4D715YIdfmtcK0ty/UVP6o4zcVTAHBIcSN2ps
xrLe9coQJKYWZLPbgPwnck5h4HyImnzOWUCRB3aialsdTSmX8GDbobIvSnCJFCNVJt2lh2aaExAS
aX9MhjqkXtsh626KlRwtWjDU1xJJEkfj1Jl8IYSVQJTIyM8XBwI7bJuxWaqnyCltt1OTKLvDkgsN
BaUqeXdmiTT6bumK7tLxWadgFq/Ose6uV/p007tPaV84yb7wQ3279qtH+Hvlm31TESelJt32+lz4
9O93mdAlqX+ryIKmqYcFuuGoWEe6cIrH24XmORvU6gy3TdZTnGtmBrbXAYM+P4qZRWYT27AIf9UT
NatNieD/h1ds9piM1O6P9MWKJ8c4AfCDq1mE7jwsA2EmPHhnA7wDb8p4S/grjq41FT4rbO5UC0Gs
9NRLd9br88cBKgH//DxnHyNX6syOMoVX/UJn1/6GNOB6D8poyraoRzEhU5Q7YFxVSG5cxiIgyTvR
Kzp4tLC7bWJn51c0OtNCtMJjhdMFHDe69tPPYmdaWldGA4mkiONwnKajUV4rdmWP84NvSxtPkD88
n6wV7GLzK0JZVQ9V4WaanrID0pBHZj1Mj+0wCJrulI2KY+5GzLHamekgcDGswUdYuS0yLCPdgUWC
j6ZjV6vj0PqdvuuZdPWpL032Mxc8hFFW3eU1s7Px99quMJwU7l2/QxBipoGh7fbbioMzJ3DhM2p9
XuhXmakwOtS+MfpgCtP/ziWD9nUpnp6bwgk7KqEODTv2Bx+cDtlZQ4F4DT4qkv3VviytX26WvOBD
HFS8+Dds8uZTZl3c7Kqm8YsdpIcZr6sTybFZW0ULsFO3dWartwnOBMnIpil/kS7MqpsOAu67J4Dn
3MAs8p/w+at3uDorbp7IxkuSzJpaOUEccm+rNTQo02X1q3vyaclfHNUsPgew3syFfF3b38sobM56
7AiSQomQb7StQanPFV1qkldFZ++DOqNXr0osuHyeC3+PqaD3RAotpbBeV0g63JjqrqyulEQv9CL5
N5rn2ppDwD4/H4ouxHlIBRTuQ8eFgnQLeUJeypQgy45yYmlO5exHZ7CI07Gp5onGgcklcW3DcHJP
obJ296q1DlXujuMVNOBIogsytkdFcxyZi6wdm99qS549ZexGB2hk65uXFsK5y1vMqiv4fKCICB6A
L3AKJNtM6gv/1eUja7tZxvdVVKTOM9YU7lGyhMN0caPeH89Ln1XDQZH+djaFI+WvpU/hT1RMfCB3
F0EHKxqXzD1RiWT7lQ2GyGtfJiGmu7PE4ScN8yLh7TESmHBLWM27Ucde2pIbt+SYIt/G+IZr3DT1
rkvhaYMazyb95QnJurFJx3x6mzk5hvbrTcNOT06snqtrQngzNdLpH8qBE1XHqeIK4nllHbfHqXBj
2GBzT3Bn7Uv22XFEu9iuBO1YHDmnNdzqOWma3yOYgwczsXXfpgOg2LZhcUC5zQPg4JtpLKLmFoUf
mhhwu7knNeHy8DeW2uOuXdfiqQzi6nfKz/gyFiw7FPv5RSJazvMrUNBpQHCsVvzf2ILah3SOPdCF
hMD9romRwrOubHYqXpPuFFkyWzzWSuldhljGl2W0/nuYqPqeu8jQdDwibe+5K8BwBbGAT4qIubxY
xiegL7TKxztSk3jm2UKCkya69tqdlztN/L0azmNcOGuY5Ec1spOzZaIN7zqgdTSHHVCIsFB43BQT
fYytCCC6bmIYOG94t/yBC9ukPBfyeZkOSeOS5icIGLlkLGv1MYPYzfc8AcM7Q9G+3PamwsA2Cg/i
SBaVwROKYcBUu8lDZOzj0qA87yVzv72DE0v/LeAXqi9T7HjZc4QTJc5LjMVyokFQfFXXaxTvHvLa
WaPFp1z9SExzx0fLX2+cTs8/qsdx3NQ5M9529WuVX6BPDzV5B1P+dKFTPtajWxLCiwTIOP527Dtl
bBf/VoQuJSG2FtQRemHGfgFOnv4VwvJkjPtMR9+6QCzbkmec+31RADvcOnXZlDsOfE5mB829Dvca
Kea1prsUnpTpyhHbWGXVE3K1iT/6GNXxvXJzkTyZia/NrmRTnC5dMThfoyOq6BgzXfgXb0VH3mIb
JfmWkwcpnQkVrM+zYZfcAk2kMtsYImebPumXGd3OjsSlO9jt8Ybwc2U/SB554pbsrVjOAEzcv22p
ZHARYSLcT/qr+rmdqtRcRlXPMRUIzxsBvJLLfWQtqdLXjj5Cup3JqS/7AR7s80ISsMVt0ONZFsjt
Ly1EXu5q+Do8ls0IAJzRHsISdYSCUMQXCbUovEtA7arNnJD15F4ZVxZOpSR0SdOukOVhdBPyYBJn
ZhsAht5DGefMp1aB4z8Opvby29QKsqGQAPWyxQBDUayNXJ5ym3HAi6l9mrfWV+FXuQxem23bzKvN
pu7SmlR2COeOeEqf0+xhHgCBOKT+36BFLbhzCV19QNgr3GOKJxHzJxfTc2h4P+2ivBUrh0S6YvoT
AkPD5ZOIMsBo+WXvayjP5GpG5aGqrGMb7lSBw3yb92h6Iqx18BlPvfZ/EgbP88hFBBRALtKUv+H7
+OOWGaelVhAHQJaXdJIXVAaPjX6tu1s1ccZyRw0uhavaslBtcy474GgW4/DVBF6OVd8OYUhzOO5/
ZNkAhRjWYFCYURNhf/i96x8n9Vke4EAHf9aadsZdZrTF30rKFPm/ZZvpRy3Y0tiC2w0nPJjUQO8S
GJiHymFhbWZodGA3Y5b1KqjGB+6qoNXg2WbxNiyNhVw6ckFyIHI+QEYqOSzChtVeIYPkoE4kIVL0
ME1YwlPw9nCdumjccg+36RFvPPHGsB6B3vcbSGJlCYnFz0O9EbyR/nmWQDk03KH9zYWAjCsVbBM8
hVMkuo07p9MjLU/Ni5t3Yw4oMjGvhoTJbxjv0Bmkmo1la3Dhgbn+TMo5tOFy8piLFxKXwIa3PZym
p5HkKjHBCmbKpics5O9gQOqvvFxhiJaIVtxWCeqouFNrDCoj7hxYgE44t5/riNd+TRbFwKRM/Vyt
Vh/5xADggXHgPPXEZVJmtaK/+FK61ChDRzSoqzr450sXRcPx/eqgbOn8EK0n4BUOsnjQS4cpn4Lu
6hB+q+GdkAVA2Ljg7hgyqBi3ZXeViz0qDtd6CLzQnfQX8d6J3H0Z67lt9njRZK9LXQv+EvO8/EEj
qd9Cin8hCC5cmo2ofc21HUQTIFSQ9mqwb1FILbVev9qyr37WSOTQQ/FnOIxXB7TY0mlKEe3KKEI8
R1bdeH5SP+eG3OqmMmRt+dHm6LeFoXrijxbZbQ61o6f3ppRzcPOo4+a4veZs6zLvHvu6ExmFToXW
QMpt4oCJlYB3uUK7VluPzexVN1H/yFuzAkgYZgDSatu0BkaVGt5rF6Q2A2S7fug6Iv/HN7POt/Ec
JQ/Km5kRWLI1RUjh2GqjPUE+FLJmC18npVR3SGm6JFvuRNcey0GB+E3uv3ufR7F+wwwoYgqaBKcz
vEJo8uGc/7uuxjDqV3d5ieMyBN9GzooJjt8341qG7Gkb7noErXbotVl6yS4nNB56zifC1oXPm2yu
Scsjd2YaSad2oMxeIISobcH3+QzPLukvvCrDcZPDsaAfmydEWw0Vly8jSkP+HeTr01wKLKWqSZPf
FeVZmCURRd9D3EXJu2drNPOK8fUZeZP/SYj1erFGjXwxnUl38X5tY9geI5S9dS+StHpSmZd/d/pK
GoxKLLWm9wEiD93Ipwv6TXofeTX9YQYH3ij8InhL21QyR8eZXNrtoq5bSN00DEiViNps387+iN5X
qJ4cBXfC3giWYrRTf7lWr60czrNHKmQ3kTH466xO9pfTP4PAxE/EOY3q9WPmOai3cqziz2Vxhhy/
Sak3ysDms6pDkVD7CvRDAhzJ3ba+gbU3u7y1Noot9kWOXop2G2lYQbjX7Pt+QVodDYIEIj2qMrwU
8dh+SIugdUn55f0mQQg3BHgc2/1a5vElJsGqDlULDQH/f9L7RqfxQxRaR+/HsM5vRb3wSPaXtMhh
c4Tdw8z88dsqvi4HyhjS2XA0SdR7YJF4izMOBRI0xi/3ByJW0LVb8Jt0uBh/F4YDUFV8KO+Pl8ce
Yb5gCceT0mP6VNY+GIzZJ3K5W2AVt9u2nQwUqkG5QbUxvhB8WFwTXGiYOd8S5Ukyfi/lPb9LLOuR
849nXC9+Aro/mT40nG9ivRqX7qZllmh3ifRJmV/PaL/4KT5av8Hd8RgXIfNTbqc4TTcF7af2bv3c
SQEndDC2PgqCUfEhGaHzUwNCLhkeq4FU7IYTSnx7m7UHMoHBnCU3WaiSH6Lt5L39duj/mZnQATdB
WjNx5HMC5Pl79SChBJva64bk/koDIIjGx6ol74Y67RPiJ8zRiKOB5a0/K+L/A+VjTioskIgILXFQ
JlUnYtUdMgL5hXnixqzLlPsZhxZ5/mBZIMMTeFTcTMw0eMOY2Lxy+jxZTljNVK3aebCngksIBXjN
Mudal6SDHeZ+/62GaEj2Se5VQJX7KP/peDB9M4tyo6udWpmzXDNm7pZmoqE6IE3+kbKL1nRb5308
tRdGOD85owF39GsliVp+/UM46OB25kVU/+Uej2WhnUbRXG9ADdctBmxbzTbRSS1/xR5ZsR16bBZS
LcONOYquyW/9msTx9jrMgeivFkpolvw/Dc5qGIvtqpAbdJV7dPz91HxjRwcM1V7XLLcWoLkEFS+4
V88vt60NiSEYrXP/HFKw6CNaPTHHPRRZC4rLGfLMWa/D8Fa6Bf8c9yds96AWtJBNXDnJt0yhWDGV
US/YNMSty0eTlSMnWMq0/IlRW+VJx1Py5gyJsUQNI5o0ft3qf70N6IfV0CL5wzigeLk/zUK/h8uX
DEc59u0ricUh3GhtJJiKJq45jpMNS/w2cc3w1cDqJkfgy9GevMWHY51xRcceJUXqbh+2jVvvpnjy
77F79MSjAMk12dDVKvsb4w1q+slwWN2/DlF1wVtirODrUPQ+Gn+JHjOD2PrRKYPjXPhuZ85tmdQU
wEGltdUWHUtV3xqrcxp3TU6/mJnCZtRvNx5dP+eWczJ8uQhIx39mPYH840dxqlvVrL4ExDKGOMlp
0Yc3Y0L6kitKKi02UxB23JKC4jSKhyS9joEdwP8VAGceEYLzy7Ig/WGM3eK45cC4SIXUy75zq3SA
0i1K3zzwaMnrvyEe93AK0Gy59KER9DdQg7LmhT57a5+9IrLPlvQqKtUyJ3zB2whaIZ9VZaDAr4V4
WRHec17jcs7fYDnL5SMfi7m9db1JiLuc++I87th/gCdQFUhvNDE+7hnVVOH2cUQzibZx+b/3VAwP
iAgFhKOuKIddx5FwRtUQc2WDzJ6OD4kerD31VTvc8HrnVUPXzsx/UMO4ZxQSPSJvYFOyZboRw1tm
iya+M2Uow52r+S/+qHTRBp+0SL34KYblym+bNDKKK2QsckOcwtIPPMRbRmvqneRCuXXhHozW2ZFp
XMXbygg8dj5+ut3UhHjHb+LgaKBwjYg7ptag2wHpARqZVcvcv1GUAnyRJUOq73EDWs4ja+T1L73y
Han4m8HtPRBnqNQTfDHMkSDS1Tt5yT7aTL01D/loIBo167ySDoXfGp/8KuyWG/zcXry3Y7fOOycc
Ik6TYHnT4Tap6xX/8AkW/zxQt5geRy7ede+tH/ExQUZB8QgJY/Oh/2OwdIkSxTVJjNUbY+ihmpg9
JzENSR2WEipHG+DzAa0ZnKPuZhx81q6akE/wxDWKIXnzgXPRdyWFkX4lIsrdZ1iGM7gvP3UvQGiG
+F4TPhlvK5zaI7JH0xDAJ7dwplUCtGf1ECR/gG+GGDlknoVzVrMTFa8MjGTkAfFXgztv64IOy2sS
D03wSv/LBx+IBEd7jwyksx0BVlAWpILswjaHGfCqiEFER8Z990Qqokpe8f04wuURqVS7LrLi0bDs
21MI7ODWmMx7TWUZP4wORYF9qRt1CRsX2Q27IgOncj1s/SwnPvpc75ir26W/lkkijW32VDvY6JeJ
6g1dXpoi1AxmC42HROHknFfikDkNRhcW4YM/ZsP87a+jsfc4SKQ0uR2u/F+lh2H7xXeqCPdkPEl7
sKmEvMJ1RXzzFzfpyVzGKA0cb6viYa6feO1SCGXIjSlEbOKAd/NFoG/1d02Lcd92XTrd9dKRhAFd
oHsxZTRJNXXAuad8AEY6l1jBEzmpO9+X/Sv5puabHTZOvyU/5reOR8TMUogSE0WtzT8qbmTeQVcK
7KNlWfL8vLRZ/kQAe812E7iDcavBukIrwTm4Q+gd8OT4K6lq24vi+jgKKXJte6cWu7AI+vo5td3o
HYK1Zk+dFmKr4FLMajn45cYPYVKHyaGUDUJBmOSYEM28gO9I617uAvwkPnVKmXY38z523kPU3Ohz
mpy3jLINPYrWOQYxr4qg4Te84RCESO4qFrsZRcdvea0PdIsEI6vsnIKjL8tKwXgqFc7k0GOmJTZe
bifBSWrGNNDlHN2Qte5WmgtJe9dW7vBm+6G74ttWz30sEIqduwEkevAIKb8Mjppv+3BMLN+491Yw
Xm0mD74ckDk5l8diCuVXnifx34T0MAPBKuc/ZR3VHHcYdSeuYcDmZZiimmubHNtpSOI0yzt7LXEO
q2bvNmhISXHSy+QMIz0trVOKeEnrmvMk+dnrQmBChCNokK6KawtHRfviOyazYF+uTAP7IMmbgjbt
8XP3tVWZ2kaECotj5faK2551/7uSlduyZzsdmUmOmvqnjGGt3Yfk+297iaO/Q1R3DXpiJwxIVZre
RJzL6mG2fYh5BBnFfYeAA4UOOjUr4BzXYr1d1gI4r+fLTp/qaOz6g3XR28nl9KLacuHVc04lvW0W
dL+AyQV1YIq23GJ0h4MbU3DapThgTyFzJARRWMfjSG5VKz6H1mnsR/D/dZmiXxQtW8GdtzvS9cuZ
SSjI74Rou08203o8Ci8KgSCMGiB7JvJxR0Oro5ADMe3gR405ODFHQTbczbXLoR7loM61QmSEfOJJ
xE6+NO1miky8HFOspfreY0JYb8IwmsP9lMbietdDzUV7EmEePKZ6DrqvUHEymmMhdtRHjNz4PeVq
GPS1CquTRnYChA2QPOcJlHAmw7okxFvbxExUQdRHjNsyz6LuKbBedQ6iSjlgbf1xPXiIY91jNK/j
X0nkFffC2sSrb8Y2szstruxr1KV1Nzvo9DcItTgbTku34XEGx8+hG7oWj5VIOnXwGDiul0vaIvjs
yctTPF+U8+35LtU2TJ6g3hPE077azsAmqhPOw/q8iqyXy1HQRAoYsKnnC/4cxseU91fHuSHNRDSk
rlNGzSxysGBh6NH4HMriwOPEeSS82HnbdqJlLTnnV0b1PomCeN42OW4CwerBZzPVjf5lx6S8CRcy
WluJ7C6PkfajHloSLJ+IUTJmwt3aOhp4g9MEiM8s095CrD/iRWAa8MS4ISvIgRUrM8olsdcmWkrn
Iyd+eDPoKl62EXwce0jQiQzDB5EBJkomYUBG6/Sx0geqD6TwQCJPGiQR0eH2iQec+8JJkPQ/js6r
OVZcjaK/iCqR4bVzdM4vlH3sIYMQCAG//q6+b1NTc+bY3SB9Ye+1l0fVhRR4rDXbhlppwm5WyRtz
2fdrCwhCNXyQVIeew0ZChBi2SV4TRHBf7BGdgu9wYoCBLspxD20d1fd257XfbXOjhSwdjOQujmf3
Ulg9l/+wOBMcpaIV51ras/6pRR7LR4F3cUfBLOnpZz9oXmxZ++kpZMddnQSDsr2Xuwo1xdQ44lGy
OUTuYQfOt2ffnpQ8cgxBf63fwj1xIxyeM7BDsw2IIkmoTLTNTNy2U7lZZArVm2RIwoJYH7jZ8zyN
ibepUUKEm4lvodze2KkeRzzZnTs6qLnhph9U8aRmMYq9p0ncXEG/YMjCSg18xugIPDoEcWsr2bNH
DtgZ9mkS+vtkZGjNHqR3lycvU9MvyRbBX0dJdIECmaFNcEiq3vcqHJdXdORUG749Jb9Ky3S4KttK
HjhwIGKhWR7AiLmgWlfuQJV//H8myIcwMxck8neVOP+GMCXnWXR4SbaQyTk5a5k11rfVY+p1HFVG
92WW+2/4PFrxyV61iZ5MwzmJipKrUJCcvEh/bftiGT7daRQWC6Ob6mGTZV2UIATBtbwydACI4+tM
qmMOiDd8QZ7jgcJiH8qYf/Gwe8OOUgADCxunVFxqqOPad+GlC/4F+FQfnw7UquZk7DA1G0z+1QWV
X59e+YqqT9ycJSEbvQxH4h3a/qp7EJ4wbeU4ngc7I0Vulbl1ygvNV958p8yFgg9P9r1D49CURHIx
ckWmTk/E16L5fqnwQGh5nD01mdsRKIELvj8wMQMeli8wB3HEGSCS8ahUNDWHKkSqu/MAc6pTRoXn
H4TrJ9eKTnJ58OSC3qMPlyklICRz0iNdMELslWBHmZy6W+72A3KCZdmL3JfiXrtAx2vgaOw1CNUp
MTJ3miq14bfF+ljGjv/YuKU63fyxy7a9LQgAZbgPAeCqP2dmlrYZEUghFCZDfIP5zz7hCA7Yv7VR
mvYv5Wj68d9g1X0zoPlS4fzURlllbZWZbg+64wS0DlRSL6lTEgW9MjxI3yzjLOfzJm5wt9APE/fB
NrmOj7GkWbsSFB6cFqIs/AvCSqaCEa/48M4QU1f7uHKtaZ318QADZlb9BmxKNWx7hhbcptHNAbuu
Ai+Yvuck6eER8/hOw7KOw8W8WoC73XsfjBebZwKlGfdv5Gzhf7/1bFcE7aq7Y5YY9LuWpgIBRlbR
uKNlLKfvYW40g0Ulzb/CyGR+8Mepw7c9jDFBOZy3uNp844+PTFJsG+ndTVrFlZPdwbwMayZwDNTY
4xOitXb82TSPJHT21T4b2SWuDZkhJ1EPAfkWZuAULfNCtij+2/D+5salXSKQ0VsFk11bDw0ZZPPK
d3uiVYbOGd2dMDjBIX4R/r4xvpU+k/nh2CfEvSG/hk7HeqcgCLxMHUD9NcT0kLyUaczYyk1jmIa7
OretE8lJyFWcAhbPli0o1ZQcIrtbF2R5YsApUDURyFEUdj1DDU6F2izAc4Kdy9TtR8TFnLCOiPs7
xkE3XSb02U2KEXvh05jg8+H5oAIxmQYHxsCibnYMYNiuQxW/kc4cgiPX4QBb3O3kpEiecaXZMNRt
H9ICK/a6S3o6BcTtihyEWyTwbAOYW0eDNYqTDb79Xyhr3b4OmL6de7a9wll3QWqj+gRQeEVyWJ4V
dMVlvRR4ykhFqwtzIliv+LMBAqW7FNTZ2Q1VnoI8cLvptSk6C2XzEFvnghSl4JILd4lPee63FYAs
b/qLHanzd46y8bGO87A9EcCDTXYVsiB7LGJ7upGJhWGSGI3IR11SLEkunyTNhUF7xiDKpsyx9YB5
llXnsE3arP3Af7hU93ybTXPCPkcw25yDPzuyQ8RPwGPuzr8FJQ93hg76moUpPqd15DDC3nDRsJq3
ZGLI5W6IIKKgTiqftJESSbvEeh+tbI2tKgKUK9DX5u2pAh4Nvodp2CHsiJyAHcgwa6ORQZXbxQYV
viAKDA9sCYPptRpC/Cc90IaD8lSZrlGx30InCb5pn4YU6U4Qm9p6jiZclRxvLPseGB94j1bLXOAh
5RMiHz1LGPF4eFf3oVWgT5VsvL7bmozhlTRKIysIvWlvzXV+ZZ/sePuCE+RkxGQyVCHAN+9iz9ck
pXAAFy62Vz9q7vHMin1Aig2IyrZR/W7O0PI/s65MX0hObeShKSNrb+qB9BHRRepURswbHyfWncU3
DnkN1y4KlvxXFRYJqHBAefBZkLrd+4ha4xRanSAkc8KwPnZWWl/MgiF3NanShWsc4qlfRxie5WnW
0LDZgsV+tQu1NQHZmYlr4N8YoDo2v+fGItOBqcTINo0cFT+9H0HeTScoPgDYM+ie/wE71MiY2Os9
8f1n/H5RmIfb0oVCgJRgqPR7VSUtVuqQnaFDKDETSPYtzZbrUHn7gVsHU85gkNmquQI8istCX+qG
XdWDUBigmF1gHSYCNW+3pivgDLIAWSh/wfaSYmn6ZNkmxoDK9RnJhBcPeulDNpJZt5ZZVr4PdVS4
u4ic+Zw49cW/nxsbBQEWpc7HqHiDbi+sch7Rz7DgYKbrooQo7PgL/xGsGxgiQ3fXMhQPV0hq5BcM
uozJU3IjGxaUcizGRswzVlAVBPQVtHgrf4aQ8BgbgYzQEYV8bKnKxIFGwXn3e22zHi4ic8jRdS8P
k0CYhfwMGTZG6kWcERwRNDYpGcVPGbIAtV2cQjEWHpz/mIga2juevF9KanNCI4r4WHAWQ0UZlfjv
pnsmcZIYRffUBVI/RqCM/LVlGZQ/CNPi9nMm6OtGw+7IJNJl9Wv3OeL1NZVdtIPW4iUvOuqzkw3S
svrDuuTCm8P56iDiIwMaAKFhMk9CtzuJca9BT0xvHs2s+E1st8sPEVInhoJ4l0Hk283LmPhIZxYv
T7H+ph3ZnxvWZeNwhoURQZLHSbRdoO/jUmi8+bmHAUKlFWdz/En2XwhcxwEECNSkye4IVZh5pWcX
3VFmhU4OpnLKSV7MkZGekygv/uvDAHlZAPQMohzBRTb+hFu2Jr51iqJwVOnzpJbxYmaWxeuWyNZk
LYZ6JiIRj9m9w13Tv/hNlLSrvhuafN+MlgcNIp7SO1Zq/OKO0oTpNXbrnOMBBuBKJQt2AYN4lXNq
zNQPFbZO+Ys95u4rpck8PIQVoI+D7q1u33oY9PfEEtwqQ4tF+7Gru/IwKcT967kKF/x8qa3OgGSn
H4Q9dUVgBJXW3ZxrL9lkfRvBKtZI3zfAD32cqAGcA/T1RDYchIrmlPgBLyGLz67L5D/GRRwZYEJ0
vKFjtr6RRNM9Zq0A3Zh4nq7fyjlZWDP5uNaf6etBpVohLeMahQSyMcAgzoHIPD3vgqUN5MlUmd9e
KPUm/kPH8v+DrDcAq+qdcJ/EUQTaK6iR3qY46bsj+YEY5mY4YwmjdD6wt2jI3Rcw6xEb4gBLFUia
1AG1UaARXDBgqAPTDTl8pJEMw+DsUibPn80yKes4Eb157YMaFxKTRu8tQMQSrPPeI1oLfMECPNBY
bY/6L8gkekCyL2EAiFghsCHrw9ubuITYV8Czf+kVcWQHkOcZLDpVaOcWZeBBgBU9Az0WdTTtzljS
GtqxLi18DpO+OYZEtPVUN99DEXI8hLFxf+u7cFJvncJNxh14A3JhEN/D4W5HEakVYbIwSLlw9YX4
yhvLCmEuvck8WfCZ3GLZsEbQahObWb2Phgwnahi0aFsmWBgPotDRr7Bz0RrNtAGfWrUskyU6Yo51
VEkCDT8xVauEdiYmU7kfnqBZkUVBT2rhWBOOPKneBOoiaIZvYMUhNHtbNN0dr2m2nOdy9L4Kq6Rr
J5WjXy5lMYvvniAiuU4WGb72pmzoyrHxk0TKSZqtsU7XMwt+2oEtuMbgleY4JTehcK2ORBER302l
GKJrXxkuaIgZ9mtmuviOSXWZc+dlFXPyxphL47SEQYFMGXdqgYp2LU2e30+2idJ11yqy9axCN9mJ
i6e8r2lbiX60wzi6ToxZcWm7g/tfAXhjb4dziVQ/7ukUEUoGJwiYE4eFk2QPXGbCrFhkB/bWLDny
y6yFM+eghOFx6jrrAye/8y+qOuI0MSl3e+J/qj/pWO1PMxCWhggJvo1LJ1sUDZTZ1H7wyasELuQ5
FipM2Ho0w87MlGLd2wMS9MTuWesm7kBSa8v09jIS3uaseakBQA1yQcm3Cnl45026zL5eSw9gz8Y2
VrlrGeS561rmrvfIFr3U20mUpE+F6aiS7bKA9kaoatXyStFAyh82yzh95oFpSDpkekkX5SbDW1C2
lGKiIEYKt3eMYNQeeSm2TYQefQP4AJN4j8H3z3PG6LWkrCWNGYTZD0xJ1CLOZGZ9laZ1uneXjd82
VJX2GRlaLE5gtg/vRHjAZgqQMd4LmSFYJ5sZxQ5Urfea7Kd4jesCaETOae+zqRqHk19Hk9iURCzf
+lF/fJg9ht2HHn3dcDR9Hj1BM2Bu4DG1iPnRNQnDOZ85+UqQdFYEUtDlN3FCZiJm0Cw6RJ0fIuVx
MFweyQZHhwx/zCHaj8jIN5cewvpBXpyA5DJKXSffpOmjO4bIqZnbfSD0QfDj+zgqt0yeMpbsaeU1
/bvfJvFypFvTI1TRNgalHiWLOGC+ol7UpP+JGzDJr55I3pjvZx3SpmR4zY7Y29J6J0nIbO9YdUVn
yLs+D12AXwfaQgtneiGnpjrXUNnsfaL+z2OfoggoaTue54FMrG28JJ7a5x5Ejy8E+s69mSgKNzYR
GHrtKKBdVF8znI01ApCMcJLJyLBSKzkMXrnHIjjigfQt2+Hy8uxq33Xu8jg6bsj0tzT9Yw26jYnx
4GPfevMFOQDfNXSK4BzDlYUjFoeptuVDlHnIqTf8bc1scV2XNqMLZp4uy1AuRAP+KKqIOl5ADPBg
5yOzfRtxzTM0BdPuDLDcRwpLr90Oy9ScZV+JcePbHrb1dqEg+aAtytI9W4ORUXjp9KfYBZi3odhw
4201BP1rM2vaA5kJA3Bozv1DGzJz3jrKCX7xB2sOR831sZJN47wXoxOd+zgvPqKWUIsVkSyafDwV
dN+tEnTUXUu8AtG3KGZWPgsyOhx78B9GPOSk44VtH20H1Tctfse2PLqIbPRhbtvJ2zOeISmIEpLF
7VQist6T0NB+LmR2Wh9CzGSrWwDxKvqZZDyQVjo9xPh7EVhYXdl+WxYK3XUM8YAaNmiREhK6ZzH6
yFTtfkGwXcrjQIDAtYetMq2cZB7+A2hRBJvFc3HKLgFm7gO5EybYMj1r69NolptrAfYSalZS32LW
e3jY0br5/b/QTv2fTHa4vCNrqBacdcQ9Z2ODTQKDapUds8a2HjG2K/xoEZKLC3kMiThTnyeooGen
M/6+JTQrPRLKW21gSyLXWAM9SupDHMMiORt3hkADigAhm8dAe01HU2dnNrfzY5LzkB5wcs7czUFG
wqfyuUKR9IHQ2VHZI49bQtP5zzjiiOmsU525W5xHOAgQqhqzAcBH8hJQNTqXvGd+DgHd1Vm+DYfq
phYGUTRPtxYCawmEErV8xKM2/tESVZ//K8sSd6JVK4ewFfD7aPlW1I/oglf8ORB7OzaspbI3BV4O
d0ssFHl7QevR0Na0cwsMCJyBJEXxP97gqUKtDxti2FLtx38aGelwuIkCBnZwtAsrn7afOY6q0vfU
bRhp3gesYZJn8uGwWMJnjPFs8pIghDnPVS/dP6qQpdiNXFB/Ldk3n3IgNPsYRx0gK8OCZkHY4LA1
4Qls4hPOCnUihSBNTrLr7echDmpeS7YV9q7CSmVOZEVM/5HCLP41TIGq2wtTRVt8NwFL0CGSy0YJ
iNxoCa3+DlKbsV6dERdUMudMGZg3li6Ncpoj2WI6VuqXGraMuCYps+xfWRIPsJ+RJPKZQrDyPngA
8V2seyTXySHjy3d+VDAI+zjnqPmYb8nJqg5h6IoS36rj/UcT3aHdn/iKTskUkBy7sWxvQB/pMYX7
tfyCAjzi3SMcIemVOAK/wktsIeVNDvbMQ3lKMLri5nAQj3IiOdDnE194MiS5laiPdZAwytUbZwIU
CzUFxAmbONfyuca0yyUkkswKrhIcs3XmzsuWbRoDW99C3AiCJ9vu2DvjdBnznRj5ie9QRyPOMr2v
joFlBe5xCf2KmZwX4NIagXS59DKW3+3SLqzueE4TEs1GpvQAj0vYM+FQB9scMJbHR8oyeTqJDBEe
M2I/Cl9r7A0w4ioVuiyIW/0hcul8d2hn4pceYyIgfBaEp9j0mnTdoAifOOctEs1mw6gVLEFzGaVH
8Ga31Mj0gdfEh54lFTn29uCeNcjgaU+JSbMtrShiuoilpd740eT5OyQGYfXuFqw+jpmhJH+JM1Tn
Kz2kWXAlWgIRNDTpIEddUNRB9sxI1qd5LxkUBPuhg9rNaLe+MSliHzQrqPSQ3c1mSS16ViTzpJg+
I7Dy6rsFRFW+Y5KW/DQtfFLsisjRdvVAJua6tg0LKVokcvumUE4f1jJOH1loAusgfRl6V2Zq2PiQ
UpYbBZ/kt9HSQ84YFK73anrbtlY1tm6DtjBg0LSgVShX8yiwyxdaT2ZbE3QTk2PlyebgtUscbcFz
EtAClktiCh/JQjqluoxeiKuVdwzUWJjEN5H+BoJ6XxEGhNKae0e6n2FBbPuKInoGEpr4CBhJ/KL3
A75P6E4kEv+LkoJzpm+oz/bOzBhjlSBzQHBbEWq0r2OPsHkcn7BPncE3Dyiyo+o1ZJh3CxLWzplf
a3Y5LxGRbMokBrnpukB740rO1WeMc30GOSDz0XoK+gbxS66hrmD7RcXxBsE3gC2IlQcdvkE0EGyV
Lvr8nJDsjDTX8rLyPEvjNZ9LQHrfNz+USr6l73Sh/d30bFQP2NPTeNe6vXs3RHQ1eMCz1FqPJZSL
E7fQAo6SwpC/0w4a66kAXsXQZpHdMjybVrQlmnANguCkAZYFO+0zGDuxr9Dzd+aU48cNbQp7xiwj
08gkERu4DZnHIMeu0+yIrTq0QALLEG3okI7ibCkRROuJDEJ5CaoRC0nMYI6xcu6ljSECjRMVrgUo
umxtlyq6u+1i0DIVeQ1qUkP4WiH3Dc+Fk6QkiYO4QQxPhjidMhIpiK+3nqYdl7DYT1FdeFsycHil
gh7qCyjFNhifmT5HwIbmmBMfnoll1lOKkg0FbOxxt7VDmvxLnWqMH6XiPr6U0xLw+QT82fi+CPTc
v5CIp4rHANXOTbOj7YRagrQc7MysOI8NICzYfKD6MNsXcx6AuMKlvAun2KGJgFosEfvlSbJvgwxk
/8qe+Jxu4sFl0P6Gc3DhkQnHwfuk/Z0eReA2NmTaHHcCY7PgJFgvWbT2lodcPiydZzK4FxK7TAXJ
Y4uXseZh57BdEa0l270Oui589eKcXpMV5bLDl433oQMCNCAGZ3/DTsqw289DJ3zl0EUjjpU44C1T
oSYUEfTWVz+Gzm8GXw61EQcoYNKYIRLiCyHeM8axBFOiIySgXEj/a8pLsqspUMiHp/ckbjKRxPEA
O+ESfUAbRJ6XazfufTcHPrlq4JypIts+5HRbdckyRvjQFQAIp4xzsZ0RO92iTwJf7BeIrS+sn9mu
NCity33AoANxWPr/YGQofnhFtHLEyZucuIBHH5DRrGrqG9aGAzmlg5q8L7Qp4EvYo2E6nCOm9aBX
O786x7Xydy6jC8JduiqYNhSUDuctiXTozYNiYhWnNfIvTiUJqR3PBCNpLu1kDWYj/csH0RG72I7d
JyG/7q/OyeJLqyT/oTOCc4Ey8TedFQkPNqbxI54mfPbEkBfWD6czAv+k5yHcUjoSAFpZdojQrAJH
eGlbD0Cd5+quOeQTWlmkcZDL7zKa8K+aCVaxCVVYvAjp3U96iqt7VUzOJQx1Oa1n5bskxcwhXMd4
toR76ILJg/3BkpBJORyInCMCBecz3fsQ7Ni4LjmEdU3xU1VzQX1a91RdYP8W0+DHrOkqwRYhC4Rp
35SPoXTG/KqdpfxnL61nb+saw4PmN7NohtZ09ctPOaMs3NeLK6c1mlUCuFNNp3iyGQj26ya0C7my
yqBFCNHU4l2NpXnv7C7sdnVk7HirCttyz20aJx88E2O3B2zqp+9j5dKeh1bP2DwM5+Baz3QamwgV
IGHRk0wJe+oSZ+beTZyXODJE1Ml4WMY3hZ+N/NzYF5eWnJN6A7mEfFDGYe60aW0ve2tmgR/LLeFm
YEBi6xhvpvjmFBNT39dXHCctdW7ToOWZ7VmcxewTWS2xokLLiFIt0MAVNRXhi8AKKJ5GjFn5mZg0
2XwxTB8ARasMA9XMkzgl1RP9cPoBj4+RGwYtJl06TFJv7afCwpyY1miA601P8ADSuzYALLdWWWsN
l6UJtVzPdEP58+h3ikNsCv14EyM8w1k4MvyDc4ZTZUJ8rLqk8jjUtcBI11uan/GmPMGqwtgVNhQP
+Gj36b5pe+ywsiJVAYg6sCbJcqNLCyZqhcTV00nDyLLJA43811iRjWhcsuIrLlXv2q3YZ8SamOWK
DTljTdtZ+O/VgyPzzt7Rj8n2bW7EQn6X68oh3pV50mMsDzJMy32A6fmplp7mgwU1B4UC6bHGfsmK
O55PakHcuJsIzamvXdQEwaXIB87Hs516Lfkq6LeJHdm0nHMeIATp6z3Leq1/2E5N/kfC3rR4U1mN
wpkgFOAJa7sn2nZTKLk0F8EIH41ZzVwXbliUDPCjuhC7/MhgvdrbDX/8OatwQcFcY4GBfFdq3zoV
mun1fhF1lj90FQrOFWOAjv+oNiaDapcSIIASflSXwZ6q6bNIW4cYNmv2CG4QVbOOpdefSaTxlmcB
eM49ybGCFmXZ8xhikVRI8HIKU0JESahg8tAEM0Ww18Fl2huWCv/oigyOgTK0kZ5RWqKv4pJuwAKl
cITor8CJnhSLVr1OtOssdM0wtjc2yE/QCIEwzWZoURZvYofYhSdRzFKqVRcQoXtVMxcXIrABgtOV
pUSgnwrH7ZsrgoO5f/MNPTETzzJNN7414SV0kecCMwna4V8CtTi967NkuDS2Vi+Iv0V9cDvH4ATC
IiIYI7SE2swu9WHVOEyIWrsR7IfybrgUkwaMXJlkQoHSjTdEWAs56rMp0MxiDiqjn5L3y2whjQYV
8SwUoqshgyyGQFXEINH5Yrxw73YxWu8cNm9wmOOlZwlHrVit0XERiQq7GY9SnMeELnIPUrSxlTHy
OrUOzXvTQZcmcHdCUVgSwBIfy8HT0YfNMPe9RQ+MEgZpzjWriny5s8ZR1F8wR1T+QAQCJwF7f7Mg
EldVHD5rurduA3zBfLe9RSHf+lQmB1TyyQeKYXkEX4YWH7Wc4KWnybqMdYe2cbgVaoQ7Mod6YQ3R
hWcIu7gNBJJMe226yZ4OGrWBs+1qewgeMh5ebGIVyI87SxPysJm49n4ihcge6qivM3yRjBxXyo6C
YmM3sopPPNHdgw/y7xbYYOQn+5JKbfyADgG0SD+fJr5vsTY+4+ZLh9oALQcw2uGspEwXffD1Yte/
ix/N1om/Iayfc7ubHsh/ncTFcoT/TmXo1RUZzlMBfxNcA4qTtSz6yH6fam+ayz3fRZmynsZU6DNv
JOj0S2auTgiyCYu3nAUrYWslLx9mvhtR/Zk1ZpyxFI+b4TUp0lThuXcU1krYeJW986nQqitL6ST5
4uVdXOi4rPlRNHRZKjb0nTcj/1AbQpNxPamwhgvgFMX3UELwvJ2V9EWF7zg3+Enph87GiSrGfbpK
epSVOs+97tnwj9Wx9DmFOUOZR3sv7TJMpywuYDJ03C3k3RStgmdGCiOEicy/PWplEXzTnHn9e43d
9MQTZtDWjxF+LdI3aA/JVffA/qZQiX9wZ/neIYwKkuozUPfyvWKfIsmd4lvH3T/byM86mIM7B+34
u09o/B0CBwIDgV/1ZkfemDMgvUjkxIAkrAcGV5H3BjMyILitGi33FeW+1+4NciT7WN6QQJRT5Bk9
BT4uH22GsTpU0NCzbeHbEjcokrmzyWQaE6uE92Lr2vgBKV2s5CjkhPOoX4ryh5dcfRl87+BlA+F+
sFUinW4Gkxjvs8AhupndmvxowsQmyHbs07elq/UD3Cnm2S0eCERvxEvj+2i9sfmhKovNX2m53C/S
Jxxzk2qVTycsJ/VTE+vovwweiSGZ3TEREtkIVFaRDU25RjA+LW/h5DnHnpQ0d225dH7rgTmtZLHD
VbRnzZogEG402JS88b3nNlJziQcLRJWyq1vFJO3aZZ1xC1ZHiV5MDBEJGz1Gw4jYppZjXe/yYQrU
xlCZEQgJop1cYeTHpP5OkmVyFqctwhmVM9GEV4nEkdrMVkSWaGenCSu3tqXv+1entDRKkMUt7rle
2M+PseMAl1ehzzq/nYIuXOcWp9OOWJUp2idTeIOFT/jrh/ekvOGHKhWlCjWPwJ7Zp6b/Lu0cDlsE
UQgbMPEII66Enmmq49YvDXId3nMKOW9lsK+AkcU07fRPRseIBFYo8BfnOmIw/m/JYYevlfGscl3P
THhAJBCOU4N5S59t8O2o8kQ8v7Hvo4IGCmhBiATUDrA0t1uEvaGx/vqiy89e3cblqV1SmR2sIG2u
TUl8NlbAbhyd1ZQvLgneHrOezYjN7HPCN5ee8gBE3xuVQ3HWQjXFzVgbt1dDlIT4N/sOWVS4dxMY
PJajPnhsAHWnWBe6NVNlH95RUKRvro3lZt/VkPvrI6TvevoccQwgap38uNpr5mlPIAMj4kUL2pR2
rG3v0ySDnq7k/hDoiWoWgjNw/pZAsAFr/irKHMn+0W7+4b2IrgTmImtw8X48h8YhhRglhSfuI4tR
WHe0F7Gw9YTIou8a2x9csGeqth/8Zcrdvc9tFCMQt7xSyZ0ey8p0SNOJUdDQxJAVUsE3fiTmM7HQ
LMRXlR164wo8Q2nRrLDYZ4nYiegXr1Tk8UOQAn1ApTOGhB4j2F3Vec/4AZejgY8j+hkTdW73kO2b
OQAr5dEt4cOr8cBQeU6XWJLPvfOMiE6gJpKfMYSxudGV7coP6sixINmes+LbgZrxBtdEkxOSNn+h
Gs2+8Sb3DaNG+JdxI5N9YdMR4Bwnq4u487sYxQHQhQ44HnaVqf2P/nqcD5Mo4PdJEkHeUGpz6GOz
4zbuEsF+JOwcpjSZCfzkDDd4+UKrsnxj1nS/4BzzyzgRyx7mehjtdiHColu2Dla8nHSX5bBoSoY1
LhMMTTGl4AdB0fbCJx/H04FoDn3zD9Kc3zNNLoIHNFWNQPxCxdVd/dwJlgv4Qmve4CEMcZmTqQIM
0L6BuFRDl8S7HUIKVKit6p9OBqY/SohNEA9Ct6jOCYArC0IzOSlPvuBPFasErSYjYhT4HJ8Sue0V
omuJ2XBU4dMiB2I3EO/n5Fhr3G68DeQi51yhr64U1i/2eNs9hADLxOOUDQm3NxoDUlRwq7Ub5dZ1
cXfTvL/ylhAw0xfVvIaLUzgsaOfy4NhdCcO6TMjr+ofDBUnokDjeQZOTwtq08KZLEBe9dyyI5gTS
Rs0P3h4jEnErecwyv32zqqKmEcvpmkm0xSa/dcea9B1Pj84AiC0z8mtSjgo3bmcPy551bjmfIuZa
bORBMDe/qItjPoiC97v9rAPIgnvcBq7Z3dKC5je/tMZhXZQ3GCjIC+JFWHZ1SfzkFrznVK5egJMM
0z/UJYLV1qqUZNauChQsK9FaXXyfppRTpyCu+w4yL0r0ZHe7zqHDVERrOd5w07y6tvPSsETL2I3O
fbN2iVt31gsxneNzRSWf7QBriac2hcW5ErdvmXFnPeR7TD9lzIij5USt0sGgLzK1uAgR1QfCJwmv
oEVaugMkH+QDBaX9ZzGHWBxiTtrDiPaV3xdR2gOEmiD5AUaW46hJg46SJ1FkA7J0mq9sNYiySDLf
AoY5+qC7Io7cV+PMSPG0Z7NFnQJXgW4crHkrHLdzH7J5XLht8PcjEUJV/TJkzow/ccm76yi4nmNH
mniXeTaTKda0zYL+t/JIvUUJop7oJxTWXtxFf1Hdud2Z0AFDeMGU6wvvfR2i1hXyBbkG8d+oPOhf
lFWaBELhrLOtbn3/vmB7uADUxEaaq275aXnfU7orDeiYYb1v4+Vk/WfHMM1XCSwF/LBkF4QHnDhs
xht3BMLX0f4hxHJjp9i7nDrNsacLG7cK9HKjd6xUcmfL92pjgc9MxMap0u6y7ZjvxP1Gtexfgj1a
j4HzUeQwKu0npyzo8jrlW9Z+aN1Z7X2n51NwcjYMPIopqpHCmsWr9nxT0WxZ6BOkYOa0EXmehH/T
UsmEWChiPJCfdZD0GsDYKK/M1POKMVmtnpAzzvNdITFd8SzDtW31KLlMiU64siLVDEQ1p9sebIL/
zeqDofREXz3suwYG/REhJbqrvISzsPbxb7zc7GEZ97PVYZ5oxv5aWBS4L5pR80FZkzMwG04Hqsah
cpAAknqQ4h9C5TCcjMWFscEaw9FJAFuTngJScKHX91F6z6wdKJDBvWO2YeQt0+tYDISoUDZk8OpS
Eio/olJU1ziFbkAuM34abNwIxAfXWzMs5ThPrC768ZCZgMjrUPZueubljBiaTD8uaU/kCZOH6EQU
B3mMskzSs11aUfzWCa0PFaEg5SqIRgQTRIPNaMxicqPoB41aPNHsgXg65sJONgufoCGB9GVKH93V
tiC5qsWx9rfkdN0bZJXGW4ubeeEQ1NkE5MiP6cItBK0GtZXrHWQ2g3XVPvEDFEBNFO2oX7S5l8Qk
bSsa9HCbgudwL30Uq26rSDbxVqMGUrArC4eKa8ztsDhOcNL+unRCd4dJEfImQYH/I+1MliNHzi39
KjKtL6wdgLvDca1vLwKIiUzOTA65gZHMTMzzjKfvL9SLVpXJSta3N1qoSgpGBML9H875zu9uizHR
JtqD8w3HhYiVEyupdDu30wyhMM0o2PklS+LV4WZ18XFgn8Oi12u5om8bVCaey7fRN9Mpz/v+R58t
g0LnROrzJesbyAP3djf2afMNR21rppMmnq+/yoVT2Kh7uE7f7LbBk1DOAIoQarUlX83sLOw7W5yM
AfJ3iI4dbcwHKKd8QoewtuuEXBPoy3skivoIX6wULxKJeP4I1SPqbhfIWMSzwu0HOQiEUV9CU9MI
853DQprZ4gZ/ARUbTuJdy6Ate9KlhybBI13bsM5PqIgzanfcS3nc61ucFAQDsQG4kFs20obWoHZ6
tgx5PvUXN0uZE3KX5gwU282BrNFHlXVuU36szIIKZudE2w1k36Dd5fhnX16sLGyjvSxMRRvFUymj
7OAkxF5CbRnhDz/mpbD9C5bF6pdHH+E+4otWNeWwywm1XOMDDUYh23Bba/+Hsoo8CVvb2vrvDVFu
eVigU77FiLY8pVaUzTtcsAx6Frp4E/SgjG8qBpKPZUehzMayn69c46LdVNj5H2MrTulmZqLaD8Ro
ZmcPKfV6bEDXyneLbj0jtAVNUBZMVhbD+9vSAlBlP/Xb+yZn5LkBP+4Csq5wZkQb0tX+jy0tx/Fr
yxd3Oa82yT1PxoCqBgUxwykCWJMXEZtU1KbrsCujBqmL8FIobTJhTnw7eihPrg1sOZaFZYR0MuTC
U/JAXLdlyLggqby+5RSMJHrPWLGaxGMvEHaCHR3lUTJpM+oEswpGaEgTV4/OzmEXCc8diVtafBkX
gRpHJoczEn0SuMCq5QQ6olakGEisb1a7OOvNWMWq+clEcGGEE9lC42uvndQ+VpCREPAVeN3xzsOD
3sywR5mfxx+1bXxnL5dkia8dKCwjeZf2kkTb28Kd9TNBKLdQS/WieCDyBatC2CAeWah4+8K+zVL/
YquiA37pSix8j6wkXfnWuIMF38ORk51+q8XWqf2yQHrZoyTOx1+SRkJG7FsTsBndxA2sblnpqhKZ
Yx1Bt6XccZM7Q1K6jdgpzTp8eMU6dbcYPad8z2FYVHewoyQyQ8B38bdUoeq472y67M9o6UFC7e1e
LhF7ZRSfCTZ6NjX6S1FTOBdVcFS8uVxv2D9GRllXvoDE/Lbi2kMdX/aNSFm+1SyM5pn9XhM6+Ln9
PZU+WBz+H8G1ffjLuOn4WeJ8YLPIniX1jjVb5+mzl8buMO0mjXWY607bR9MOFM4bsMAESJFH8kbY
IxbzicQy0QyezS2pswLHIlmFFXji1d8QiPsxkWvpJtm6IHiZ4nNvd0qA9Gr1vH7WpAl7x0lq9qRw
ejEtv+cZxTOaTCeJw0nWzUqKXL/m771kCxzOAGDnwM15+pHXdkDyjjMDqQFRBFdBdNfpaOquEDy7
hlzclrRde7NS/4AnAbgqh8M0uccm06l5SEDv04tjGtUHjezTfViFauJTtA3UJpFyYifMhSqxlk0i
sa1nu5pzc3AIplw5chGY3wzsVMCbeJ5o+uPaJJJKoc9A4R3tMlVULh0ISssjRnyhRcNpsTkpgEGU
Qgj2fcocKLnAGg7A8doqP5UQIGSNO4MzkVS1ybP53RIplIndyuK8ec+HYdDPukVFSw5Tp4krmj3S
MIM6mxO3x2dOY8samYGY34Rehu+E/5KlxWc1rnkVYMXr590SR0K+5ybpsuSaX47n4pnOEe1jIKg4
WL942koa7Y0EmptYdBFEM81mfWeyVsPV6yQxDizFFuBPsIzwHdA3N7yXjuv7bWEC4n5ja5GLX7pC
dY9Md7GgGiOkloaMiZyZKDBjks21QFIPzdGTJ7eJRxf54cpi4arUzFtPszTpxQkpXM52EkSIwsJY
gz5vYPIfKGQePwqquekn2geGfyQbOWYkJKWFoCKht/RcfPNsPQ5kY9BbyZmnXtqt1mCqXWTLzKsH
oe+NC11nBLUL7AmXaJ2MjzCLp9a/YqYN+28NcISmoHkqrMBFeutBE5qzWxje9WwONQC2tt3jCXZK
yIuV8IQJoOnjoV6JRJhRtptsmw55lXnFO+Nvf7o2W7YNx7nqiKwoYz+dDzStHnlJ4DCTQyNsgvms
XoIyYniBCXa215XQpQt89MzQf5iQCCdoPLu+dECHzcYMuIIhge3LUS/ngg4LpSgfUhmWaNng9KFZ
YGyWFekjKtqWab+acgKPWpoHYIkD5UFVUfmH1uwPFEhMMejZkorQOlTVzq53VzJ2Gduo9eSx/xMh
iy2BrCJL/JMga/mTY55RY5lp+a12B7JtkVy8toVwxr2ApThjGe9xdkmMJEyWVISWACcC09FmSaYz
yVHRr752SVluVGT6X0hHlPqgwbEbvhLUcYFG4kIer9za+QFlHWk44+JCXqizvvQOTPdAI+dtbwU1
iWss/dzJmljpcST1YYPfb8aEQqryZ27m+hrdSAZsL9/opWxqd8qiQi0YQGIHo5uBVIqZvM3T677v
av8aIMNU43Qu0LjFBNo7exZUFGxeHJNk4mUpD5Zn1RnKznpRG6fi7BPDYpnkzRrqdDuV4Bx7nm27
iq45BJBQDZMZvhJ2j8+iEAuLX9xoqOjtmqq4kohAmFBRLTAap23bmdzUardgpQM4sWp+AxYkVFKX
fK59G4CAul9dypE9NY5GhkKbklwROuNNd8jIs/Tc+2oQ195SrGpPYETyvZ+kMSiD6QRvwJq3L5lB
ePmhq5jZXKVAbYWoYNz40OS29SM2qvg14Dav+Dbs/vtobSt2K6IAy2BGBfYJSAb7P/G8LBKa6BLL
OWnRPmJXLp3zRqDbVxHrpgbzBHgcrV+zpQQJxrPDsi+brznexa9hQh8GpNT3twfitJK7GhrUeozK
UrUBe95Lpk0tvHrvEfJM9kznVScUyIkM7ab2WyahCCAfBoeN02HoSKu62wbm+0/srAjn4PNJak5b
UpN2rA3UkUYJkl7S5y/gFdzfqk6zE3Jr6PeYutJn2Y5xe5VpFywG8Tvg0rWxxO0aT7iCSRwtHych
p/pQ6tU2BC/5koS9cUb/K3XaP7XVkjOi5jA6ZAifq6NJ6/jOSBbcp8ll5kUaT+FjWZ1IkNxbfasB
S8kkEjvXYwx9l1TlrCGQjxLjQz8YxjJxZgXaTrEnCEat3plJy3L2LBtR0zh7kmahijH+EA3d3oLr
JYXH0h5uVBsJEdm12GZIp/C1day6iLCMHL1AzgxaonXCcMg2mrxR6742C8BCmDeZu0OwFqPYxAV1
Oa0xvB1azc/4I4oxuYVeZKlH1Eew7Mdqjh/aUmQ/pZWJbxXDcsZx/wB4Wb5C0p9v2+VAxJePYLFc
B9DsQ8ZADUpv9U2BsEA7NvSCTSYmcJ9oJFBn+QVoOFzDIfCQovUbt43Oy/nLtqmEPQIOIHB4dXqe
SCi4TJtwBiITnCSRXdZWDqHQTbteo3uPm28I17BLLFnyTtm3arK9mvh5xAeirmaVEISF6yF/rayh
+czIlP+ZQeC0ry4Bz89WhxwzYNdYXbW8pTRMsJkztLGJ4Xiu7d5/iTlHH9WSNwUqMA5fgT6/E88l
pN3mTEjPdGD7x6dsIo98QrdRc+AhTO+pblbvsMCEjj4ZXrmIOiCYFUehMtc5idakX5sQ20/Diokg
xnHLjj7QWxx7ViHMiVpvZVnp8+4JrhYxNlZ+Oj6trpi9sEQCQuJXrPpvA5BByY6cJ4XpSa2gesqc
yRnBTNvVPE4ebC5E+DcIrob4zDfownK20UWHlVA5647Gp69brDyC3Q3d1r4e8Demu9Fd8Fxx81a3
a5fOE9aF2YZY5NhV6G6Qd75tW9e+jCYf3/BAgtrxLZPney+mkAzGwb70iWnc/GgZCcFDSRm1vVfW
1P/sNoEp3x9mMpKQjGTaXBdOpadPXHkMadfa0p/xvPKjHB3ZsnNBpXlkOADIVgPqO7BgjCCLEU/D
Q7xFyDZ3uoriLxtRTw7Pbuvdk0kJA9/VgHk4WVHNOwdnbEx1M7ZGVYeeRs8NXK9V3ZMsI1bjuidt
3e2SkRgQ0l4vP+BueJ5jaC17FqsX5CCyCjKUKOIJWYMTQ/9bkWlx3DqEMME8SIwVcZI475oFsfrW
Exi2PFe4rIHfuElJsi8yJkzR1gT+x40s+2xGvyDxJe+okfUQqeoaoRkxooAp6q/M2phPp1T5T6aW
+RuOs/gzgpc376uVexx9h0+vOkweDvhUdndRQ8EYxMkEWL0euvidcgObEngnzbKujlrGQzFrvZ3H
pC1Ce7ONofJc4rLIsirKIJfQAGqJPo1+VlryETkQK0idktW8kOBt7ktbuz8BC0yw0GXnfhQJCpPT
omZ6ZLdG/oNopPf2aQLw6s7FXpJzl6civ7UFhr7bOe3UhZYKJwGzlcGFHhbKbGfA7Asow3IBrShK
v3HDdLHxxTRz3svQ6dsRhCaKw+HUTvUCAA3qhn20fTSD/FUl+UYDyJIwwX4sdrhAzPgwd/Q/O9Nh
ab2qe5WdqrG2h+u1TVoY4h0zgd1GN6T2iTVm3oFzfD3TXkhEw5M7aet2ltg1vJOI6ID2GFHd6ZVB
aSLuyobNwm/sN/i596PXACU9TIiu0/imiNFNqGM6bUU/7DMP7ymVhxrWCyPB2V4j/ip0KIsfjWQn
jMr9btUTqtZ0zDqfai3F3TARHNwDDtfuYAeAtDkmXUe65UebFPp6HHAY4EBBV1ASEYUMOcxXObY3
qPLW/jDOa426EH2MxeTetojhErDBkw5nO3O8Rxa+mCYUON12l6+Uo2AcPKd71TnijSNG3aa+XTGP
WjgrI5DQAZSuKrknFyx1GINvTHCQ4Kzoi9mi8qZS/ijyEUysiyC35DZfz5yP6WnjnEb0RahgjE0Z
xdEZMclAUym96RJDoH3ODlxxRbApsXxPNr+TGIL7sjugMbLLvY088VHF+NBCr4QyfuUaq/iekR/g
3ESNpoZlMIH2lDF/J78zoht/+fx2KZmNmggMXDS3M/YgLVgNEmsb8MBcbgGvbsujbtTknRqbOTMr
Lig3JzY9TvyT8C+UkRANpT7UTYIW3MMDnJzI11ldtuiyE9W1SsZh/Mk976Q3cCP4vDI8fRfOTi2f
nEvZ/ogsIo6eAFFd1osr2HTC0Fae6EOGqTw5zBs0MK662DgnqWIUmBSz46u3Jmt6jGNkzLu2X/Cd
0ZmjaqenFwxYEpseRlM5Aq/RhSmDzFD6BhVyJftR0dyzaCgJWs/uEoOHlYsAylS+AX+mNgIMCd/B
GGUCqZv1nuLH4eg0gKNu4D+qXz0Mj/Ub4wzTP0+2IBKOAXmLmsizvHOZw1F6mFMq4LcGU4U+uTFD
IvRU1Yw7Pdmm3Rora3xNEmXqq3pGXRswZm0Eo6O28+/ceunFnqml4IogvLL+7djsBw9o2RQY1KRK
mIe6oD6fkMBPxXlKZuZnzGV8dFAxOk/54KJGfR+xjLk3HZnGw8GOqDPALDj8Ztacr+swket+AUp0
y9wG+P8S8rW7DgXKF9v4tg4uN/oNe3Jqs0GzNESjakVN8tyUZv2gvFinh9Yn3pkAo9lWR+RwDq4i
q5Gm3CFHr5qbmO45uybLwctum5pNUOjDOGR/jR2kYsiD2tzF04lTEDy/4wJgZRpuQDUhzmpanyAB
DG39txoZzNA9wGjYKD/QAqBnVLOAobKisyq5YfzIuk+17XXdMw3HTDBpbMcl6yhrG4ipaGU06NcG
D8sC52LE1s4/Ma7/Ohh/7X9mPt30Ca/UqE5M7Oz0ldvOtu4Zn8/Ro4yztj9RzZA7OC+ei63ctblN
StXL6n5BqJ3sLwsg+yQUtrg9ubvdM601u20WT4KEkkjiSI9KRY1KtdMTQgsMw+pQIMkDg+qZQtsh
6shcNTGenL1WaV9+wSwAfbEkXvrWwtQ5d1ZjMSrRtuMQ9RFN34uLzo732Q/LGR429HQZz/orIo29
Dzqm1GQT5Rb3p+dPzq3GhBgR1c6zGl4uL30ZwepX34E+xPQblBTbwBpyDZoh+JxVb3enbRLjBWjV
4rkSPtpP9jdr3sAdMNBKu8psV5GH24nZ1wJWsp2MaGEIzqT19Cg/4iAfUKt0hVl+WFVaPKyJnyR4
qxKFfBNdNnBnsHmvS8PViGuyi7+LBCwMo/rZurHwQWBm6vlBBajzKOpRsMnpEtCbviC+Hn4TO4A0
yUKPz3q5SRX/EyAaTNetFKo5deBPvNm4lBXS4oiFMnbAUEUjbkm04OiUqUXMa67zrA5btPdviPzZ
9KV6mUmhxYr4jsDGIU6IpJWzVgQS7Cem5C/Ddln49E653nY8pDdgDxlwFnltxlfIo8XHtjn9hbo2
R1aQeKP7AE1ofpydaHgn0bL67fQy/4xWL7pynHmE89ig0t8t3OM44dAZfTAkRYbVrW3X7Amj8q29
XxbZmz9WUPJsxNDvKVa2JwuhfILWGS1KOONqvC0T4rR2flcjxoLz1n31OYUKS3cnf8Bt6774wnV+
52n6jyyncfSCzZQdUu1RtwI4pp0THIgUmVVeXNkhjxrn4oIONQ9ZKZfXBpkmcCRCkNsdckawyzNE
04pDr8XiuMqWbCMclGw1sohzjcwUtkil0fiIHJlx3m7ZiqeiTVCy7UwvaAxo+qwC05+sf3ey6XVA
1mb3ixKrTvfOXHkptUsF2DOrHO96QIEoMFtJ1uKmbnivLdE3Kd2F5xdX2i0GvEfQGEeipFCxGoFg
BfFiFk1HDoPy1zy18tOaOW8vzPDSuhob3X557Pt8BH1lRS6sz2B+H1vAsfbjJtvbwbXNE3dOrE/k
9JHwsCKihZdR8TntRs5Vmjgr9bpzN1xcWfMUF09d2xNZ6XBfk/dbs8Hd2+xffst+tJ5n5MGnrW2c
O7DLFwAP5KaeBVqeoD7hag9mP3PKYxrF+NTWpDDXXbH53ytAGWMwgnpA6ljXeEhSB5oDkhAcwD7r
wXsLBU17nkvjPE7TkDy0kc1diJpwhaawxsst+48Kdge6cneXwC+7xve3fYqJwjxIXJKwd3qhGWfd
amO6ldOyvMxiBaVJT8oSlAV2h1TbrWTAirU8K5RPUzB2anhgx9Y+Z/Fa32QV4Vk7BDTMz1Tv9Q8F
YEimNbG3/LbzDCEJazF9dPOhqA+DIL38YFnk0weI0Im3NO2y/cBh1T6ZbopRlIiLfXiY7Ko8UDeR
d87vvp4CYVFO7SuVbnMwpwYCFso6sWPUl99nuUg+cUZ5jIrmWqUhNsfs0ae/9QJ+cuXH6Frel58N
UxbyJJCg1dCZPfoAgfgzbEw9e5YJ7bV/8SwEW1xaDNy2Jv/e+SuildKa1be4sSvn4FM5tTuvzzhA
4455EqFCnKs7H37ZW7csHv5kzfdP1RDxaHChoRbibADfPjapfU9SIucUzC77I2aXzUNVszTq16F4
U6NTvMF2qd6HwUVlaYtVfmPxkD1HlQYXPVSNKs9TmZXHYgEIGC4sud/R5NAcRUS4uLt5QxFF7ZBR
9npODZzTQXqenABBsCnvccBOZ1nRRZsI9TcEqJV9V8ePEYJT01AOEHuD4spmjn+aponqnyvb+yLp
vZuDKVbdW0nT+eRqi0hm3CAGb1DLvgDr0LK3sGX9KJJkupsNPj7Ka0dRtE2l3C6qLIZhUOeK75ZA
9rXDXSoQSMaxP4cMffpsL1AEoersGQfv+tG/ENrZujDUqT37xfD7Zbuuqxw6+UzPu4u7eBwCZkRT
w5IcWcAeFQVIaFKP81dFLJjYbflM6Hne9Qby3JQQHtH2Ed1XDFlMHkqOylvjbfE1KplmCUHkZ/F7
1ifu7xTdk94h6OqZshcDjowyqT9oO4prkc6XfIDZBmBM1xEbslfW6hU0sL3eMbPtAIQg37pJlsUp
z3a2ADuB61FCM3Ja4J/Ztjb1qeqyiwoTTAVoqLYT8d6CzjxdQ7NkqSg75J7MLGx1O7Wl9WtEmX1U
lz8dpGs846Mj7/RLr6WNFB7vHoaMSV30r3kHttDPmvYpX0rv0+/6mVuUMxArK7iQ/SocCXiJieg3
OUpInPRm0HwMXLWChTtrjtAm65UAbccpF9IRYMztQCXMArK04xFHjEKWvmpDsx2MrNkAMM2U73Rm
SVnvIC0MPftRWuG9TTNEDpzTO8QVFSK+qjiIGB4TKPPbmrj0AgsEDGsPDScIV0y1SjRPGflzTg5O
dCfoEK0Aum7zfQA9CJWMRfo3VsQ2va+Y6O6EPVevBeG5GQj+OnpBt4/3M4pn9loDK0y+HkznNrmF
l0zNxVxM2BXdm9OU711RVsk1JYS84wloEYk3WfKJT7n+Dr+SOXQTybi8isFwMKG3BOOBlJVSf+gm
Uz9FxOhQQOexupGYnmD0LHp+j+OBe5plh+zCxHZibz9pcu53wikbZD6MrsOZjZehdcUwiW6/7+5c
7UwY+JXVfvJbJzRD66j+vWACIm8WxQW6VTlmH8bHZu2O9JKHSiTAojDqDQ8+mUTMHLO6OqNnbyYG
UR6xZJeyk0mHtzivBSR6FiNsjUGdxb6HfrnP0QyO2IdJMmD9yiXUJihuXXfh4eRbrG4XUNxfMQQj
YnC2Nm2DZMjjlx5J6cLvtRpuTV0uFisMfqM7Jx9xsBRuN5B94Ee/eK4Z4MAgrhitZ+KJA7F8ireq
q0I19OsPG/vFA+uGQQUM11sg4JCybtk0XuQLBNm9et46n4mvlSLYel9cSFURWA07nvIYZMmyvdnI
nW/KBQdoKEYQG3xmgqGbp6YGrT4J1HPQUnBGOz4Bmvx1saF6Cfaq1Cq5peqw8C33xuYRJMUlLc01
keDYlfgOnTp0O5e9IXlZ1GADqZMisObOYYVNUYIdyN78ed/llu72CLX5yDl9vJdCpkxsEwQ+TDra
xj311uWtNaXdvmrH0LWVy5T1hNkW9QMNFXYpaloTVoD3s8toB2tsSyWLd6iQdGMjxoFTh/OGKJd0
mr6TdFg90W9Pn0uS5ViLegJ0LCYMTVAxsSx3CTnjIoi30j5C8SL+q3dit6FAqvIXZOvdSw+TL+NO
vLgZUos5C+VVkkBqyOgl3Cn1fnOWGC/Ef5LhHi6G+SOBl/W6NSxfd9plhrsnQy7Vp9ZgLjvGlKp3
vRnpuFCIZ+i/5iJ9cSUOBiCdpNVfJb1VPaItTNDrYJ3HqxVVy3vSUGIFSdWg2IbiaJ85sOjje4Qo
RWihFphP2AniW0Y87LRcBh7wGlNum2DNS5UF+A21jzs/jTn6WXSDT4/r+bMs2PcccEf1e5tQAXaE
LYIbBpxdZ4Us8afkkelyTJXV1Fa44IYUt8NCoxv6VYHWbDUsac8DsaPPeHr7EyhBwXJwQ/LIspYF
K/trJxv32bhFQBl4JNwQRo/7PloDRMmOWMrhnBhs7ofL46L4ePkV7VllQ+Og74RjiXawI63L8nR7
sLA+0zeREb5CGSSKfKlbqqrCSKgRRhJ7gFCJMFj2qr0AjujX89HYc0seG6a5JMSq3D56pJjFh9bW
y48+XS4smM7BNMzCVSJgQO1BoNcw1h9MVyVAAwcrys5Ccvw9A3UDP8YmWG/XVggwQ5nnUHqESNGG
dLC2Adiltf0xNOCnA3z6zt0GiQiVjJpJlZrQbZHOOkhObONfgLN9ks/b2V6ytD9UpS5ezbomatfA
30J/QZlQnIa+8YmWxs0XHUnxovtgXgjEtKOj+Z2NGT5IZ0DRdS4tr4djSAXDtFHOMjrFTEgwvS+E
YkMiKm62dZIWvrd4qp61RzBKiHUi8m8zDuUfYzInbIrq1thhW0UzXSshv5/MA6CQjEvfMEtik+c+
QI1puhDPZXaf5p07B/T1DUneJE/xu8BOQhC3obYJXWUlb5ssUX7HqRvfF1PlDntyn+Rx8gRpS4vK
xxvKvCU9OnSS6U5y+wh+/SOcnZ65xRfop+zDJsf0kkBkVd0zBHfzUIqRveK84Us5qhF1KNrljp6O
DUIK2Rs2FaMdp80+sJ5WvzCY23VQiAjfBsF69ra3pE4sXF04PHD+pBajFNoTGHzUdAlRmFPILdlR
wMD8eptyA8IPsYb+kHozHf4Y10aMGSeXyGo9TqdoVBIxJOF21cFQ6P5ymTvGYYaWnLoyU/Y9liFu
WVVfBkOrNfwyS4lUl927B2YJZ1x0nATOe4AVqnxBMMTirukHuWeOUiBhzGP6twIGwzNjtuZbyywO
n1XRVTN5gnAPduhx2LUgzSFqGSmzwzQy87ILyJ880rhU6alHheLxFJcrOHymrOPPDWFVtu87BBah
XXjrW87p/rPiOHpagdOmQaX0tjd0mpDz61i9uGNWXYuejJNQ1i47dFfVP0rPbT5t6FLNPciz5G5z
jcRsMBbrb4azyy+BpeWdKrK5MoxZs7AB/gfPSg7lvoBD+pLwBT+yokIoRHtVkTxc2fG52hyC62et
+S0AepmY8pVTUhwWRI63TtYQxUyJO80NMHjynsef1FyMTvlRNlnxgGIm0ehUTT05TCA4nkM7WUcO
EeGoyX/y8aNVhyGZtLdz7HXOWf90wouYkUWin0bMr0BqHiSigy6sG3dy30kI4GPycjbMzLX7VLjn
GIL/yLKmXluER0yT2bLzdzPoCmyrZP+b8nxeAjYGNz0OBAkuvKNV8Etp7djPJbceetjzBeDhEgXf
AhYZct9d7h1SVPFTKE6w9j5yPId1DXwBTTJbposxfnE0nk0TjHznuEDbTBEJAD0LwOVTRlI0+Py5
8cZrQu18eSCuOlNHTdRh9YWv1fFgRjhNP0NnbGq9B+4APvHK9WG2UvbH9giOPilsjZOXWecy3CRm
9PrqZHzSmPQ1nn1WDuxfTMoHsrgNLJ59n1+GnXsghQuAlYREu51grC8uTQONPb6+hfrMt7b7AoJ/
eUT2zeIOuCeHZCkHLnxuKFYSGcmCVrDYVU0eBUonUlgxW10oYTMI94xI8g2UDnHBQZJgWwe74HD8
4ABKXjPCGMdd1qFNpbJIKxsfrVYubTkFXijJMb1VyOsJ8OwQirA8aWlvWMT/6Jiz/dZSdi9odbs+
yMANUFCVRLgEQxqpV1baZPuMtWMjwVMkoYdpjYkmFLEp3GCadPf7IhsmHWCW2QWI0im8+MjZCUBH
JETCTVpJurBl/W00ZmvSscuFHRDSfiofbA35Hi+WOKEodBSTh6a7aUZLrTs44P6nV8zrAQY8Q3nC
NgbNunFgeOZJF1HcPA7p+4JM/0dMhF66Xyq3YtxEj0YWGZswdeLvYPNuLCm2E6YpSnvQwRRlzdIC
d483NUr+0zI3ssQYw8BQeUiAtgHX4aKpVgNamqjbw0IiNb5W5I2kU+W/MVBHvIIdttRXmgU+iso+
R//oD6X1KLRkLKPcrP2dOBVhpeWm1Hhtss55ouZDtxX7FMa7TZApup8lipedUiCXpBBudiYVBU9J
U7FHCTBAoj1KHUOwuystr70aLo9ImGGdsY5iXrYUylGLqAYmCxQLo4gKA7y5me+aRpb1KSoKh1S9
ycEMhvSTlJE2J2J9XlGHLWPJasR1mPU0DSZwjgeS0eh9EXlDJKiIFBmTzuhT31XDVRb1sQ7TyZmn
wKiIGQQIFv5tiDscUlUdfaIj6l99RKEUqRgtfim7dX+CDpt4TPTKk904Axj5BaLtLh3AmobY2+Sr
Lxj6HipddA/IxRgr8d7y04jO/gH40vKpKre5cfSKzSRldRPtCbGR/h6VncuN6V6gR26HSziUDubj
QKFutklu0F0RkLfBMA3Kqy92Skq4BWaKVtajWfazKiqW3VVfWbfgngqocJ7orqq8grzsadMey5Ro
x7OP7f5aDF3+5iU9oTRcMV0UwjxAgIjCGfWSPWjp7SK0w68oPGy8fmC6PpM0X1EBehttNVqTfqfW
OE13zIPpfeKIFc2Oj4Obv2cU+l0nzvzubEN9Hym+KMaKFfOHyoJoT7iYC0h3ncVHVqrqF21d+pjb
l8FqWrrrBH7d8LxJ0uiw4C0Ma2jxMBJQvGIK8OI5+xA1OFc7Tyd8CxYwB7xPW/rqr7anwwQloX9o
WEk3OwoCCBzglhVGPZvLGvT5nACLIHoL9y8WOjLdvPmL5m8lO7ldhmu+R1rxzI7SS9fFEG43chSB
uYQiZC5cBe9d+fJiTd5KiDT0XhViuFqOd7RYSx3iKVDjiYFk1wajttU9KJ/lAw9j95HRsXz5JaQ9
Gr5teSvwFz+y9hzeAHp3Twv08mbHvAXEju1q3jF4SD6I/8D9hk6eSn/fQi5tTq3wEuAanQ9P8DA2
7H+uUrT9BFdpvATO/u9/+x//639+Lf8Z/6rv62KN6+pv1Vje12k19P/1d/n3v7FMuPy355//9XfP
VUJIJX00lR5zTgSo/POvj8e0ivmX7f9IRJr0XV/IfeOWw80EJL+Jkun+/+lFFA2CbfNoa9RGhhcy
f3wRPBReuWDdelu4PAG69mKLH+sO7crhv/FCmtdyjAvqxrf/+EIsVNgEj1X5hnjsEmaslngPqI5Y
rb9+He+Pn9r/eUO+I5heC9szjv/H1ykKFdEsJdWbLrz4O19/Yu9d4fqQlLgYuZ+V29t7jlrOmr9+
Zf3Xr+yKP75yjztigs1ZvQGFFXe2V8DMkp6w0QsDfPzsB7qUv37Ff/VeHeGAX0B56Pji8s//6QkB
SZKRDdZXb9mIICvigbkZuqV8EAArAXLVTKAp+PN/86rqX7xPx0G/JFyt8XP96VXTVm7N3FfVG6h8
H7Wk2JpPKFLNmweP++uv3+G/+kz/+bX+9Hgyj68XHAp8m6k7vPjWcMGitCROLljAHiYcg4//fy/4
p8fHRwYp3Cmr3kpTdLw5S6fVHll482T3jnxvKzxJ/43nxnG15+LEszVIuj9+iwnZYE5DhNFbPRfy
yLxTDTcmI7Ao2Aqj4N94mW6v//pt/uls+cevxDG2xFTj2Er++VeCrA8DUzcWb0zw+zYgs5tx6cLG
4d98nP/yCf2/r/Pn34SqstbOTFHAm0s+GJ+vSFQT9yE1uTLPRPvN6ZloRi/7Nx/pv3xE/+ll/3TY
DLi1k8nri7fpf5N2Zjty40i4fiIBonbeZuVSq+0qLyn7RrDd3dr3XU9/PvkAZypVQgquMxhgGqjG
MEmRwWDEv6A2Ish9U49mckmd9oTXsBFuxLa14XQV1wiqlxq4i8WmCRpI0VMYpiAuVO8Yg3G/66bY
Rzg0Db9c/3BrCwrVVadr4Vgqwu6Xm0VXqaFAVEpd5DSH3zNu9D7T6RftEsc/kWvckiW1Gx9x7RAS
XkzV5D8aDa3LMa2U8osZmInbU8vDnZyq5R0IdfsBDxaf519WVo/XZynmWPnq7vuzP5EA1G0aj5rU
HO1yyBHBqcZSDK4l7Kt/2jSL4PTcKR2u7hBm0jm5h3VENj9Q81Wcojma/WyYdv1nrH5Xi047qmfS
dsz576/i6ySbykx1J3IVH2LzDgJ0+4A+AmQ6nuG8mK+PtvppHcGlLyjI8m0vRzMjBaOpMYhcDzzZ
HYyuAjAkDLEXjJvVmyIpnfMgVWMjwq5FAh1NOJMNbOhQ5C5HNRC9md/SkWuimQAQdOzqfc07cNhf
n93aWhqEchJe0OymWGzcBJ4ezcEudg1MHh7awSva4xBPpaCdVHob4W19MJPT6GiaBWfmclJd3iNj
LsfIRY/O+Im8p3IPts5CbE9tD9fntXY4YPSpZGnUb6SxGKrRRxrjis5XE6qDNzBlu5shKMdP6LgD
f4TcUW58sbV9QsZmmPBUHVVXF8exTHM1tbFadtumQoQzyIf+11hzsdB7gQmGMVM1VCeyadHdXp/r
2rJyHOBGQu/SVHWR4Ti1V3IhitjFKZTi9xgW4jBlpk5PDr7uxmBidTRTw1oV80526GKe3IheNtKu
d8EkVWi2G8EXTdiwtO1SPykA4fcEgRa6njX2nw1kMNHxCiznUw3B44Gqr4lmBdY5FCZ5qX+LldK6
u74cYv4FyyhFnqnpqiQ9J4W+3GY46uUJRnaJC/kRdB3829tUqaZ/Y9iFgA5EDNLK1J87iQ8Z+m2i
QXo+0APtGKByfv23rB1jy5bS5nBZvG4Wn6bpe1WgTBu5SY49F5JQKtTyvFfr4B133euBll8l0oY6
LvLYbVK1/jEBi4PL2Akh7tocuODG6Zqjz3KFsTdzbFpOmgkn8nKF1doEWOOUMU+2Do920E0KDePK
sinaodjD0wq7NpB14QekJOqb62u6crTJrm1VnZm5XOyLz5sNCjCOJHHOGJ0q1E7GsT/SaBIz0r3q
v9t0X4LT9SFX5qvBCbBNTXDCLbkY0siGVlZN4ZwRXy38vd9j0ofqshGMdLd8nVpSQhn2W18LmOoQ
E73k6/UfMA+wWHDuAMxaINqZ5ptDR28qAB2UyjOwhf47SBwqMlbmRHdjXQ3nvOwNeuu0eHdqFkzl
sYkGQJobF+Hab8AWU+WrA+XRrDkAvrp2K9sBeomQ+NkHDBagzKr5j5ntNP+ZUZg3H6WFD81vcOEi
vrHIk8RHC0JK+PdRlk9PLmdStQB6tThQ2gAVJS4NeRYANZ196OH7klMGCssfoD1lcSwkfI4DagcU
xa9/g7XIp81PV43g51DnXmQ/OuVcWECad5YoY2CkHOHne6OiMfEJyrUKDX2kcCk6viDUnWFq7xSQ
UwjCKMA/abXYunLySy4lLEhlbJ9wPnNOIlGjjSxtJUDzhqBmwLXOGX3zneIWihY2AmcK+Ml9bPoU
hY2pM/5rI6v4eH1NVi49DcgzO/JPpHUWgSBGucxX8UE96x2fYG8aE3XdouzFg9JlfokCXN0Hxk3R
ChluDL22HR1r/hDce4Jr93I7IrU9aKyBPAM1hPfaNqiF94ngXW9k9Ck/1pWZ/wcfM/lRFyJ5GdCH
jW6vz34tLHADGo5ELBGg5CLJwFDYhMLnyTMIBOro0PpnCFugYICqJbDhg+Tk0enA5hDj9rvrY69F
QcnEVVPXbdWw513w6jTifdpCvhDeGehyT0+Q2zWb5X7QKfUnrJ8Rdgyz98zXIOgS9Em7l4dvMmJI
+YXnnWMkMMP7oqMWGiGNL/FsgrQE34SN3oBl9lHLCbrv12e8tq9J92EJSzib1vI5h45NJoDwK+co
VbRxDwEiAe+kOaUe3XZGU42H6+OtvXYYSiPvRxhBs/TFEnsGFORR7+UZx1z5SW+SCAH/Oiuf/ApC
L6SaBElAiXtRO3sVTLSMFaVV913LLbJxAYl5Ky0uAJQfeGFaOr8GVfnLz9137Gase70zFHZR031y
7LugQGXOLdFSv+/KfPwcNeMs8xyWIDEGLbp1lAzZrBRrSj5TlqsHxfHUp41FWkm2yLM0QVlPn18r
i1sB3XssTApdOZuwtL/51dQ9xXwnyvHIfkX7ru5SpJ0aCyGrLIGKRKtEfkoCdD9OYTJ/uuu/Z+VY
zGkfh5Hrkjt7cSQ9m+IYavXKOfH6ruEpij37v1MSgq+gFlbteS4M2sZRXEny5uG4nGERSW7py28T
whCL29Gzz10KAOHGUjzkVX0EXKaNG3htcvPRQ16EZoa+TL0FcIsSGKs8JyEGrLQMhProtKoXY0mQ
T1/TAC2Hz9fXc+XQ0S6V2pzoQYZWl+vpNciueAGJh4KFhjIpxXjMaNRrd0GcoDjxjtH0P+Vom67B
8oGIgWCI96XDaJCP/vOxLO0/+VKjK1dip/OOOoKuO+SxusMVIpejodnkUcWd5DmAtPQDRE54NIui
RPfYD++vT2z1y/E25ONR2LeXZfaOfsYIxdk7I4gp7xXcs75Dp5pBPyoeLGM2dMbx+ohrH85QDYfb
weStvXzYDxU+6yYQ5nNix/1ZA+kNLDJMq9uE9G2ruj/v8GV0MsjHLdoiPOD0xS6ZfH/Q/ZboBM+p
lvtYZD7tNrDwxqnCWO1TaBhls8fjGFtD3L3p9kWFujXjtXjNhUgNQ1i2gZjN4hxag2hDIJ9weLrS
9g8Cx3AkNzWadYehQkwf9EOIGERaUcO7jes+OYPk7IJD7wWN857lRyqVa9KSpm4v3mNO1gErZdOd
23FEUwWj7u5LDN0oQ7oA766bd3xsi/AzB2CpmovRlNm3vTd750yxSoHdPI7OPumRAFexgnrPYKYg
u6S0ikiwXKTgyM2plBx8eXboi95kOpJjOxulu5fJHnEcvT6ztYPzerDFzDojFBjee87ZyWi5FvZo
7rxwLE+GFkqqOrlTbgy4cm7o/lCAN5mdMK3FVkbaCKI2FZ7zaBRIx3qj9w3U1Ne887uNatjafgVI
R+WNLgPUAG2e+6sULs0GhkL59SwdPMvSplKfMBTx7Z2pVNnJsrL+tuDE9giSh9XnAgGIG60ukn+v
r/BKCm9wXHC8MW2TStniAh8tT7P8apBnKqBINyaJDTc7Jm56ewdC2MzRCsvy61CCFdt4Ua18XIYm
R5cmqTqrfrkADR1+nEsGCqgNmZQeWeJrj2PZjdmb6QeBx9/z9amufFsOiKDLqZM3Uz2+HC8P0NRo
Pamc0YfmmTI5/nPsBQJZBg1w+fWxVpICMvP5aUQQpg612EcyLr000wzvrEwZusCY2Yy4QoZz9fj6
QCuLaBqWRcBToQva+vxIebWLUKPCSicSytlw6nq4QR8ZdFKVmkp9i3VUVn8VEUDCjcfXysuHpoMk
yPL6Ie1bzA6suudXzeTTHMNu5XOQ+c5BaAPK+2aP/vIeEX4teCoCP8SDdSi39uxaiY/ASqdF0CCn
2Dp/6VeTxlXOqsrB812g26I7amwkCcq1m4W1Qa08C9PX7igihQBnMqwt4iHJvsPiQyQVXiOC5X//
DcCk8eaWrIrqLH6OlWGdmdmK7wKghvIiUEOkwZwR9mNQoJE5iS/XB9TWtrKlwdCjjM7pXfZAAHIU
qKLYfABHQdcSATfTTfm3y9uxFwGFoMHKpP8JMJLu7VtYp41rIvSEMEnUOvljFeYmaEl4b+IexkSb
H522S2H+d/0YnDAcUbxDjn497Ot+strmnLYASpqgEclTX3bKV6Uu4g9oglImhhCRD/4jijZN9ev6
NNe22dzLprACR1vXFgfWR7+l7pGlPOO569kxoKJSDh9TMWZfhi6zn/E2Su+GxLIfO/w+DtcHX11i
3bDBX8xR2lykE2UNYDKUke+iZlx/80IUJ3AmyupdTKl3Y6yVBMqcE1EOMA0tEuDL/Ry2Av6pOXpn
6M+8nuEIQ2X28Kcr0BHtn+zGh6BJSUvUaNz2ar9D1diINnbx2oSpb9ETALVjwxu+/BG+nYLzthvv
7KEWdLBqGFhYB8JqUANzeseD1sQnk67aXMO1l/dshgGewGuF17zlhI/tYBiftEJaJ2cUeEt5SvbZ
RmIbUXQLOj4O6d+sBKu5ulImwFXoouywlM7lRixduQtNkPSSWgL9TXsZtFtJGaHtHO9caCkSpxZw
NfU2x45X3SGMXYidioYVQgi2vbH0qwMTxpF35BnJA+Fy6ZvBMuC/2fKMJNd0nMocZoX09L2vKckn
FDmDA8C58J/rG3ztdDmWweVEuoNCziKI08xF5x0ZgnPWSXMPT06lHQLH/hHgL9LrANHzT5NHoozn
QxuVt9dHX7u3HMo5JMHk7PZyypVW096MGnmesH1FfAnpfkDhsCNvE6sP+psA4YTiHceMnJUzTUOX
hGuRcNR9XcdG0XpnG93IYoe3RXPDu95SH+reFM8S2bofMBhMuAoIQ2EbpLXj5+vTXjtk5APAyGzT
0VSxSPpyoPWU7C15DhHwvu1IEppD2tr/tFHQ5Rv51VrFmutI/qkCQ4S2F7mdju6Qh5EcBTuE3u90
tFm+Tk7tP+pWJx6yPC1D9AqB52kBIEXw6VFiswNs76eq1y3NjkLs0wFgyNT08Uek1Uy5se9XL/LX
v3Deo68u8rDA5CnSiPDl4ASP+WgG5x46zi0psGOfTSzm5VOFPCTcdyNDHTm3TxKFXV0b7HTj8K99
GQmniEqfTmdTW2yO0ZcJRPHAO6OvHX+p6xZQI6wURb1H9RETgev7YOXwWapKeX6uc4DWWgRbA7hk
h+Kr70qjRn7HwFLLOFhxT2hpRs8ddefoByA8jyhJ1urG2VsJN5YKcAQshwrUbZk9QHIWaQyi8mxn
MyS894X+Qe2xJ8A4Enh9qc8FVoraQCyvz3rl0DMwuEaeV6pjLZ88lm9Tm06TwO1m+HiBJNuR/ZgD
BihhS08QImz3/2/ExRFAuh/N8TD1XbC2RXYUPvn4XoV2Jg4Ce6l+V4hGfr0+5kruzxUO4kiAS+XU
LaJ5JewaaiLLixRY8xUBf292ukJs+R2rCUpUVwFIqIhKLPZQqLfYbXqj77LY8h4sXoXXi2GHB3Rz
Mm3vTNL7+94SminUGCj10AVQ55m/Oq4KFcIkxnX0rGKDC9FmHMg9HRMxbrzAw7vry7j2QL4YbT6x
r0brMNNw9JTRpBd5+5GcH6l9NTMRk0IWNlRk9UODJvA5k+iOkSH12Y1tBKm9Mem1TUsvjToonW4K
Oouf0XbqgBlIGLpd6UTPM+xzN3pp8tTBJeJqzLewKyvJIDgOApChwUeggHc5bRhEEQy2MnRbPdah
hkbhgL5w1VTJo+WPfxTHRuuXioTuPbjpIHgY1BYb0OuLP09qUdKbu7QWPwNgMPXfyx/h8ASIcS4A
q6PMcBaS9PxL35S+a9SqvrHAf4qR1wZbZCJNB5miHbTQRXlM/g6ddlBPaSTaUzWa0ApRxwPUTxcM
pYVC5uIOo2+kencDdBiw6TAZ6APppvXTUfJJu4HUOG41v1eXg7K7RYGf9/wyXOuxoWN9zS+EyD6g
R1MFjnFK9SZERSpVkJu5vvqrW47HvEqmAitzCbDAVcwE3CoZrgLOcEw0THuOAxK+KOsBrgseDav9
dX3I9Y+ABuf8oJQzHvzyi3tB4Psgv4iUmgTNuINfY71gJTLCxEbON7/tVPRO7hr0WB6zVFoYikg7
JktqEbu8UyHATjfY2gEAxO2n+MdpjV5slNHXvgIYJwdba0q8IJ4uf2LG/DGstCM3gKoeoV1koIGP
TPutUqFisvENVgebMVW8QKl9Lbu7SOTaaW0poStwNfQ/1pPSNMcJk8jmNJVB9t/15V+7M0z69uQe
dFne9NHKzhxtlNkjF1f1IEErhZz9BVktdLKvD/SHoLA8bHMbAvgWebemL2J43Fcm+hNp7Jqlgk5h
zLP7JzR3GDcadrHlDShDePIaQPVTE0bDnadHxQEMeY6NnVneor/dHa//pLXdbtLR5f1L7dVapqlJ
U7SB3quR6/yIwqq7NzOl/CC8IPRAtRh1ufFhV++V1+MttlFt1L4Osz90sSYX3d0YjW16bPUBnqxq
BQ8lFSfvE4YAPjSnBlcVHtxwd2mv5cE7oqwF3lunmUe4XWKZ5ruElwpKTlqWln8s2qP9lHX6PyZw
ho1ce22VuU6BL8FJoHa/ON/k8HKCWhe5GYIr6q4mg8ZdrwVKu1NpmBg3IBPVjc02r+Ryr1lUCCUl
OlKqJYh+wLpIE3kauimllOxJekPcnACOdR9MSa5/DMseF/i2QB0Qk4khoz1zfWutHasZqKaq0rbm
bOwyYuhTPZilVQSuZkI3LjVHce7wi2vq2+vjrAUL2kbCoZ9oOVw2l+MoitV6KifY1XOl+9YXI/a1
ieQuSrvUvT7U6vblaqBOBDUBrfTF9lUbm+wrCXxXq1v/uzOg1nlTVMlRxxR9X/rlgCdsIIx7VIrj
b0U7Fnf8O1K+49NSGGN4Ul121WJlsZD0WiStfReQoaXdxEOGXDpKxLr2yUt85aRM6XiP05cX3KDf
jWHw9VWYk6Dlzno9/CL3pelN5xR0vTs5Tqsfhi6IWHMxiPpGQ+xllmvDcNcx4N0fro+8do7+AHzZ
zhQGl6mAALZK5bUJgGaL5igRunua4jZ+ho2H4xYqIOUW5Wxtrg5NTSA39FffRGyEKc128Ckv56h1
f/awnfhc441173nhgK+Vk+rhwW8TJd44PKs7bS5SyDlscPEudrVUqDAXJD5naaNs+hErVdBqflaq
jwNe43edhlLInrjuB8h+ZOZvv0MC6RjEI/aQ71h0dL1tAYqWfT8v0aunwFj0ASVSgyUYjR7BpNQy
AD01qFXYnWj3dJnUjc+8uui0Muc6DQRGa3FNUnKENaYmoTubR7wME/aNTlgM/2kpHe3dRB1nryoo
Rr1jnoZNQ3BuGr8hdcBJDpF5DQI3msLJpYPUqp96WerTiwfcrNobtUAm+/qY81dcHiX6VII6AEmB
XAIGEetAc9PsQhd6fv29iupZoG1yWFo9RfDp+mCry2oaDGWQSL9BkeZamoWVI0IXH5MaXjzGA8/k
jyik5yjrJEfgClDn6U8gA3N95LVaE69WMnjUXoF8LJ/LhennGJ+gwKrR0Rh2mY5lL7pXU3vokgqh
NVMUKCb7vdL49znQvhuBrsYHQD1YEhmeoTxf/z1rcWQGhlOJ5GdRA73c0uReedNNkjhSetFzFwfO
Y6HgQXtsoFH+itsp37g41r4zrVYuDUrub0tOnpJoEKN1ii9m4Wg3iM0FzS1dYSU9ZTGP6Q1o2HwN
LbYV1y7q11QodAvM8OX8SgfLuVn7x9WDsnbuW5BZaG7a/oh0UTrV44e2jZH6x/0d3ZIQe8PieH2B
18IXj0KwgoDTKDkt+72yz6JcwzuPnFrx9rFu4xkB9xxlFC+W/8m+Ug76JKwH08CBe3LyCeUdRek2
dvzKslMxMcBm8Kkhacz74FXosg0fhQzqmGctq0PnYGuj4e/xPNPKo6MF9jsQE/aMCoWjxTtOOIu4
ZQQaLgNjAjzD7/NHC4LGsYuKBllpQ9s3Qhk3prdSrbCRhqCsThOHFH7xmVu4k1lbdA7SxVL9UPez
ZtvYNX16ikWHp5MMPqntKHT0MTxcG8TUoBl9/UOv/wQThBoXhPWGcKu3JkY5MUAKsJHtS186SXEq
8YvzbzW76dsvVLI8BTUMKZ8DBfbfKSrDvLq9/iNWjjPIVIMSAawt/nex7nbXmSgwAcjNk6G6rYBz
3Dd6gMu7B71SQ6VjI5ytBNI5CRTwfWAeOsZi3TG+DXR8ZrxzLaXxq676GMslMLvo5CRKYaKqg2pf
/zCgNBNuRK55KsuTrc9tQhab5G6Z7HoIhhJiU0CWehKhUqA7yaxNBNPy+pKunRyew6ypPsMozMWL
xcO7IkUUTp5rIsUBJTmEoSmHmDvgrvT7/34wmqa8vKny2fiwXB7THF1HkZsK6LEadULkUdIHELkY
F7Z5+PU9Q1Fm0RG34Sac5/06IiQqBjMlQ41m7J+Qdcb7p86Vr62ld39fMZnBPSRN4LUoYS4uGUhp
pYw6n56uBz0rNFpnXxWd+jhGWP39/awoKEB+nT8Y2giXs9LonpL8tsCZKv3FUakf7tGcQGFW9fzi
x/Wx1jY/NxlAWB4fwEAWK5jV+HY7XaScRYtgFCI1RqEjZIY5zI3Ca/5uKh1tuNc4QFuJ6FqskXNk
BeaBas6S0YVCd6IWPqgAxDL6X1J0xcfEVn+leBN+nabmc9YgkIbVQv3SBCglXZ/2SoxxVBWwNdUv
pr5sLCgeBFv6eTx6RF3dRZME0ZyhKBVTFYyaz2mUR9o7hqQSPUP9VIr+y2ee2uDr1gVx4DbaVPyT
tjgaqCONhZ2DUPVLk9bmRtqw8mln5gpEWxWYHeLpl9uoMIe+NSFTu0VvVI9e3eUfEeJP9zl2GreY
Eem0ZXXj7vrCvo1o0DYpwcwodoZdwsbLWWgxRyjlPDpZ9OIJA7GcbBj0n9eHeTM3ZKf5dBopKHg/
EB+Xc9MjNc0UDAzdGvGazzITTrPrBrsIdvaoNwgQ6U6Iapq5hc/dGnf++6uAQ4E5GgSS4i6McSXc
ebb5jKwV9tpK1mOyEaro/Y7expq+2azzZCkOCAFyB5zYYtBkGDsZoG7vdggQ75tEMfcNcLt9Vjfj
R1m0+d+GOsbjyUQ3FQbuHMMvJylgVZJ9+YVrwYrv4EAUuoo/klUoH0PQO8lGuFtbU25Ada5+OFy/
c/r7ak3RTM+RvY1L9HOdEoXgPt9j+JDdxpVZnfLCsG7wc7Sf/3YDcf5nHiJBln20hDiPQ16khjnk
rmOGuOlq8iH2QpQorZ5aXlpGyi4K+moD7PfmGtYZlJehxdOBaLtkWvVeXgUo+eWuwMvD3geUPV6I
N+q4L5sx/3x9hquDwbPkU6qcyCUEB4HfEf2QpHBLkp5vbZ4Xz3ZBUxwZWCQor4/15tTPE3s11vz3
V5+wC52q18ascJMRNf8DWrbIMgLZQ7vu+kBvjwIDzZ1+srUZIK9dDkTkjCi692ixFIXz3Meo84UT
/gWe7WuIwjntBrT47d50+GAkMSD/8UBe6jQMmtlVAP8yl1IhHRs2xx3k0JFmdxKZD3ZeK89l2Byu
T/LNe4/VfD3oIoESZoitmh7lblrl0yM7Q8H+jwJVfHBQ/f/Wlon/K5gt67vU9DYC69quQcRIRdB8
ZkjZiwXGHcAZUIDIaZlmNQixxOn2Q4ei6p7G3XC+PtG1bQOCmKboH+0NdRHFPSexdeTicxdt5vI5
xrgTddw8y/z99XFWF3TuP0Hvg6+5POyaotvKVLeZO400X2SKw4gvp38r1fs15LY6otlnwkBWiyzZ
CN1vkpz5U/6/kekWXO7Xcuo0H4OlzEVt2PlWOBSErClVj3ApUFRvO/ll0osBJyOcWbwZcqx8uT71
tQPD7oXVSe0RnPH8A1+dTKNFjrfAD8ul5fugaYXxQaucGt1rbKy6Qcv+Np3kaQ59E0wWxREYf4vh
CknQ5uyjnZQbza5QhxQyuUOhjeARf0E2znnsUebeuEFWJkm7jxcAY8MvXNbdYvRRMtk6mQvo3X4I
1dw7QZzL7iFXYnoVIzKyRW5Y2bl8VurIYOC4LY3576+WtSz6qsagOHOzookPAzSu8rZCC7H566t4
hnb+b5z5uL4aJ0f1ZUDoL3MRJfVwZ9Db6tRh9Yyae0MV4vpeWdmsvLgpXPIx6PEsM9Q2hSJCLS11
a70oxU3XyvZOtFX9e4Ylu2UcKWmHjDSPsV01C/6/RMqgbnVDVr+lacO2pt6BKM8ia63aUoQUNPmW
CO1CnIink994zi0JyXSaGtDn1ye9EvDoZkHzhgdPsXiZ7LRCgVnd6ZlbxOjBKw1RDqNuqd1Ok8yy
v30DzMcDOhzoVCyeUX++/JyaWWKs5/k5gShEPDbIpxc6hupdRZvpAyZo/sZxXJ0cD6wZbcMJWV5f
wvZxG5yYXB531ePQGkq9K9o+yPZKOEh94xiuXJbcHAgoUY6G6yvnT/tqs1qFZldJHeY8OPBMjSJk
+CfPVp+Fg4kKl/p08PTa/u/vvx+S5zMok4lSFrwc1LfULMazlxMCseNJFgJXU5SUf2R2uqVBsnKN
wO6ZMaD0TagBLA6jyBEqBdWfuk0TZcNjqkehcp8jTTA+kSMP3o+w1qryoQJMUTw4Rim3QH+rCwzT
CSDLjNxYsiNQhe5lBh3GjQpV/QJkxtFPjTrEvwT92C+lFz9BlYe3dn2FV6dNiWDGiVBmEYtNazfG
lFZ6nbqqV4dfJf50u6bVCmfv9KHAoy6jg7kLRkfLbwOcTYONlG910gieoE4wq0ZZy4ykSnJPKCiC
JQkSuZ6HTUUnS8/ZKU0lDm0woYOadAifXp/12tExxbzQxATC0CLC26rZBFgtEhf6Kr1rmyA5jK3q
f/XBBLxjhvSgiQhzV47X7OUWlgmdQYyqEAEUWvIdMfNyXyl9/GmiZnBnUjfA01bzi7/FzRKL2Mmz
3gQFfVtdrCuGG54OGg8JMs1D7XREb4hkyD8LFYctSgfKodWN5nfcBPHGy2Tti/5JpsmqyamXnCMc
AzANqxE/K7vGfgKPj8kP0tTpriiKca/BNt1Ls9jSXFu53Ygxc6OZUWlHLi+WTkUyJPSZLynfralb
/UuPZeM+G3UsWcK6QJ4/zlout0B65ktQdfav61tqJWlg+84IfT41cWTxC6a4E6pX8gsybXKi+7BL
g49wBJ1hIw6vbF3G4RInq+bxtyyga1FgVKWNhFGJbD3OOMnYtnfVVMU59j2oVd9en9ZKfGA48NcM
pSLgsXiuTPCaeMRa6HW1ioErg61gQafI+lxUvMyqrsaKB5PmX3HZT5+uD70+0/8NvTikFIG0gWd2
5MIfZBPnOQbyj5ZneBOUsTxBo3AjFs5X2EXBXp+PDFgNGnKQH5Z6j3aVa3Fso9ek+5hI7KwWw+Ej
Wu7tt1L28p8Y3eGNTbO2bWkM8NRFssOimncZHNoO1yVhKLEr/epnXuT2Q2Y0MU2JvCt/Fl71AGrj
I7Yv7T0Odnl5uL7AK0eV+f5v9EVo6h1raAw89dyqrIKPqh7YxiEcMOLDO6T6D/9kibmMhefC9WHX
lxkOIP/l7bJ8RtTZqHlaw5aaUIlywVc9lKk//mwgZJ+Mxu7/Psvm0QAsZKZ/8k+LWWoI+ytRHycu
7WwaQDmOIbovXKUTZrIR61d3LK1LYhC49jfidrJ04hDj9sQVVYRSu11K+yAVwzw3ZGQb01o9mK/G
WkR40bZeJtHOcWWi3ntlkd7rFZT5Xa347SlswgZHysCbrTE38aVr+4aOMWhnvh754LwMr1JBMLcI
wcRG5OZp2yGVP2lNd6+VSYe7k2IjbKBo2Np0JU4gG9FobYEpd9GQAPMNVm4RjbLWl1RIQbaC4Bsf
BhOamwP4+bfR1u3fpwhzDZqc8/9CihZDeYHmtSJQkJbEY+7OKaf6rkMs4jmph+7l+oFYnRXIWaaE
xS432OV6KvB54hGjNheHxOjkYBmFj3hrfAhtLpLrQ63tGjRDUIOC5UpnbRFTmzEeEHpEBFHDSAhn
nQIY0ZPweuMmTGK5K3Gn8HaIBdunAg2fjaRkfZ7/G3yxb+yJU0PWQryZSky7Ogylj1ZgYFYSJHY+
bISZt7gGwjl9NjoIhBpuzHktXm1Tui+K6nfMNW3JBXHG7em/1prWY5+KsIFNx23QHinGmZ9TLF0R
bgfJfJ9g/bqFU1+bOApc1DZNnBNgEl7+Eq2ksx+VUeqmfY0KXxDbD9zvFYa1WIS+IwbBvjB4qakG
J2Uxa9xFC7sUSkJQ9yOk8dtI3BRhDXC0bMotkcGV7QQMGyro3MqfuxiXE7MAQcdN64Suk9XOjRVX
8skZwuQxMaND3HbGPwgCGt8atJP/GtiItAIVft4sKFfCvFhEdVPLeabhk+X2oVV+SMegivcers+m
9xtRP8DQaDZvvZVW4h7FYpivqMDOoKzF0jZ2iFByowauV7fjU2QawXDCazLHwUiPK+UJN2WtvMn6
AJ+/68d25cqkywdKBej7nKMsZjuhv5MKrL1dr4id29l7VNkhATHcRk1VfMDRT2whgtdGnJ+i83sY
Za9lpMWSumhx0Y5d+Jb2wY8M+bFGvRkaPHKkSZYNd9dnuHJEeH3yNXmBo1e8rNSgmYzRY4daMcbN
qOqqQ7EvQB3FhxHKvb6xnKuDIXwKbpxE740QjIM0ymDP2xa+bq/exS2aELPlhVOcxzrSx1/X5/Zm
33BAaEcB5bMoDYFkuDwlYQhCQhOQFrJe8oLuTODzN7mv4/ueOLGPkgcurtWNKTP7n78dmQ3DJcaD
TKPpt3xe+4gjI1gsWxdX7xGkoohQvbAUC82tMLQG/UZkU3McO+DA1wd+s8IzM4YzAhoFaBsVlcsp
R5njhPmQ9sjqN9VTnnf3fouaMS7Aaf+3ZTDOIqGOexpBeBqMi4sapw9cRmVgu7FRjygwGMNLiLHI
jexG+29j6zwUbWACDpgGjsflrMqqN4dORLbb0u7sD7kCEOCgB+bwkGZYAV1fwjcncJ4WlS9yZLA2
AKYuBysinfwpMpLvjhMEB7/2p/+M3hrPQa3mX+d9tpW9vt2mTE6jkEaZGPLWUjlwKvSkrpo4+94H
ZnowqhpFpimV6UMii+lHr/fDHVKe8h3T5NUOKA20KSSPxefzMJjPBlml36HUW/ssm82tQccnO2QO
0lsifCPeNaIJp4evZEAKXSwsJzGiAZ58T4up3w2wFp9Su/WfAoyujkXubAXvN5ckH5IyPyx+eHGo
qSxmOOpW0SuDk34fYD9QZwqVQ6Oaw1c6LO0R+74AQkA8RKTu0ttijhvM5dWTlptCzq2TuTDNhYmm
2uVc0ywKsM8co8+FwEU8m26a9vb6Nl3ihUloNJIrcCgoLs75zRwKXqVZ6HEorVXr4qcYyvGYV0Xz
nZreD22cVCiXevC9GGrlGDsxHF9T1I9RWz9PqdV8uf47/hDNXk+VOIO22txQmeGNxNvL35HlDegQ
dSp/mFpiKcVOV5Khe8Bns0WxvZU5iI58sozwgKKGiplWHPl6vbNxKO4/TokxGbc+mi/t76YBw7NP
G+l8s3FP+mXHYLniGYAyIOIf5oAXZtmk7kPVW/W/nWKa51Zp1HonjLT7oKPqvaXm+6fxfTk1ZJhA
w0APmkPdMu40VtMXoSfCH0PvDNEH0A3ND8wNsQolyQUjPtr4H8doTZu3oV4a+qG0BjXRD1mYJdPD
qBZCfLJDJUh2E7lJgJIeruNw18KpOCljHnsfxGSI/C7yKXFgWoZIzV2Raql4jmP+aFudbm6gJRbR
jVsesAQHHtIT1z4WNpdfa6pr1bPtcvyJeFb+AioubHdSYNDQaNI/Wlm3QZ6ljMP/48UiOuTDvK6o
w3II1SWqqAj7TEngHf0wkU80T0o98uzaAagurXuBC7zxaAOCEU8V2cBeogs0HkwvFxkmqraRHqvI
d36oQaCIvSfRgNjJbOycmzKENoU5cVBlLynmZ/Guzyf/I4ZqtvVoOo1uA64BYn0KnFJk59rwPOyy
DV/Py49lXo9q84QpYHoydDoqL1MkYZDGeYs1GLofCqbwlVEN3YneS3WvYhNfY/g4iPDTJPz+CU9z
zdnZyI78suoAy6vcqKYvRmbb6r5WOk5jYiflMRrHobvFky32TnnUzV71iZ8/og5eRtGxLeTQ3g/O
VFHa6/XRsz7kXZr8jil/dTsbhn55QJQ5C3+OxoggfR0ndnSToGGIt7JIFCM6WknvhZ9hMiTf5ciS
PWS0xe2b0kyT6KkoCwRCKAoYNOJ3jVmayoNeevYPm8QoOOilTD6W1dRiA+9hQnsykR3zD7UcE+Nu
wPev2DdanY6Hqav64oDfYNLsmmSQLwilasVO7dFSPEHPib3daEK7vRn8Wq/2caGPzRFWShveVQo1
Eljak/JSc415tzks6nQHd2QIvsiyL5xDJqzg/5B2XrtxI9G6fiICzOGWndSSLMlyknxDSLLMYiaL
mU+/P3rOAdxsoQnvjYHHF4NBdRUrrPAHd4tHsw1tV1XLFBdOlMS7XaglmFIDvx2cm84sNGcT6iiy
bSroCBBcxsH9jmJIYN84o+5VX0mTzPbOKqzcpOM/Jdd6Cyf6Syk4rbcyl8Odasm29VNLRB6qs5MM
j1WnDx5Pn6ysnWkUWnZQWs+JP6mJnth3ZdTYKf6RcpquQMbHnt+4AhFpbDIhGyPufhO1tN82nRr3
+c8QNbF2M/DAv7p27YwbrOHLBy7OedViM8S0ukAp58aAJ5/eOUU//QqnRrTHoCmcEmtJpFcgsqeq
DBwMmGEquRteK3s8hJjPZHdTrypa6hsJ12q5VTLo0J9MQpLgK1Y5WnusqtDTPpmqVPJjgCspVu9G
W+XZV5yMlXA/dNUgXrTOrvL7WnVSBILrJg101CVJOEoUEiM1/h4oohWzOzxKJvomAzJtfVEBGto3
WQGg6uhURQh6tFOdbsPRa5uvqqvoebjXJ8MocSmOUKD3e9hPwXXf2wNuJzIC+g5TtUvdGBmGyo28
HzLQE7HV7TGggo4x01M5ilD9JhAufpxoBYa+7MAEHiMuZW2PZYD+HuA5dmNqsJ63MF9xndM7qRpf
yTXH/kUzSgPwSae28be+7Kw7U4HUcWthhYxGiqaiFuK6Ie56VdB7wya09EZuOw8BeL/Xi0x9xLUy
fm9Btlp3qhrETyPFQ9sflDibNnj1IZKOeLTmq9KxX+0pN35UUPuxgFYEvqn2OOE7GZRGn/oeHsC1
X6QuPkx6FWJNVzl1Ufv8/9DkMXkcgBdNkbapEUp4c7FFzTZ1omQPNTBF1xd24Q5XOU2V0e/qEMdm
izQ3u66wtKr3qmjEcTJSQ9vKBh9b3xubsUE9TolbbO55RDO0/3v3vkMIt/Jr0841mEFWIQ6GGWOu
vMOOR7H3clKr5NjBdalBHqSpZz0jspC9BZ3JuU7btIY1h12deQ+jrGmvU6kH5m1Z23GX7WN1Mu3r
SAbih5XGY71NJwOmrCV1E3mLKrS+QqmNe7R4RweLQLQSuyL0K3diQ+qocd+HZhI0T6kHTmlDOwh/
97BS59kVZads6eTr5Z73X592ZcsV9bno9O5K7XOddE0GGnbHg8gmFJHSoL2fagH5O4Vt+SRhJv7m
YTPpJubjuIdqmatvjWOHOvD1CWAX2vxpfbDKKX9QvcSzNoUtY2tnDGZb7kdoSd2mtCtz2CuUXiPf
SXIbE9YEnONVSvsFaGhgOj/w5ovGm75xu3TrppbZ0sb0xgdgBwCr+6lp8lt8wFN3V9rRYB9zrWc/
a1mh2z79wkI+mlEelQeQS529C9QcBHpdOop223UUuLUtUk+h9jpmbYo9hVJNiOVZQ5zqt+FcMKX3
H7KeHm9GuwnIY8ofbdyXRXRAvw2Hzm1aCqx7L4d4i24JDb7ZTwnwCrUtyk5LMXf640Hrjcn0EodW
3V0VYZN+rXDRbe8DI+CMuzwjeJoyxWFfNI1R+lneumuSH/oypqaYCP2P0FoHUQLhc1EGqmXoWrQw
4pdQNMpjDIOm+cS1UxRbzUgzd2uF1PoOudVZ3n2WwUDdVWpTdTsZTrzniRGnP22rC6pjUHXlVxPY
aEclsPG630Ev3MLcwthto++9IlR1D/ksU4+RJ+tfFX71KUfOzYqbCTRcd0WYkBsroMjzwIxOCcVh
2phwVoAlnwZmXTzYNcoq1suE4oGcHwItfEh0IW96pZMYaldtIXeXP+yiWkAw6OAIhicPLLSZqb0I
3WWbu6MOx/FlvvBaP6HdFl23Cvm2X3hhuyY6ejYcHX+EgNAoQYoS5upiikbTAY8StvYSGClepDzb
T6gboZTS22sSnGeryVDUXehVsGWohsx76a/kCJxJLMKm1F941/KnemzCGwePkp9NiQb6odScZM3i
ZpFtckjo1SKqhHrUXINZlnwSBNISkhLx6qUmttmok/V3Wpdpt40CuzwscZtwMLMmdmu0cuWAni/s
Hz1ybU4J+aRLQGRu9fTwpBK/Ng3OwptktKPnTMWNyx7SdCXfs+Ziy9/xPDucoggYdiJ6ts2yqhb2
U55NIlJfhhgntX1Zann7MCg1PrUWKUy/s6Q2qbdoeKTWNtdT9ycojE7f0IRx0s2opNGQ+nEWW+kX
URlk6Yd8JBy708u81a6wOrW9xwlv1xK3WoWIL/dLwxDlezSW+LMjBgEXYcCHGefKbyUvWbgLkqnO
7jw3zbKNDlAx2emtrj2jC9lrvm1WFUjJkm4Z6U0Z19dFJibx1ZSlJR/CXC9anHSNoS22YLrVcKOg
PKa4G2n0QXzMTCCkfhEFekuUG+jKztETK+42DRp1zh4FXfxnN4NZO5S+2WppHe+yzupma9miQa35
JojLrn40J54whKLCLH91hLTqf6xasdNpuABG428dhcjlhke5N4562Y/PpYKNZzTlOB6JyL1zJuMV
i0hlpZ+1fBKQkwWTgBY+NVPQodriLm6kGLReNOqzUpAr7O0xCfejkugPamql4UF1p26rY9Ad+4kw
qtCv7SIxV26v5RnnNyAfyAGn+EFbben30YeqEqZerj+HdmhsHDdJvmKpLHy9UE1Cjlkw9vJ1eVZy
+TMit7NKcZWay7LkmZRaa1VxrT/DmtU3UQP9PBUy2vdFEPhKb08H1OK0TR4135VIiW+01gw3bpVq
+8s/5IOZs/Lc3AgfUGL6k3L/dbtllsi4pVPjOWii6KjWGdlFJ8fPYKvUm7Zp+7Va09mZx4aO6g7X
2wxkpel0ep3K0WkRcLfN5zH26l9Ok9p3HnmPfQN5xlH9qI1db9s0yDgesA9TSHGlgm253uHKEPRA
0FCshF17eRUWdVP6I/wo7F5gLVCpRWX49EdhZ8ITBRXlGbiP2OjoxuzcompVf+ry/mdWDJOzn6QR
qD8uj7tscP4ZmE4l5JqZzQNU+XTgOhmBsHEzPgvhBt9Bc8hsK80aq2fRGN5OFGKctkkQi+fEK+QP
uqTxzisDVfvHkGFeAFh+3MLg/cGyLBbA9KIitvrBem7rzn2Ipe5sAk/YDUEgDgO+5hZJe7g89w/W
fPYSAtnLEwqLdvGE16WiKhOqt89lFP2Oe7O4Uc1iSjYZJKsthbrmOx5H+gog6YPtjsQFJGITL8hZ
BuJ0vTuNkoSatTbOYr16ZapCp9ozTcMjpW3Td2GprlFvPrjeZswVi4o8APCVxcp6xNhpV+bWcy7r
Se7yUU43OLc4k4+UdXAHGKpJNkZsdf0G9k+xUaUxrjTtl/EEH5eTximHWoFRw59N+NcZb42qUdOa
SavINB4aQB7XxOjFZiDJ2qpJovlZZOTbcbDWfJT+6FafvPAMDTQUBjDGVRjKzd/jZGgKbNgfus/R
ECT9pzhnRzyK1LRAfSSWjl9FPiTyDna3sRnt1jV2HRl8v4nR9r4rkO8SxyzulavODtrpt+SNbSNf
pd8Q7eva0Ya3wewb7B/yRmiPE2QKBIKgbt1CBKrXNHXP9w61R5pUiBfTNwKOfjqXShat4hQpy1jy
hKMm28S+QJMIDIaXJHcaaJ6VYOx87zCiQzWcojHdh6Uwmx2agdZQnX7ueihGk6k0T4PS4L0lsuwa
EVftqjbU8VDytB1SHtKVS2Hemqcfj6/HxYgVPARggrTTCeNo2Jjkxvaz14n2oLtFsw2FNyDXOkz7
y5fBB+8hly9HEhVRuFW0Ok7HEqU5jcFQ2s92L9PIb9EBOjae1sKBrWyz2XZum1LFarVPjlfk3lXD
cdvpdLQAuEVlEf7z5cTP4ZkCsI78FA3005+TYHnYpaNmP1ej3n0WdlDtRDmme0eUmj/BIz04qfmP
0os8BgzKgkNJQh0dka3TQQf48RFlEvuZENE52IXav8aOA/ijhq3zby3X/zcW0hmU7rFYWmbAlIiN
WsaJ/awVevy9RxnOz/UxPtZFka982/PrZ54Xwhnziw9EfHHnVh7wK4Uv/5zaHUZVvMB+F+pyMybF
MbJCZRNOqNLpVhit7N+PB0bNCWw8LLblHIVBTcjsLPtZ6fHqGaIuv8LPATup3Bt8aLm7rpcvAQrB
K/ftUmCSxcUfgUFJ34gpTWMxY6trI5AlVfrTHCyn/AqO2NN8ww01mr6tmvqFRZ9nP2ZGb+6rzKyc
LXsr0bbYFvbZjSm0hg3fl1SRa/w+d4bSdMbK1fLBgZvhN54O3QXA81nPD0meIimywfgpyuZnEKTJ
3upisTHSVN8mIeaGYC7NjVlPJa4sQ7qph9A7xJTutpdP/vklg/sVaEscjJE3AEB7uumbSK1bITr3
Gbkpca013YCBbqe8jL2lrFWfzkMOuMRIQ1AeMenrL6X4AZKXmU0G9pzQgbgJNEMeA2HFgOtV5fuk
NQlagXLtVM+n9vQWpU8Erp3KAV15goDTCcZT6KST3UU/pW7QvKD9/txi8VCTVJnttpTt8Ovyin40
IDpms7XBXLRYuhtQW+pFaKrxz662xh8AdeudJ3X1AHFhxLNZfb083FJ7nd0OaxO4GlDEuZ62jGFh
2jpl6zjhzypyS/tLkSWIlVGNqdWbVKiRr5SURpFk+lUPIriRBoaN/ug02qEk5t11dp2AmOyjNt1b
PU72TyXE1pUl+eDDuxbAEugMCA0TD51+g9EbRiMKavc5kGa5LSwCr3hoUmopSf9mZq3rSxHzwFxe
mQ+2NuKTsMnILSB4LcnQSp1WE/bcjGpM0TErEv128gbrSVXiOl5JKM/vOvbWH4VCok2Ck0WYqQDX
S4UxxT9VJ4o3VV10h0zWqZ8Tvt/YQm0fR60tN2ECeeRfZ8loECagPc2+iEtwdtmIAC0kkf6cpsIx
fPBJ+aavc6H6SWauyYh+sNkYDQAdEExrxrgsvqSSx0479nXyEzNOVd/kTTWUm9JEVPRBibFo3JlN
YSHpngahtkuT3nVeIGYP9yU92MC39ED9rbbSdW7GsqvGnUjxS/+aNDX79B+XhVwKDLWDmwtlyrMi
bOQB3m2CRrxGI4/OpsDEdEuUPAY7RHbXkBNnX3+OVNCZJ4UlgwXGcbq/pySTWCN5AnWWILnt7CQ9
uFlGh5zl8TGdML5JO7o16k6uPLFnd81cJqKAQHyKhh9+AqcDi3ygUkZh7yXmfXihRDfddF05fC7T
aniBc7JmH/LxeMC3iMOpTp0Vi3LHwAw70V+COsuv9BSLq27I012OxFrlhyjMrlSnPhqQDMazDZoz
s4nH6QSdIO2jKBjMFyAY7svUDfZDntIdUzE53BodVg2Xt81StBjw5AzWRHeeAjdb3Fl+Sk0VsrV0
5c3NZGtvi75qyHh0QQs88KL8xpAi7V5TbXQs5SigNxePIJ8b9HiMsQr3CEYVXK15osfBSu5MPM5k
T56ymfGLkiGPqIOB2jKuAUway2bIujdQAUKxt7pXCyKpGlKps+mH3LWCW5fazSFU3HS6NyXdINqC
NcmdElvCuytDPdua0s2d7aBZWX/XlGA4/dwx1fpK5k6fHwclFPQsoFWr12TImnU11ZEZXUk8QLt9
r3aZ8tQELcBHCpVGunOh/r0ZxArCJ3YmOu87LcofkxRJa7FRTCUf451dGrKq/JzO8Tf6t8r45InG
eTYsEuNPmhmZz8Tmcfo2mR0eirGH6OwGwEL6Khogw36J+/cPpfREffDCCsXwvhtG8VDpklJFUxr8
rxtLJRnBSY4uaH8sQtuKHp04bh+DBk7HlZIH2RcgI6gYKDOCaTvGDm1AJRnKGyyr9K+TVzfazzGb
POkXSZLF9x19nBsbFcHIn+goprNnhp19q81BVdG5rUG5+VPtKP22to341oPg6l4jFmW0vhMqErOV
VCapr0el1xxpd4nqvc6oHG3qSpPU8ye9eIxhH5s06aMkvcWPyMBltfGCb5bT1vm+1ooRK0k7MREL
6oWyjQoIBwdsGJTbIMsGbxP12Mt8tatRqP2uNasyyXdYXzqOwEsoFO5+ALr+NCmxar4loov7fZRR
5d17lWL8NqNgKjJ4Uq5HwdzuAUP1Kw/w2bU4l7NmpDfxLdTUZVlP80KMQEt1fOOKaA4Co8h9ZDbh
fs6qfUl7cKtUmHmrUZ+spABnIzuQwYDP0kel5MIzcHptFDZCANkIet7u1UwiJwGnZwt2TvtMk7D4
JkHnIKVP9bPwDg1G7zQOLt8jZ6UDAg8kWBCXAjEIXmpxjYzZEFlZloe/m3Gww8+G27hPSq9NBGKZ
vIdhHsc3UxXIXSza7Buv07hykZ2FXCBsqR3QyCLzotu8CEjomWo5iUvySnivHSJMX8JtmY+54aNW
cqfkU+nSTPfKNbjk8sKmmkglk4CbkHsOuhe5V+pWzVBKdEVHpKr31TRWx1J3y0Nq5sOjZ1Wo+V9e
aXNxKdLGRmMCkgp9O5C3S+PgNg1RzHUG7zUskUUEQ9SlvjK/0Svwt2U0OYPc6cnxCqHegZnV4iVS
FXyJeWW9VypFkW8O+KxaRZi9A7qx/lFaE7En5AjmeHL2opv9o063L8KdwRjpffCqFsV0FddTc11H
Fa6cSH9vKqRlVw7qWR38z4DAkiD5cVgIY04HTN0oTSOv8Gh5WuKz03ndfeBCNu7UvjmOmLWFflBS
M8hkaR6NqnzRm1K5uvwhz1LiPz8C7hZxFDuXzvLpj5CdVtIWTb3XrGp1uQ3sCclHIrxvounG6350
zZ2w4+StH8LgXRdTf59auZr5Vqauueou74//fgqlavpD1IyXZOg0b9VhajrvtfTc1j56XZdLv2sx
8vS9Hs2araFVE+3HIv6stWP4+fJKnG9pPj+qKf9/9MVCILtlWi0Kn69Vn0dbu3bHcGMIhONWPvv5
WWUcPEa4IecaxJJUNRr60HtNzYKnevLF9KS2t6fGOvA09jd25E0rbZ6PxgO7Atn4j/XV0lu+6Fx7
9LzRfR16y/iqZ4O79cax3+D2Yf5sKhmtzO+jIwttg8iYQ0uaPK/zX9XvbsbwDlnovaahtB70QYbP
uXCH42TG6Rpp7KO50Umn1DDzi4geT8dKJBGhxCv4Fct5ZzgUrZ3eFEbkTr6SKl5+yFPL+PbP2wTA
h0Z2Q9kG6aLFFW9qeY93XhG8KoHWhpua7lW4VxOe8pUr9oPTwEDzR6NTSaN2kfSVaC+OZjkFr7Va
FpsiDzygLaWyszG5vdLlmOKaHsivcSzrw+UpfvAF5ywDmj4kgw+o+k0/RWYlvVfN6IWHt9UU48Bj
mtNOHYDfrUQNyzeTU48CJQk8hEf0vZbyM3akN0qKcddrigRkPRdkx9SvdVu8BaWSEkU0mR8aXvB0
eZIfbB0ueYQeqIyxS8/qzniEUWG2WN5AhghKFN0VqeJwVAZ4DlbS/iMxbX5daPTPlBhSOMacY5e/
jgXNQJlq6qi8zviIawU+zrYr4E/tFDeKb01WYa3d/tFnnFWvZm2fWadkcRBpO8VegErJa1hNItxC
YA02im7H+SYXcbCyWz+4PRmLTImjP7feFrFfavWiLkUXvOZm2eo0kk3ASdowqSu3y0e7hbiDfJ/u
PdtlceK9TlZGMjnBq5OFCMHq/bhL0iS6pm8d3DoVPohynIKVR/KjQWfDcJI/aHdgNk6/3VAEhZfg
xvGmkClszFT2O7yX7SshtOqqLVvzU6lH8eHyBj0fFHU0ipk6DVRU0pZMgz7o1ChQ7fCtjQQ02Myq
OjpE0NH27hBWt7kuPQw9gZZuL497/iUZd46AqGtBALIXG5WKtRxC4XAmksaQfsWHICShZPT78jjn
25MLFEUmlhO8DX3a00XF4cnO6qIVb0PveLfGmI1+3Dv2o6kr3u7fh5r5E+A9yA34wadDZWGUxJio
RQzVZ7ejosdfMV8E24xoxD9fK+B5Zukngzd3htWcDhVWtaghdDArz8g/ZUqtHIdR4yh04tYVdbG/
PLMPNgkaHDwO3KGzaM3iY5lB6WRtBHOnVmtrGzlD8+QpRnrMvDgC+Gjo6M0W3coZXKZZLCIdFKTB
aV1Q5lvOEXyLzM28iN5Ute8PBkWXrWHiMxSNiXFHhbmBYTjo3wF5DDsvUe2Vq+ajjUNoMZfCZt7W
UgI/iKrRwcMyeqM61x15JuON6eTpozN1ax6F548E9zaVbNTQOQvs1tOvaRVuZ012lb3VQ2pUOzWL
iuTBbXJF/0aFqvkclrCt17SlPhqUWhgHjWSS0GbxTbMySYCwF8Wb1kugYPggf6YuZNyOQy6usCca
Vm63D8ajTkDiPBuU8dfidss9e5LAn4o3QzqWD5Q5Qkm0r5ttP/bm75gy8cqLf/4B51eQhhSFPoqa
y3omwKA4D9shfVNHfdq7Reh86yLD2tRaN/2j+wmfD3odAsV0I8B4Ui0+/YKEEYXo8Zx9UwI6BV/H
RJL+B16QKccCusDXy8fxbGZzHgfhfRawov27XEo0JcOyN6LmbZZz+tmgceRrBKg8vorR/S/GIjMD
ITGXOiiGnc4M9Fhpq1PUvhlqYYESQL5qx5sIwaNWorUWxNk9QxJObXbOjZgZeeLpYJ0JW7kK9OHN
G+r61ggibGTL3rofuvjYefEu0vPkeHktz94h0HIgusGn6RwDb4nILMpZjD2M9Tc1UQlfGgdjop1O
rXAl7zv/ZjOdz9W4rBHPgPR9OjUv6eqOPE1/a+hRwKvV7fBaDLPZU6p6a1HgvE5/F5Pn7zVj7WCe
orZMD/h0MK224Ly0XvortXDITUVufYMRGm+mIXUAgEb5BiKbtwsTPf91eTnPqg2Igtqz7AT977lK
tozQjME2slZ28jclU/slQtDshsxqfKxi2EapDPtfpYrSa2xqwzXOee53PRv7lbX+o+/89/y5tx0D
ZVIK6cQ1/Dmdf5QrQ1BMVvOOChFCeZMdBxLn+zasqIuNLTImkYrGkWdM5jfFzASguNHQrrLekgk1
40x/aRIoDMdU1Qp1v7JCyx03UzR4zpClpc+GZsXixxkRSiFNaunv6CEZj50ZGC8KSKsnKt4y26Qa
dLaB6tGuIhO9qeK8czaepWgzp7GYgwmz+y6nZPgBhr8ddis/bt4ZpyuHNhDPLsQNdirw4dOV06Sb
Np026e+qbLxPEZ2nJ81S0srXa9e47+EI9r7XoNzk95TrM5/uBO5dnSz7q8YUkGeFWQlr5Xsun455
xUiEiQTIamae9umPcjrixC6xtfdpTId3q9KK31ZKVdXkqz0iSmavrcL8CU5XgQNKjRqbXsQpUE44
HXCAWJRhFea8x4VUZzenvLE2oZM1fiXq8L6oy1y9dcSo+mYa44ZR8FQ/BrnZ4SqgZb/ykXhmL/Qm
i7eXv8/5SlD6nZN1EiAw3cu8xE0LFCVaLfiVtNaLktgB7f68628DJy+vsli+Xx5ueR9T6aW3Diuf
rUZCsqxVBl5bw2fRw/eQR8Cf1ISGiFIpN7Ksm2Nv5N212btiZfWXl9efQXF7osIPbpfK7+niQ5cT
cMwYtJiArGJ/Yx5oeXkQAgvtoUXl9DBYtXasQxi9l6f7wepyR1PXptA9g5UXn72fRGVZrRK+o0fU
P5eNW2xFHBk3ZjskW6zlry4Pd7a68E+QFeWW5rVDfWQxUSIlNYriOH7n4NSZbyCg9TYY7VgjzpH1
PnUt9Hgts1vLM63l7mbcWTR2ZiJgQrIsCGt41LR4RCTvMuXowJsqtqEnAwvfUt69f92xDEZrE045
odisVH36NUvp6J2bt8k70Ipo9Cs4rQouPFQ/wN8rOyQ75Jq7ygfzm9k1M6zYmuusizsMkmRMo7zL
3q0wzK9k4Lo3sIGD4xQBYb38CT8eCgDu7HU8Xxins5sgdZeJWmbvItWjXeZpyn4Qup5DS6RAsJKR
nG1PgCCY+TEMzgbIxyz2C1XIWFMUmb+DXhSbKBmMq5Zm1GEcO+UhK6a1YsuH4/1xHEMVH8jkYnJq
A6op1qLiPYqtEC2Isqiao6oP1k0o80JBstQ0VqCTZ2d/niKnYb5uwIcuP10i6MkriZO923E8fA7i
qtzhtWf7sk0A3Ki13txWppVg+Vr2a0HTB9+S5wXZI/bOnPgtpjtiexWHUD3fRTsU0Jlo91/VVR9H
dLoz++HyxvlgbRmMtIR7nFh+SdXIcyPKUqMu3qc8MXaFabc7IIXDoUN9cdPDn1y5az4cj5eT1umM
JVsubKbrrSizoXhvZWxfUZBIttMkswcervyq5plfaQecLya6Shp1XfDRs9fQYjErbMbDPtOS98np
1ccqbLGTVcvxgUL+Gnb8POQkiILbROL8R/BMXZwLrQTfSbCUvoduVWK5M+kpmguu/cOr9fgz7tdw
xmK1AjnVGfc2xNF93U3VSgvxfIH5ETQIeD1QIKGydXoTUJUc1XgsOJzOFB+spIiRm8iNX85QJle1
V/wrWoeRMOQCIEjRgFLTsp6NfnFXNsqUv9ej+VK3VXMVGjxc5eRsI1Kl/eXtev45gYbRiaUsOdsw
LwWroAi1iREo7Tse9sFdpE5I1sRedDSN7v3fRwJJSNhBc5/29iLWi7xRGxtFdu9Br5e3k+6JXd+F
0R7jbHm4PNS8L/6K8oB1IXsKOhYIg4YA2NJ8Z5xqpDqUTP8d5oUJ27TWd7Xm9tgtKwi8hLV9zHCl
3Yo+ir+pLqi/y8Mv4Uj/jT+Dy7jxDELteUv9VavvgWyiUtdov6E+mOaucSv9e2M27SEPe2tbj6V6
q4bBsxro7hUIbkA49jTtTaee7tUmW7v+Flfv/GuoltADItsnPlgmqLRugUxrjf5bVzpni6wBFAw7
D4zHJDDcQx2YCB9kdaD5cSK7lSBhfpEXXwLVMI4wnXGui2Xl1B4wltHD3PgtBhpOYVtM3/XYUVYK
Qsu08L8pzhMkHoHDvYTyZQ1FzDzXjN8NmJ8j4iyGjwkcojG6lGKvjpbu5zHe3gjCTJ/iWrkzEBo9
Rk5zTIu+/AJ+Wq7Zsywb4/ymP6V+3jvyVYL3xUXpDu3gKZlp/Lb14qUusuBKgHDf80Y+t07sSl9D
4n/aYnsZPVZjBE0kagFiYVi9AjdcHPH/fggvBPwIKpHkz6e7saxy1Af11PwNzDHa1V5sHyOB+KjS
mcpuZefPgfTp9yajo9lAL45/6P2djtX2XjSbfYnQVwwXFQ1k6266vgl/orxTH6d6irZ4GQbbDLX7
7aAEFLRB/bxe/hWL8HueMFpuJOKGCWSEP6c/QgvdordA7IS+Gdfedet6n0vZI+pTaW31JZYmLOM6
a9cowB/sQqTOWGGCDMINGBSn445BXCiJiXCIPxjRHaISQfqphQqDFIky/q7Twd3hrxa+DBgSwWdA
huhoDUq/adFfrTZRp5bXfU2zbSW6/OA64vfMaohk2BDHlzBnL7GE7aUSeVcwqeqncGjFEfUy128T
Z9iIPBiuBwROkA9J7T2aPPiwOLV5M065vjNoV3+//HnO9yOymvCyeNURxWDBTpep0b3ObtQiDv3E
MgHKeGZwz0eBbm4Wa2yWs/tnFmcFkjOPRYlu6W5R5kWvKLXThfSG0HoBXY7iUFdmYbly0Z3tOQaC
EMSeg/LFcZ//+19XvtNXwyg7dQhR182mZOfhBaBv0wapsc85t7Ptg/7DObrVUQtZuf7+AIZPTh2D
E3POVU56Kly0p4MHlS36cjLYeAFUq3E/UfHUb0Rahg9RZiCXlrpOo4JjBxi5HZVK9a413OGfYExN
xaaKQzv3q7wYG19P+oyMddCIq2IfJY7IfCgy1N82aHs0pg+q1y52syJJ9GLFbaF8tmUp8msrVjoV
UYAIZKRhqyMxvDYg7FT6ATzWaNiYRui+oqqUP4lMoBlpT4402l0wSdcothSsJrhNEl2Kp8ub7YPv
Mlta0+Gir2zi4ni6NFS/KyMdDC30bd6DY14H2SfDrLKNEGX+k6R1eKpdV66xGM7eXCIdmCQzCIJS
ACnP6bCdhSiOWWd66AvoTvWxr4pRboDmG96tVUk3OsLr6m/QnSuzXUXDZu3RX0SttC2sPyrIcxcR
Hu0SJWRDSYOK1GOH2YCOG31Aug01d3gH6qbw8vbVNkNr5fY/mzRjIsCJ4gdR3lyiPp00qHZEfzq0
n3zTKn4VmMzd52im02TuvWt9GPBQh4mwt4fJXjkBH8yWDAE/a57+mTqyuHlJ5RLLS1B89EcZXTlN
WCVXoa5P4WMTGbV5WxCxZyt5wdnOop9P4WyWKYUUBgL9dLZaaLZxS1EzBi1smn6DXmKz0aSlZX7W
h+VGKRXvkwRsE6xcNX9qgSfHnewLvObMQgT1Aj35dGSEnQovMwzoMI3aNfn1QOpby03ZGlr6o0GX
ADS02WrNlYtXYdRsHBeo0e1gR3n7ycl7QoE92T96HBJ1yvu2nRTha1IHMp8pWVtuXa8xD4LAGs5h
WU8ztjtCnM6Hdhw6v0SS2u3WJJRXj45BYo0wFP3F4MZrOM26r+SOFuHkpdTTzswyNbqzEwpC29Sq
ZbnFfBoM7+UzvnxQgG7RWmXX8S8Ay0vccEKsr5Kj6T96r91a+jcvFX42frk8yPJzLwdZLHrS9g26
zEL/YXxB2kPxh9GP7r2VPbXcx8tBFglvI2zUwJRQ/0Ga6RvaJlSuZXR011SKV+ayNPywHejjpfJn
LuGV86h+GY9rM1mmYIuZLOvZRWhZpZ7yTRBFELda4yvj1n4Lvzbf9MfLH2Z56yxHWtw6FXR3R5WM
pN0n1yiGWTvrk7jGIubyMGtrtnhIdHgJBRxB/UfwKd/GW/VLf9Qe/m9DLG6xqDebQAki/QcX9cbc
Br7YKfvLQ/wRvv377liu1iL4irBFMsqKaVQv1V112EcwJPz2Wwen4Fek+NGTdwy3yhFZO2utervU
NSANPDmny0Q0i5QqaXrmF4cHaV7VwWbMHtS68aViXWu6j3bNneXuQuOoGYqvWBXgoaOi3kz1nt+8
7dEXsb8iJFdDhr68LCs3yDJ6UyEaxOnAHhLOa9Z/rvPnVq7cHx8eiNkfieo1fZ4lwVQXRH7/Q92Z
NceNJNn6r5TVO3qwL9em22yA3MgUd4mk9AKTKAr7vuPX3w+s6iomyEyM1HYfrrVZdakoIoAIDw8P
9+PnwBeC/UT2x+Rc+mJ98VbeJtud/pJ3zfTVMLPdkA1hYPkRw2Q/ol32NDwKZ8P2PxtithMEPa+V
hNLqQ7P21pOZDvbPRtMvlvLqK2Y7oVZofR/jaYjz/IN3Lp8VZ9HSTpjyTW92wqsxZjuh9NXcKFXG
kK5Sy24/gB9DBK78lpd2ozjRd/HbfzZts3ih8ixRqBOsP/sx7oV75TzdLi3+vIf+jx326psm63h9
C4kkPxegvn5wv+Qf5G32Rb/uOLfP23JT3/uf1NGuH/0FwZgli5sdjHWU9aUfMOYwOMKDXqyE3LE+
6p/+s9mbnYxp7sWwUTJ73brf/WF0ytnpId49fEnwEi9DNMY2PZw8VH9GAIWR/GCU55lwZ6p3Wjfa
Svf5PxtmZtti5rlxODJM7q8tbRtG53nuBOrCJn2TfuLCT2sUVx8dBQRwS7N0a23QI1/G4vjZqkw/
taWgb25coJgtLe000W+yNIODD9auYCf0VZyuInglfwRRqRJ2INjw9ee+GvAIGLEJcAsshzL3zC8N
XV8qYe1Kn80oRpJO7NOrkgiZcK1QbK6h/UIkNc3i6909gVUQFQIrAr4JdP9sd8MKx+tElv/F0xJL
td0wiNGbdo2lsHB+chD9T70RTDNYfiq9s4te07uQh6uy+7mtZLPwHTPXQvHcIAngSg6FtWpJvGxu
pQzIUGC2SHBTZHo5ZF9t8RhobeCVcf5FKRLNYd+lomMKqF4Z2og4cVjnSyyV8w3OvZkja8pkQ9Ch
IHlzuC9qslrgxJTgayULwX70o+BKR2fxAvJl82rMxuxDTHPBQtLyzfpNmmWSyaRCokMZaLYZEyUW
ewGSaLgqZRAzZB22yBfIzmmrfLN6cPdPqABA52TsQKYdfpqQm9DCJ1L6tRQKK3egC8/urEnseQsc
Jlk4cd5+El07k+QnWEmuqXP6TTMne2jCLv8119PmQ4ku+01aaEsTNw+HmSxSvVPZDNoOrkOziRPd
Efwe1ZFPoAGguRV07aI1AmlnDBMhUKAPoF092AZiUg8fT8/mvF4HgIWCp8mddKKKhRlvZimaGEeF
4Hvmp8LnSKAltzfLr0YvAnBPM7+BgdcsgwBM+Ei38UfoT1PZsnXPi4TnKOavLUz4CxD0wAlQtIN0
iuwn9SCwLrP34Sh0IZBXPZSY4GiGsiSqjHSrNXXr3SRQjBj7sk5VaQWQvawcD8JmyxZVLO+uhBUi
f0ZZuBlcp4LlL6ptncZxvbCtuNKr80SutHzFVbduE2fwSGztBrUK1SU1rzfbnZgZeogJuYXtMKeH
FlrEFsILXaR+GlpduATNDPlxSxX5oTQTqd1A1pMB1jq9jm82vEnxkbQU248SFgCtwzFLjNc39cT8
lEtMGglP14aywziHC185c8EzX6iZUZydHnRai8O1Yr8Df+JrucXTN3A4qNxDeRbRF/Upl9tRX6M3
XMUoe1aKtkstTzE3SqJK8TZIWjHd6JDgeVtYz80lcPjb7UPZkB5kQCvsRvCch6/RTlcwlVbwT/ro
VeMlzC9euUIXXVfOfNBxxWosyeWtMxF+7XVW5Jp7c3oe3rikif1kqtKQSaNZZJ5WEsNc1QJRzu7H
aAg6Sgdh32+0wh18O210b8kpvRmOuQYXiHGBVAKYO9siplca6IEY0X08xjH5niqlU18IaX+3o7H5
ScoNYNs03nBaAqrmXAbGeji7XUSdTfMb4RNSWMNN3CiNk8dKus0jr7PNkbzSEIf9imSduWDTb33T
S3IQdZ/pf0AOZ0ZNhkqDxyYu7xW/FC7LxLI+qG1oXWZDozl8tLpXokS+kVzVv1Ql/4cs1clCTPZm
X3GaTX2NU2Mj/zLvbLS0JFIFryAS56Ahu57H7dptJpLWrtPSc7XwPgcQrK1PG9Tcoif5Wk7SSaYO
zCPpwsM5z9I6kUuz0SDWjqLrihrsTZd0ansDx/n4o5ONWl+B+K3qS1P2uyUipzejg38DJjaNz7yT
gD8cHRIkg/71vr/HuSlrD7kK/T6ElF2k58IU+6sM2FGy5WzqtlDxGPenv/3Nqr+kvjkKKQDwzzdo
HLf1SHvqwXDfcTGSHD+UTQTPzCY6V1pkcuwMjP1lWsn5XVhU+nnaDsE3JXN7bcG7zd349B60ENAE
MiEuSVMfToOgSZ01NIV4X1S1O9gECHm57eQ6LiHs8zwQUE2SLyB13o4JQBo6A4b9o9h2OGbTJ6hR
IClwbyHhsqrV1roaCwuKlEhYgUZaYhefWzf4NTSRaN3jwiFCjjezs0irR7mq8vI+HCE28du6u4CE
ZNwIluXJdpHLhP3gDL6fXuF5UKXQLcEJBQ0sxsVZP9vWXqQpSBEW2r3SIHM90XGGD5o6KEtn4nvj
sHdgN2QwakkzO06azgxK+Inwk60QnI+uEBsOG6tUFxzV3CHzQSBH8cXEaPjJOb6qqgcLOrlGuvei
vrIjyc3WHSzxti+60c96hmkoInoaF4DkAos9NBCrocUTGSjpHjb97IMylsa+6VSXsiwmStdEuKr9
bPwWt1AxnV61t6ZJZ+CklAdQhzWbZ4elyjLgVpXFe+TdjE0al4Z4XhBxmHYR6fpHpUHo6adHhKKA
MjAmSkA4R2N0USpGVSt694YfVRtXN+qNJaXW2oSGxTZo/Pw5CiQ6M0C7TCWSqRkAIbLZ3HopnDtD
2oz3YSbHW6uqKjqD22LnJaK+zrPm8fTnvTFPYM0T1EGdTvKJDvRwKUWrHYFEpON9GvnBZd8qyprk
1hLP0rujmADG6JWnh2/e8+x60PY36BneW1Jfr4YiVlFF8pckMekU5W1fx4JwYk2wP2XCphKWzHm+
tTYdG9g8gk+uUApwDpaDkK90pKOib71eBJVo+xENHJoNVq6wQlsJAz99HMtWSybSekDe3wFjVMNO
72ITJZg69pH3DVMEcZwYXJj1jQqIMUS2BV+E+6hYodsWjuDrXWnZYMIbIbSTXtdHRxk7N7mqlKyh
4zntq1rfUu9uyG+FNMlITjeUvoYCKxqzQw83sJEney930aewKciT8N1WFfbhO2E9KjpJdhNVozPE
Z2g3sGkfj03QIWXSUoZXYjVvtV2DJDA6IkMmF5Ju+4C4I4OEJNAhu+3oI/lghYjoXNJmopTdCs6j
vojWWlGZ0R7qND97DEI5y+6gsPOD8Az1OZWG7U4XXYSfOIgHz7dzSUZpyPZh2ykEW5bzGP0cScla
rjhCrVMG7LSiOCOhIYUPYyiXgGZ9F1IN2R673NcbLkmkKXaJqA3jVV3B1rTlQmdGP0CaWagrqB5k
lFeuNjRkO9FTDDcl2l3BE21faboOELSRgH2AaORJ4OLb847Dw91w59bDH1lfR+KmgHioc7RibPV7
BX6nwla0SE42fZCN4rXpqX79QfZiLUBoR8mbyLNjxZ+Y7MJagunFUKMmvqwlNwb10jfITO/o8jaE
necpdXurAoZJoFfG1a+tHvqU66hERuazKJJf6R0pTGAKcWisUpUSI0kz70yShewZYu98IteV+2Dt
xkoHnMtDhGZrWakgrga56qu7vBOqdDsQ5frbnHT8cObrRHqrvFfccNWmvletDFPwVKdzu7jbN55S
qluUZKzOKQsFZSjVbfPyHB1M3byLTKExHwd3sMrRCVtQLuteiDPPCcrG17bwyyQ+DRS62W6IxGir
0MxK7p14NMvWHnh2sGolYCmRYwVIcsCBAxLbGGxZ78yoxNhR+VrDuVGgHIgMYz1cC74gjOcUorz6
qmsbOfjcypWqbTsXEMmnsY0VhOu9uO/sBKrA8asXIgC4RuyjSVI7E6tJXY6cWyV+pGMIhLehK75u
rlUjhyoUAlVV2eh6byQXYEHVqfdWb+GWsb1Kq8SUtpuBjnbbbGC6spXYrcqPvILZnfVcWONdWLSW
uG5UpU9uM1Cy+XPBDT9CAwj2levBlApNdAKIu0DSyR0sZDLmhy5QMapD5uSRoQ2pI8ZSWUGln2dp
smLplACxuhF1kMtc9Y16gBzZbd0vBa+EdpCA+purreJKhSekK0BLfVXbvnfpHlI8eKWTFEdwEUZu
4p3RgRqYupPldVj3Tjuk1vgsCoaUSXaQeuGo2bTINhynUuoJ0q5twdt/T0FLBPUO8jlmYiUXXIO+
08hhBuuU9ijr2+mTYh5fgPWFHluSLXCptHzPoRJg4fOc7RA/5OidPVi+4n/vRbO6kdUCHbyfHuuF
EmciOgQNOz8vlAoFwKE2wocGutNdlmu9vCJJWrcATguz+NmgAqaTPxRVuVyS+J2FaCxQiLJeLHyU
4io1bUUEfOnEZdlf6HGAExXTPFg45d9MJiBt4nqQB6Dr2I6z6BPAEkinUkg+h5ZUBE5GJjraNEKg
9E+w2GjGj9PzOb9MqVOYC7qMOwSQE+CVh6d8GqJHYZVR+Tn0O8tyGjcv/We6RVJzH5UtflSOQqNN
Meaxrra+rPXS5598AyRHuEBP93iIu+DUOnwDWR0EZOWa6EHqMqTcQLlZt8jm1tddkCRb1BLlz8S2
kbzKjTh7OD32m5IGpkv2gHCBvgPoCuaXqEDVBDSdk/oBsnv3Y66H5Cw29Cz6KnBfAXbuTezFkeUg
7Sk/ZeXg9fRe0RzRGI48qr100xqu0C8kql8qCa+DFWgduQ8wHXTvsCjzKamSgPZNrxTvIcRrlWDr
Q28FqX1qEpNc4636Pt7UA3kFsjjhaJBADP3SfPRSIwF7V7VxlcFVLiLL41hFano7soCp7q3Qh8O7
KHm3SM/5xmq5CJPGhzdsop4FnXa4iJaQDZ7ipvJjD1uhvk2MIpJ3XW4RAxEb+UvXjDeX8IkGn5iR
UJg+g6kB53C8oGC3B4MmPibhqCqX5NvlfuWaSpVvgr5IAEx1HptoK8tCHUq2wUb1rr1c65RNqRlI
Y562oze7CFwwYTJoSVitp1c6fJ2+EGWvVo3gsapcYy3FUQ9GjiYALZSqlTz67cYdtcLphShdKErN
rz2wPb8oBdMaRLzO5B+OzOILQW4m/iN3MSLNOoR6Zzvlw1xkCQXlc0uHefKTWQDGJIqeOjz0qQNq
fi1P6q4aEyLfR2M0ojPa5YMzvbKE28CvwzO9keOfBLEwHtRkEtwZL9ooc02zVJDK2o376lGqMxcx
Jr1N7usgcctVXWRyaVejRl+gkrjqAgbwrVVzA5rUAKZNCOJ+ln/oKN5OXrF/1EBSh+dFaAnphR+k
Y7gyUgjFF+b1HavmG2mFgquR9n5Qj4eLmVIWS7q2Kx8FWrPEjwFtBXRXFGaKJsvgqeE5uQGI/zIE
QpIV2N+6X/nwWAaOmQXRUnrirWXhjKfEAakX8sfzFrckSkw/ajv/cQKlrgZNd88q5bI0FMcjm7U7
vYHezjSXCxoVyRmr8ODPW8l7V4aDvBqsRxNSh09Z3knXYa7DBC7Cz3l7eqw3gCVWEtokBM8mBg5K
Z9PLvKp3unpaW3pTCo9JnXpcq2DwNarAgSDXov6Z5XEy3GSE9skHSLdEAX1a6BHu84Ii3odcETyv
puwzyXBQA4YGWdrk3ELED9GQ+/F5AkgNeneky7RPfm92d6df/s1E0QpAtEXqk8w39ehp1V69e+2h
c2ukovRA2cbwz7GH4rPJPdCHOSHShdXPjgbBBmyoEGi/VC5mM6UkpQh7b6I/qEKkPSCzC4BMF7R1
kefmgvFPtn1w5k1cHrCt0dAz8XjOq94DzHII5erahDaVpguYtwqKsdolkLevKJyodshSnnHehmtv
VLOfDbsmmueJHh6FChC/8xpno4EPioLCfHC5ggS7sbHSiLMfhZe954mW8JOBJczZKBCQNyL4Ydx5
E0EDIysJHhF2aa2pHbUdFSdsPO+cKagAb6fhAqJmvpmxGqDMVKUpt5O6nUPFogChbasT5W+trF+b
Zuudl5HefOyy5IFL0JJC+JvRKERM6Xk6uCHwAVV8aKR51dURBYT+iRYBquxjKaLOa2RWsJWNPMjX
A5zJS/m/eSIJYIo+BbFTowxedN51GLd12TXRKD5Zlpte01CR7pvQKBY2xDtfRi56ImWZjnpuBIdf
hghskKpmJj4Jjdvea63WrxFYiFfZAJWkLQvF889tQNSiRCDZpNvJ8MPSMhuvQcW8z3M3ekJaXbQL
y4/XbTskdhsW409GEgyFNAzdfNPxQxAz3+s0x1tcfOuntNfLrZiP3ZYb30VO5HgBz1P7kxe5F5w7
yJ2po2Hqr5sNR/QaFoM+DnCAdpPeh1lvPNWLHT3Tl9Svpke9di0a0T3Z6GkP4DohOT1ctD6M1IjJ
7Z8qo8lQj0/GswDOiA8+4s33p9frjX2wUIgiQLjGwcmFahaXwo2rD8qoNU9DbcWPJuwxpmcEOWqU
tb8rPX3hKJviysMvm7YXCU2yzxyec6PXxBE0Ar0wT56RG4/AhDTSZr3YIbfdGH26hv0DcOsEMvJ+
0l9ScoQsgSIYW47jaF77VDvovEczTZ6sjFPOJnJz7ZFLotO3aFUv2MrbWcWfULmmroz3wjgPF7Bp
oFKMG214gp5Y3hnB4Od2Co/Kdytti9t4MJKFr3uDK6bThbLqRHoBAAWY0uw+Q1rLj+lnEr7Bu2P2
33TQbOOZYIQBECwzLt2U1rZxiHJ5PaLu0Z3lfYD+RVoEmX82uBpEiXYbYI123ph1sqrbIExrtMq6
NKz3xOiSbEtiIAoNIkiKm0h2A7+RAYIG9mUBQdSyoV4CO06+RNE1n8oJ+gHlEkcAFWvqo7P7glhJ
STLo8JEPrjTcZmQtd7E1FGs4pqLPmjR0C0s333s0C5EQehEUwpFxYztcOrHJBVcuSuULHEuhAwyk
twUYibYRxa6la/P8CJh4pDi7J0gZLoW+tcOxsoBNoHIJ/gYDZas/56IVwnbmDV4jxKsG+Z9s440F
qWM51DgOnTYA79jbQTG1lzpWPSlYOHSmhUq4qoBvqcjEqGVj43+RUViYmDepBx02FZAwXPGntl6Q
VYdvy9Hpt7Gbx0+NatXds1ygf7tKhzbqkA8nfyusFb8So+fWE5QaiWEI82881K9JNkbErd425bxP
lgKTmUchDTORBtF+xO7WwQXODF9zVcF1c6m+zQShX8lKa22GuI7PYLlonAgGJ3JA/hIZ5vzi8zIq
3a20dRP701g3GzXxytDVY62+hass3Zhh5+/i1CrOM5m0R6l17Z4Iot2ouG1HpyPvCnXWJQz6bGdM
7wA2icgTlCA7ZE6U15hjmbmqVdzmXZSHDtRrkukkzWBujbIyL2ua6pda+t6ZbHKmEzkDKCyuWjOD
BbLb5X0mFbdRMyjXadfnWwGRnEffs+qVaeJyRleVt6ePqHcHBQBJtQ38whuSUyEAD1QnXXmboBB0
5lOf2IpkGi9genMd+hZbW8jCbn160JkbeJlcmMw0jIrcFkioQ2MvNDMn71JXt1mUlo5GwdtBT3hc
0Ta5RB8/y8X8MZROHpGCEfTG8zgmDoWSwoZc3vqZoKdnNK1lIoojmeruqeKN2s535TK0VVOQa3rU
JK9YODzm3wrKakIkT/BA/B1n8+G3jjSw9ZQ9stuuCRX62cx4V1si1RK3jxauETOPB43J5FQ5+vk/
0mBzIhGofWq5E1OkZ+LAuxAsqV03mb8UWs+uZi+j0OSNZ+W057ifnRm1FOBpijy97bPBv2iy6mlM
hP4OHJsPGZRWrhUoRVARC4sd8MgvP2c50yeSHlYnpgkaT+cQ11DwjLD11OBWGK3whiNZcKxsbM9h
6MsWdsY7szkhBadTn3sSCJ/DhaPC1MeClmS3QgsTolf19RUqBNHX0x/0zmxOiA+yD6BZUWubhYhx
ErmIFgn5bSTRhYcyW+mErquvFMs31i3qLbt2UDVqqFUVO77RLrXUzv3cxMhCVzmnD4je6RJz+JUA
xpIYLdf6NpFG91p0c8rQohKI8QodgPyLq+TiwuVzzhaAAU3QT27YUNFN7F6TS3qVtACxkUd+ITe3
6KdCCFeheLSS0xGpIDA9qbcCOCxdpm7dPFlFnZyDUKmfGstPniRIBb/FfMefqmD/9dT/H7jerv+I
kat//Td/fspyOnQ9v5798V9X+XN6V5fPz/XF1/y/p1/9668e/uK/LoKnMquyH/X8bx38Es//c/zV
1/rrwR/WKdS7w03zXA63z1UT1y8D8KbT3/zf/vC355enfBzy53/+/oSGfT09zQuy9Pc/f3T2/Z+/
g816ZY/T8//84eXXhN+7+/oNe/3jSX/99eevVf3P3wVd+QcQQvJK4PugCSLa/v237vmvH00JCRJB
5IOAEeH00qys/X/+Lhn/wNtyYHL/5iJHhP77b5Bk//tH6A1DOsvGJVlMXvzfH36wRH8v2W9pk1xn
QVpXPPhw54AAh4kO1WSuVtSk8a+zKEEiI2iMNJysxtoStkNk7JQCeLXZdD/kcbSr7qMOE48TKt1T
5UlnrhGW696Ib7SsvApENV37RXURp618gY/bwOiiXmj155fZ/H9kWFftc1k35fNvWGD126ZJv3+t
Wc//D8zshe3zv/69mm/MbJel3m/76R93/3P72t5efu8Pe5Mk9R9T6EOpE3gyxzVBwR/mBr/GP7g0
IIEAzon2hlfWJsv/4LwjgqD3h0QWR/xf1saP8DGTIuELOJ/f+xlrOzzFaQYkIjc4wee+yvOTzod2
Y+9plRON52iQOfLP5VX/fvjshGkH1PIKTux9p2e23lT3eeBBViyvX23pP3fO651yeJD9/fjpm175
2RaggRFF6H1ahm+Dw3EX1RQPg6u/nzyN+OrJppiHkMI1IjCNcR3LiBmCJAzHbDv0F7ImwDTz/Guf
MDudUvR0ZHdkoNK8kMoPhrrEYnFsXWcRaNbIoxxAk79vZDrtZZVFtZzMXALpHZv6mW8KFLMVOtIU
+wJJt/yTkeOF/9o+7yzpi0jp36mev2d+dkcQSDkgeZhLe0mFz0vxzlGyn0p7GzTfdlrUXjUUG7W+
d5Te2wlycW2UhYMmhG1p+Yfe0q48yUVszNwjyHUR0rYni+e6nkV23+W70+94eLP46xXn9UBAGGZr
ZKK4BykLroikR+ivxuiHpdKUrC1RoR2Z4XncJMWtVLsZMyylXxQC+D5c2DVHLGMO8vBSgRQOQM69
Id4PUWTr/SYxF0KgI/tmHlJ6PdAzXeSlk0ZZ5yAoQeWF0pPhX4mlvAOIu7ACkxW/YyXq9G2v9qdX
Z7KRxaO415Rnva/2RQwTZRWsh7hDbdVNtrFgniuZsZKy+DwTtY0nNZ8SZAIHwA2eWa27QVx5aBiW
rrtt0nwjGOMVHECrMohWvuZtEk9YB2p6EbodN1OwcW5X7nqRJIpMSjoXNrIZwwgjbEvPcgDCr/zy
vh8ecrRBfEhA3fwiHQA+yaDJWv9yENOrRshssxg3gFmdqOkvO25HngkAUzvPMnkTg0GUvHoNOeoW
x7MKZP2sEsE1RN2l0HxBmWyll98zeUq0DWu1hA3J+N5PlVkX7nIjsU31NhwVu1bKm9OTfMxOZj4w
7ZDONGkC3Q/pXVF+UcMPEsSmp5/90oT43gLO/F4YtmXSxOwhvYjsZExstY4n1KThjFW464ezoa7W
nnodkKlqZH+Tp9paGcxVF/j7vAcep9ACAFBJKUF71M15ZKXnADOTFTQEztC0C4Z2GIr9vdVnXjSF
S6zJS+y5bfN1Jz9GgD7L4YsUUJUuH0eE2qJlJoXJd743JzOfyrbsR0moxb1iug/w2W4q81qHlcYV
FXu0YCGIn6XQYGtpV7WOJFMtSitPN/aoHaxcz7Pb2nPiRnzwJsQmogs2TYrrUtL2U8+dqZR2FOc7
w00cOg9JBo5OJptOGJ5bSgHa8zOVegCtwgepkh0t/yHxkLKF8VE3oTUs7ChqnDTJtnI/OrVuOh78
HdJ9ll24sBXp7kczes6kygYt4Zy2kWMOcHYSuAKBbpMw93Jj2KHYO4G78OQXOrl3Znou7JNJ8dgn
gsSyeho0VrHTpHBn9GsfkGwkAQ8VHKnk3Cf3KH0xh50BKnSQ1JXcDE7p03A5PvRGwH/i3ipKH8Lg
BriR00j6OpXrJTGSI9+vzC7OehYqBW23w56r1s5TOc2Ep9Mze+QAm3N1AGMF95bKHC3+B5Ita0F1
AuV7UuykRPqp5NBfG2fei5h3HiwaHYdMLXBi37fdV0V4Pv32x+Zl5vujPGkjhAqI+iy7aHeDtj39
3GOzMvN3eZynIe2auCTciNugG1L1dlGemZSy1CUukyNOdZ6N0OO0aqWKQTr3OtMvw+JJDxeQBcfm
ZearMr3Tx8wbxL1frlJlV2ur0/PyQi/73m6Z+SVaNqFfbntxn0u+A5H+ltTFWh/iVSpathaaZ0bw
uaxygMKfwMtXkuuEmfqxq+uVkYOyFqqVpMaOABq5KyMQu8HGqrTzQE1WmlxuPFfZQDm8BQrkFJFk
+yXkms11FfQ3rXEpa1QHkq8Vt1lhOENpAK3ls8BbW+Im9x5UL1yI6Y5N3szZCGgXJoNrEBSVwkYp
NqW1lKc98uQ5k72eDxUd28l0SbkNhw9KFi+coUfsVZ75h9x3Y/p59XGfwP9DUXkjtj5CoTeIi9hG
LC6t/vuH0rxrq6DGKcB6iqv0t4J8Vqp3p63q2NvProZNEoTsOAKAKKAnwvsw0icx/KB2ZUeUB0+P
cWzqZ55CVbNaC0J33MdIuEl7l1rSrz14GvBV+JmHZd7JCSd16a8hxiyWeJ6OeIc5ZQOsxxSMXHnc
6wA7dalbDal/JSzVso9Nx8xBAKwsKwX1631SB5RoN0q2JIJ87L1nHsKLRDcTI2vcZ+5dVQm26hKF
d9nCMh4zldneJNvmqeVQEuxbMeIBH3vx2lcDJ+TMlrvvp1f0yBfMixgB7Y4gCKYxSsRaPhlRZdNm
tPABRyZ+rrYVZHHZDA07NUtXBXt06Y5/7LnThL0yQ39sk9pMeG7zNaYLZCk8OvbY2dbMa1OgRqyN
+07c+QMEo6vTc3zsubPt2FulB58Or4saDuLvd5W+cPIdW7xpwFfzIMh5rjXTgz3vqhVvJO5gygI0
9tg7K4ePjhsYBNqOuUjzM6Fd+dntr83FbC/KVhUK4bR0Fveacadpv+aZXqrwr6bCQ6SEPqLpff2t
cZs161973dkWpFBWlUXBY6PgIlCcdtz+0nPn8gRRQZBYVjw38W565UvRPf/ac2dnYx3lgUtXKZ7f
+NpHF364xGV4xB7mrQpi3xVqnOFDTTgW4L+PfnEiZnuOnrnRjVt13Kv6nTze1UsX2CO+c05c7Qfd
kBo1ExHmN3pU3zQTNXHnrcTSPOvTJeGFY7My24DARt0gzBjFRxFqEM4zSJx/bSFn+y9vq6IdqxwG
Q39dD2d9v3A/OfbGs/2X+AFdvpGCQcc7tPvCJYjHsefOTsJGyMOmUHnuwKWhcWrv1+LTOVoD3tRC
UCL8RZecp+rG/bVLA00th/6tqxOpgdKg3yfdSoOAZwlf837iBEqjw+fCl5aZRcY8jNbXrvyhNvEW
bTlHcauVVX6ku3UT1Ne/YiII9h4OFYFpcNvSGLknk0pqPkrpt9MPfv9YgZvs8MFJ0eVGnbMnxZwu
SFHcygPHgLY5/fT3LYXS+OHTo8S1YtEj1gOK5kix6vgLSIJjD57++6sjIKTYl6cGU9+Wa93YuUuc
UMeeO9uKdapPnZsmwalh2qN8FfzqC8/2ImV4XSKQwffl10py1jQLQLljLzzbiyUcCKHhs36pv48b
iu8Qd51eu2OWMTsOS9WrFGvyHuDlbIOLbSNfp96SN52Rb/07eQIc5HAFRUPuPHMKwKTwSzX4174F
MqLZDPQlgkyB8vATICq7iCDcElJ7oEfXk25jCQ6YjQJ1pDSIuyDwFr51Blr7+21mWxlp40xQSt6m
Qm3RTSJbzRu7l84byOwtdkaNClRj3PbtEuHQkXWbYyjbLGCEJB72buxfF3l2VS44/SPLNm8m6dtS
8+nUH/dGsw0lWqndKz+sF06qYw+f7ee6onTVTNZWwzpdxNHGFO8m/N5pi5shdf9ehdmujoEblFUp
93sZpn2h7e2m8Dap3jh+9sWtgpVgpbYnC+fy0Owh+LYTLVzltK53qmfXuWFrsrzJpOASGDH4Ex19
CvG8HpZ0qY8t2cw3jLpU6UnHFvZFaI9DBLeXLn/HnjxzDj0dfzHBCl5ncKTsLDUW3O+x5Zo5B3XM
3KqJeG4gnfeTdqgOYYu/pJr4kh55mzMD8n+4hYuwHFJ98mkd2mxBGG+iwRF7zQFqaRvyuO1D5YcV
PoittQ7bb6nxEdyj1rFMqb5Ki+9xp+5bdTPkDzCqrqsKtYck2oK2X4Hoc6xYOcure024PW1c04H2
zsvOGcxKMaysqkuGfS6iKBLcVF1uJxJ9OpKysDmOrOK8T4ByT1NUijjsMzWzw/jHUP+aj59DrWI4
0v1ATIe9SG2Pi8mvXa1pJDpcv1HKIm/Iydp11EmEJLQHmkROz/axuZg5iiDOe6kPme0h22uRk7YL
q3jsudN/f3Xu0wE4lmUj4YAMncpiB3D/1xJpiCYfPrqIE9pV0d/Y6xQ9IXd++LWZmO1tC/WkChj0
AD35Sr72llhXj03EbGsL1HwHoMDDvktX2uUvP3a2pa0wqtuocPt9+3EM2m95XD2dnoYjrugNx6aW
e3VZU2hty10ofO6hrXCV+JcuDhTrDpeuCfNA87t+2AuxQ82w/LUgc94B3g6ExhlcOPs+sEngFr/4
trNt17s1pB4Zj1U+aLfhEpnGEYOY9151Ij3jpYpBpP41wL0vsZAuFeleBILe8Z1zDfhSh/TrZdch
xOVI7WeLo1mrnSJzNzotNOMAsNa7EcOSPhDN1jLVplVq7ZvPFVD/OsvXkXsnCPkmy/aWeYPhOgMF
DvljVEIEzmUapo8qhFcdAqFgLM76sF+n4VNXCmd0r+xMd6c1t3V3rpu73DpzQxPR40ZfxxJcNKXq
DIViw5aV1JU9jqINnZ1t+RI8TZ9K8fG09R6b3JlvqDUjKc22G/aq4VS6Q5f66ee+kIa/N7Mz72BY
QVAMntjvPXA1unHn+Z4TSeIm6R5d4UYMvsfxs5DcFd2D1n7xCH9Oj3vse2bew+/F2k0LbtomMrzp
Th0W+g6PPXfmPqIA4LpqCWQcvrbZbvjF02Tes29YfeS52vTYH1p2jibd6Vk4EhLMCSc48aQhnlbV
DR90grl4vNX1JxdCqdPPPzIbc9ihAnewbiq8dubeK7odqAup4PfzXSB3D92druapLpdjT2k7tVsR
VgjAE2p4q6Wf22QpGD/28rMT3IpRV2h7koBSu/Va+/9y9mVLcuLQtl9EBGLmlTHnzJqHF6JcdjEI
kJAAAV9/V/aJe6M7j7Mybj3YYberSaWQtrb2XkN2y7vhykFgnz/vXyd45+pyBBEK77JJHV2H3JoP
IbBbzaVro77YqHT2hsahGDUDgIOtFV9//yr/6V3/ZaNe0p8zmKS1Wj8guct2JDfvjHmTKxgMzI96
8VQAjLVYKtJHO6lZdQK3ItDIgfhaUhZFUMluZRdiZVvzpkXj0swp2PZDpDP3jmh2pGm4pfAA3rED
X4nyUSdF1BIZKjSAFugKQ3rkxor8HzO/v32Pi51vjWQEWR+3+kY6oOCreOBW5KHnrLrfFYiQDPUl
iJ+hPQzvM92LG9irLFMR0Wk91uCEDu4aNgCBFIeRK0DS2sizhkRz6hXFwS6c2NAXgHlyoNSsCOrY
ETfandPuJtsKGUPApnXsk6fJ+m0aFTA3ry7XHixIVNtGc2T0l94/uwN8WCcWFLkdOJqTmK2I27EM
ZuuTl7ui0IBocZKenYripa4Sz+r2BLSjCTI+nr1uoQ42LndjjUFC7p5B90/YBMrUTyZvIjF9QDUz
HPW3ujVCqfdoxeu4UwqoAVnB5EqwpbQgb54W++QyA5oQLrx8q6D1skjV8aI/ZTMYZLkVU90+ON6z
Z+4o84N59iPQD2NXpVrmQUAW4nOVE06OFkPFLmDNl+7YcVG9mz3EdSGqanbyZzH30tl5sbKcddB0
2/qQsarCkd1aK+cl8ZelcgnjQFPZq12FXJvzR+btvN9sB69Mrwyh1srJKqfrjN3YXleCwqXtQ2nn
BRCFuElm9WYcskAWqdPd7ExeiZeXMqIj0QYGEgJqnBoJHEjNI82Yv2pzx+vHmq39YZ2Zd32dh74L
ksEDlEo2tXzQaNLYKugKNxwd8Ns6SDJZe1yaVl7dPejDsCoISg/u2cwB/oXevcjZcyGSugbhXTpJ
Y5DQAKJa8+OG0xQYNAV43RAbbQdwmoosY1NUz6V71+Zp76ZwufjZ4X5p2wXNoimb4cWwBUENFmTo
gt99HwSvBNdLlEdWi1IoDfPY+GE5n8QtHvOVt3/pS7kUDim7c2HFk7tKbKYKViM3sLpXSvSXMGbA
wzt7bnBUjhTagfR3B52XtidBW1TJiIg9O90Gkr3R9xN0JaG4hDNnJmWzyuZpS7OTLR8F3VuODPrx
xpe59vjz+v7X0emRki8jwxmUlRPMsMqYz+/SL0MH5j3ff4ErO+US2iyHUafQMcFOabdQVw98b53J
DZauQ298hytr6BLUbLS9BioVDmhc1cwhqW+RUq899/zf/zU3pC5rk3I8l9rJVCRNfyMKXnvuRUKh
TAMyMg4qng5dT/BGtW9cAq+9y4vEv+VckFbk8xYF1cgVLeDTTSit04A62o2XeW3tXxz1QhtGyzu3
W1X3XHfvFuTsqQpMHXbXKIHp8xlwfCuxuDZNF4k/c+igtRVKVFPfhsbgpQCa/SzqXOJYh7ljrVXI
eevNYV5uq1vdxitr/RJ6SmhtzsW5K1j2ck/UvGasDLuBYHbqja5Z0fdb6p8z7G/H6MWudSDaOdYG
optr7loNPBVz57tdCHnahfXhXLOU+7/OgqrA0nvlyrSmQJdHe1RnOVIIJEGncU4yQQJ9gbmdVqbQ
Fw8nvjzy7qm1+nQpq8Br/1AopXrwZChF0okQskrJ9+O/VuW9RLlOztTC9wQ7q+1f61kG3TRC1wh3
7GaE8uivqqFIc4yAocnQ8TueHWvnzvV+CS7CDkdd1QB1vNDIoN12QV0NOu/RWCU9/CNkcUfoczNH
jXsrAl85Si6J4tOkecLv0XCEd7CCkU1qVj8rwl4iEb2CVBrU3YG/Eb8g/RxVEJH4foav7J1L9GEG
4TK96M4LxPts2UlTb98/F9pCf8/gjHPw+VdQXHq9GBZoq24FmiXQZw5ycU/Ve0OOAnYPwZy/5+gI
wCTqDoqzgx251qbmzySHadQMRkIF3UkHmih6ahllmM9fasbarF5r1YVgDQCm9gZ9z6iuY9mlVQ5V
XghiKxdS1b0dj64Fzx4SQFMY0srzn0zb1WJbVDu9uSd8bzdb3u71ZV/b237+04sVtxKivTn0oVxO
mpRlUvePUgf6XNfmvUfye1d4WOmCvED6B/e7jXDeZnXMaRXZ3nsvdsKJ8vGlraGwmkHOYuEybpYv
t7+3ehH0xX5xFGyWcUGxgHi3w850I9OC7bAp90WvAwr36M6PJT8Z6rFT98swQF/kpLcPS7vrsrWu
HWgLXfYd744z7OGtrWNultKLiiWP3GIL4+vAV0cKL+dFPMEnhJu/pVUHDtmUc5aW1Rh58nfdqxi6
IUevky8zSE+F81KoMZTaHYZuDb+/f/PX3vt5d/zrvY+5CfMZeGVvQSyp+kOp/XAPnD/vX8+1Gphj
swnPVQbIKPvlVij+ZxP9JUZeYkI7kEGgzjPhwXqWoC0aaIMfFdld3mhBYT/VJDLpa/XyliX2stPc
N83+zOgSLN7a916c8o8NnWcuwArWVvZIV4X7QCqR2LidshwEu58Bo+Ce9d/vn+m94iUBCiPjTWC7
Wz2/sVXPheq/ff+Lo7qDb1pVgRmzXWobvfao6NJxejLhyKhHE+L7z5bFxSFddiYdhOyRv3fon0cG
+VmOdIkr9aDWbrn8jBSgu8qNIGL+/Xiv1Z0vMaVwkG7/B2Azgp0qqjb23Q/orho4UlqNRgO5n/JP
0/3s5g0v0bWRQ6TYpmnnRIiVO4EvK+HmZ6I5OWYBWX6J+YCSRg29or7TwWqCg9BBkwcTPlIk7o0i
0DOYSRlfhl+t2uaP5vE1zMcOXGRBTTZ00sLMW5K8HIOFP0lxrLO4h1d2frTNg20nEPT62Zv6R+3y
XxvNd2BO0GS403fQkSE70OZ/+OCLE6EaJ0KtHCuYGLHzOZQ3koQrAefSRhG6TabWnGsQuiagJvma
oXL1/Rq49uSLkDN7NdcgfItmyaeWk8Pkihug1yuZwj8V+X9NcTtMua7kDMSHxwK4fmDYjyOsfr4f
9oUu6f+DMlxaWBVtYeqFbeEqqMEttnC3FmTmw1o3UJWCKp75B3LhYQariNAWZtDQGumK3gRlVx16
buBo1t7dtvzjw9f4+xFdm8iLELMAut6A5DBvG6f/bb4UpvX7Zw++iCq5yig0sdQC5HrgZpFxK5W7
MuBL2GzuGSWHdwWA30hni6j486Ph6ucQ/K/3XsK1YK4o8DGG8yL0zQ9ByeQSNMvMBuYIDMNtnGDy
kuFm7+M8j385G/SLLQuR4gFWIhhwnwFW4S6Q/nvyGjPg7Y66Y5CPX+2Mi0UfVZ0WWsUdCplhZYE5
Ot233mdR2aD1zuD7GkfYSgdL/crn8UGBRtnXWYRTJmvA6CPp5JFA79lKAvQ2vi7GYWGnvEvrejWQ
FHYOoQmfB/lq5vr6Zy/iIkmpjFo3O44Js95NvunUz0LRpeqwnCcYSy2YLo0e8zHV5Y39c+W6eCmY
VIxmRXpioo9vHZUNUxjKUB8pKrR1vALp5c92k278d3nmypyhLlggLBltNMJ+SLqPP5vviwDAoKit
c/e8n6bVAG+RH3a5LlG7GsvyBdqvOFL03fCqbvEd/j7f/0s3ezLNIV/cEeh28eiA2wu97Nx6GvKY
yYefTAhMLv471SYzuKPnA2qDfbMfJEqww4107u9nC7SA//tku5vPilQYu2O+de0SGOZOeP6No+Xv
cRHqiP99OOybLHi34OGLHQ9zIvUbz7026Iv9aHAr77sSOahdvTn+V412inCL+Gdzff4y/4668DCa
4LSChAZs7Cy0bg362mRclOdcHXmzy4B66BNrWrU8/dlwL3bh5M+17gwYrpt95GRn5T/q1ej+xR5c
NCF8aGYh5tUoxMVD98PxXpzB3jKhEqRTBD0SGTKw6xtg0ivTewnSnV0QO023QsU5zU7j048m17vY
d+VgC31x8NBxJ+Jbgh/XRnqx5RSkspfa+p+Rouzz/Uj/cbv532evfgmmzWSLOwCZpq2yeVhRDwiT
xvmlyBAyS27qRoZttu0dklS1GVKI0JQNup9tji7iiUMMKZCQyma4YVR3GsBqbbvv2ueGv8JseKUg
klbaS1Tm6hNgubiDSIRbQ3ohG0K7l0tYm8ZGQvLALp+88lSBcSLW9ngwDZRQjswY04HboSte6rFb
NybK09UbECJhqy/mmhY24K9OTUId1Jhw0t1Ay/k6o816ZHJTFFCXmGa+h52nMtqN16d9dj9NKKhs
i3wlayM15CADMhmAutp5hMJlBEX806LYttTi2VErAydKICEua0F72WdqDYuk1MpJCrvgBM7wj37p
2AEvcmfFzFsqm1de86W3C8thGpkphlYR3NRYwP//bBX/b7qOXux/41MHhd1qcnEbKPudNF4dl0J5
4megBPjv/ffhfj6UvDWxO7n9ezAe5ubx++V5HtxfVuelvr3k8F7s6wXsijkZPRJbw6vAovr+4ddm
+iIEykao2TZyHDPgMVZRaa2+f+61QV+EQNHMgo8EM12MKTLxoGmScxb1/cP/UY/+25RcBEIB07ge
Ako4ZyYNAt0k6iEmZ+rPomDB0o6hGKZAkhxGG0Y0eF+a88qBe6UyS61xvLNu6pxcmb1LxFLl5aSv
HAR63XvV2HPzw5zlErJU6iXxc6AdtgZ/lt7RHH72ti/tM8ggJ+hHInyaSf40//r+bVyZhEsPMQZF
QrPw4UQ+Jfl+vrF+zmnOX97wpemjJbnfDWMxb93FjyzUtBf4ENSaA+zfjah/PjL+9gkXK9/uM7NT
HagZJqyiWsgg6fYU1cj2S/lYz68/m5uLbVACVmpNFSa8Xnf7n/Uo4GP630ADjU3HomcMKIQenjr8
yn+WKl+C5zUJA3ILdfhtZfVxY95zkCu+n4cr4eASNN8NSkzQgUcCJ9bDZKGFBFh+dYuicGUFXiLn
ge8zJjJg3K0EKOdBBwvtZ8O+SMINCMUX+YToWLnvnbbcefUQQPTqll/PtXFfHEdN1knVllgd3XKU
84HfwvT4f1/al/rkcDybqAZPnm3mZSEHSg1NoZCCRdNkNNR0PRJGGYtb/O8r6FZYCvx3PcJDfHFg
FY+dVKQL96OevU+otNn6lKpaplYzhpCSjLnoUJRFV2Y40exnAe3StNh0mFKyROyh92jZ3IgM//Q8
/xIaLoWLRQWQmc8RfGDAti2GuKcsGDz72KKintVl1M1iBZ/GmCN3mhsW67qGSvWaW0CdtHD7hHNx
Q97whFC1KfWeG/24sA3NwVcenytvWOdgpWRAEGZk/KXGDyofqFzpy3roxmRyvVD4vzX3lrQkubbM
LuJF1Zhza9pi2ZoEtZ6NBcQ4402sIIGmD+0WKByLrmd6BHuhkSSU5K407r/fQFeC7CUfoCpsUJ4r
3DYbqE/DbzRbYCT7Uvtb5f2sr6pfsgJmaM/2WAeAhDwv9/RH5SWoHP93SQtRybo2vWlbU7xLiDvD
uOX7GYGe+fmE+cvyugQMWwqYm5q1yG7tMeiH0GC/HLXL9VdPfiqgCxtzlY9Hyv2wdT/GIkfTfQMM
CTRBRTjAunIcV0W+8/gErbIX5b54zkaRV6zYQG+01CMskhq4jJBb8/UTkTvXXJv4X4ZTmwFRb4eD
KdKFDakGgB9zVtB3XUmIofXFxsev2rmfrGzDfb4l4tP1x6DkNHRMEmQTtFasP8yWa8N91IR3gOlq
kFsHlNhjz/bSSeepUUIFgsFnls33Cxw+Kd/02UmRFqVHJ8raLNK1LBTaKnNxtXI4+N8eHI3bPfO7
KFcyRss5BFU+EtV9g8JEs/BwgnrZmKv7guuJrT23/A93CRra+JufKh/mG14dG9lDm2+y2thmqkwm
87QsOwCb4ewRQa41cLU9Y5vRImGhzLAfv2ZtZxRw6SQrq8oTYcGOOVMBYyzusj+6+lDwRrFcYD5J
9QVzipUzDmE+qFjTD36z0lUVi46tKMlBqBJTwHVoe876elpkOuuQNNT+qGY6zYi6XfvV6Rvay5Xp
vcNfKYAwNEq4iY1eWmW8NHzrqz+lvpbls8GqUG84Co1FNGuHyRtTWdnPMruH9W8sRHNvNyD/YgP7
aGXnKoEeQqSoE9nDl2I8ansOzqKR6vbJr4agNA8d7C80hKVAzQnJfRhj6ZHtitBENNIyEfZ+j3F/
0mpvcZLCpT3kYD+QiUdeCZF/9wFVM1SMzjY/aTb34VDWoY8+nWFshaDBSP+4XXmwFshngc2pzMMC
BURPwozNBwTa/6inFPjjSAknXQrYOQ5NjIMUaBCpR50fW3FlPdjGSfqP+fQ4VruxPo1zMuGv/fnP
tnaWk4SPG5Qlnzg94PcWv4+PfjrES5egcyr8OKRFVKFu3qgetfNUwlnQwD17HA8jcCgF+nfOoRHb
znjtZ3g5oq07tV+e8SbppynfPS8ds7c5eyPDV41/c0lKIX0HF7mwrrV9XcVVvc+W98xYVTZwwk2Y
j6epPvL6YNRrpNOhhgklcFjLCdCYUab2TbMXZaz0e7/UYfMNzIx2yIClqAoe6/MRdZwk17pV58HZ
s3kdqxbnC5hSyC7Ee1Ot20Hss3qGUOGU6Eab9B3AFSC9FJq/8tpp1VhHAILDXjvY4145fdj3sYLh
Mmk+PPuxnVnkwtlqFsPjBOkyAzUJqOTtkSfFPTk2OQYsN2LRwoa+LGxt91My5tuBGZGTd0FpbwQ8
oywsUo36wYSoo5EMRqVozHaJgUDkgutXuYG0KCDZmHJV0WCQPkojAJgsU+gZMuq81MxoUGJPFfWw
98uTbR1d/dR4wGVHAKSjJ0aGAtoJH664I8a0yy3jfqqBQjGtQKPPFeqqC5BOMC9xcU/32gfalytf
aBHkI2IIpLYa+sNA4dbDfcN/i4me4Be4qWoWZGaVmuZ95jVBDVtrpkEkBA2SSZpAmqvAaGzcR4fI
V4++PwdcWrHbvTmCgtkK/Dns6/p8eqpRTBmYiCryAF3ewLZUIPynQQIDhb0Hz/HIhzm46x0oZsBv
PkobwJvODSverNDjDzUofQwgM5v2zgHSn4kniwCXJ8vVVK9t8M7dMQLfAEArGgnz2XceMuN5KMXB
gPRkDr6jD1iHYfIE0PqYy/d8RN2lla9Cn34RIPpcX9tPEodAu9Rn7cyQwVE+E8Oq0usQvuZrgRvT
SMFB0PkbAwS+njq4BeAIqe2Ie2ftJppY8nHu2sAfsmSah0gsJewx7aSa17Lut7xOijzpNZSInbSd
HpYRtNQqbodtLV+VdRy6Z8cAgf9Oa19QQtX4Bi5JKX5i8uG1q723xZ3CCuoyH9e3s2RsE1SA1FPz
SLBijOEhZ+jJG3nijGkhYo8dK4VC1XNVPljYLHBwR6t+kxn+Fs2xsPWryKHvE+MbBGtYxYWaWaBC
pwN/TWKu34/ESCucfKP5ZLr3iwTYso5qePLM3QvLwPX0KT5prfI9a1lsdRbKakUMd7HH0nxvxYZo
KNcWPGo0VONALwNKCwq0mnqX/LdtrE2JpI+vmX3H80+ySOyIHUR0VvDO6OtfpN9UGBLLNwBLrZ2x
R0a4HW0DRpOPaoY5zBDN2TMQRLD/jnzLCDhPYCkfduXnBJKdr+5sGeXywe9ehZc001EbN/A6X/f9
PYo9OELrWX0uFglGUcWGpqX1glX05rQfEnepgsBLdXY3I0JsxSGoUK2NCqzqfdsSqCowJF9ilbM5
aFhSzwc2VEHXInoVkSQnQlnaQg22k0sC5f2A5Hlc2ieQAdd1flhQwa7lSml/HGgYArSjM+x+gsKn
CFEmxM3IhkJfDoJf284hb/zgHG8WJsNM9o+wUavlXUOTOT9aZjTRXQGapVumupniMAZ2LKQwWSvr
SCcfur6ajK1tPS3DkVjPpD6Z9YD22F2nAcAFAvNgBZlxHD0vIehBQQejwnGoipc+j0S7QisJog73
5fik4ewTHpTUew7940WgeIvPAPXDb/NjngNLXcHMov/IRw0b0wrUKNYGPJwqAMuYHo8+ErJx5bJh
79UyEH0Twjkw7pbuaIisxoI+1A36EMhaGkojyAuHeb9GeD64fDsgOjHOwzLPw8KXqabs0HAVUi3I
qrZjDCP6YOAPvpYndNxXSqZ+q0Ehbwj8MgGP7FSgeFVIlGfR9i2LL33eU2PbsD+QitTIqS42/fCQ
NUNgd2/9ksW5PJUdYvC05+XzUkISdxGRZ8Y9ytZW+Sabl8pIqILc3JAM4Nd4FBEsx/E+VIkLrRam
dATwL1GtQFQKy7bEIoJ1Le4wCyLA9OL7j7W7WvpDZ7OoK+20HrbMbw6EqwPNgdOCMNCklbsOmmI9
8PZaifPFmVzcjP6AuZxOTN7zrgt5lkXlUqfFyD/7qVtNQ+ziS2e+CFnW7RqloIx7h+QQocBLgLZx
6g+jYUFZltHca5FkMiHGI9A/QZvTcPF2o/3LIOsmO8+reZKZEYzYQ7Kn2x5T4OCGUWqpU43Qk05b
nSct/VxwvjXIXhbk9KaHGgQWsYkMuzOLRFE7MuZfGg44B2rAgzjM+QdDMq1DocItVgtmue1kWNjL
cbD1uLWs8wbwi2GVS3/fg+hk2r/hOJVQ14tzDaywrF33sx6Ywg87rJuKs1VN3qeWR07dIxEIyZ70
ZpDZRiz6MiGlE49yJUQXTTXIhNpZC2NDhz0MPx8q58uxTplzT5sTEtBeylQwFS9068M5wyZdyKoV
RGLCs/eusQyI72CjNPua2JFVFUHj2HuLUZgSIzdkxqrhM+yXm5TVONi6OpUd6GA2wdZgoYHw3FuY
tcEArcpKR/u38qH1N6PxMLr8xXQP5vTEYZaLB426eocZBD7e3OaEhuClILgp4Lc+Z57quR1XKMUu
zmEa3YAYSOcHLEak5bwbT2VTh9K4a5WMPJtjY/ShhoRqcCaAtBUuBFNK3JeiMZNlaHdjawdzMUHe
qbsTUKssBDlZNo4cNQSyo1vDbHEXcOO82pZdlKEW4dd+KEcv7BqIhDkWKsIs8BdkN8ILYYkWuvq6
E8gWKR7QYFKEjGyaLO4EVWl+mocjzJMSTuW+dNsQtsorwMhDDeoXHh7qAp9RcQhFOwuafN7K5HQ3
QvDbxDQv2rLzW+DHLPutRkAVkNchSIoW46sH0c/J3MBnzVqqtT3VYQcG0eQjw4cQjWHXsdlM9xQ2
ni02J9zIIcIyBCMy+YkWJ49M+6WH+IZp62Hf/nZcdjTKrWAf0sxiWEHh8FKRM8uVK4HSLw6SgePk
bTnVAohQx1DSw90WPDeWQto4yL7GrIyy/nlw/JXetQnky7emv8H3qMlLYRdpMSf+FJvmFGeQHRrN
dG68PxW8q+G0G1MXTtZ5xM+M6d2g+oTNSe8eXRMDB6uvVQCqD8Oh427sqHvDmNMeNSCmewGU+JKp
NO4Eb3ZdD0CkAITVw8WRR4ZToDn21OOKmDvPecHCDuB4ZI5VnsVezuJycUFXVevR675caIMHCj6N
iHByz/kD1FsCx7gbWPmrsYrTjEgDFmTbpeVShoAvNA10kaddS0Ykd5ADJ4jacCtq1w2EZXqTHXxv
a4MnBoGdQDktOFsM6GRvlfF7KfYqdxAdX0v/F4T5eMAh5EnLAkcabkBlDwg/ojg0gc2BHJSHOs8i
8pB0U0J0FlFh7hU0BlxiRthbKV+eWrAlcxy8tnqAjGLMPUiVZ+xR2dOjDv3uoaYhmj4gNqaSpLWF
D1y0gE7zztdUPCo3gVcEgALhoLK4K4bAqR5JXkewCgpnWCgyXCRVtYQKW3DKYCu6PLsSKUFjhY3j
rPyK4ECHJU8LEGSDUEl7aO+L6eSbOF0J6aPOzp4XQcPGLg6L5UeGvtYpPfndl9dZgQUCpzSnaAE9
eQHWfJqssMdlYfbkwZofF/PYqmy79EZscOxHe+tndwsu5UXRp5mPW3DeRUZvhfCZSdvChf3EuOPM
+rKgSg+V/o6dejNx20NONtCEDnzyZpTPY3E3+kXg9zvELaDZRbnvKpQ1ugFI6MSBtL6jz49aUYVZ
ZoSU1Se0uZA/8ABt3tSZ/TuzKlbZ7K97mu+tRiV2bvymyFCdsdgp93keO3SrkDH4DUowS1AKM/Gb
MmxBjW0pgoejpfD82uiAYslxxoUcBQbotkEc2ghMEwo8TR5w3CXQ5E2cTNtmzsHETUO6aCarx8Fd
4E+Da7+7mGlu7kcHBNyzlj2bgtoRseEzuLLykCLawTD5WGrFXqFlrPTIAhVMQ6bT5OAoGZFmwGhg
dt4n78uvi20naUDKX31bPqErc0RVBOINZNMWOOHqwT14lniUfZYCbofbwslj7MiLu2q6P19MwwbJ
cNnDzVrBaQkNZtfYO2oOPatHerbgXrTNHXHgGY6B5QOyiKHbmoHRavHivVeoKSrsItSNgMetC7TI
xyWo0SFu31kN2vq5klPc9+KjQrnGsSxkZnXU5V9wv0BdKw8l9pqEUP1sfkwARhro+jr+Z+YWD96I
FTyn9uCtnAFXlc7cFdSMuANDmzOVRsRFY6eNHwuMzFVfzHUCTbormx9QcQwJXj2kxNPcWxWtGzj1
GPpamTgovVmjhQs+9gRsAXoPHG24ZjrF2szlCmpFdv+SOQJB9mtB4OxB+ayy/NBo4ypH0lrDg2Ag
FAjkKjTK+mviMgQ0HeYDd+eyCME5pqz+oTJWXndA0w0sGEibtX/K7sOX2bbU+5R0OHfIfOqKJnbr
L21J7cZOjGxde2Y6FX5YLDBzxqqtTOSfk72ykT3gbkzMJS7mBTFPN9ed6+Fey6KqyeG3Pp5a/70l
w4GhGmXbZjCMyNVz/bBgaD3orRJWDKX72iwb3X0ZAdHJtT9sPqGsMXsPdkRjVf4WhrfzURWi7mGW
fkKRU7WKguX9btgfTbZRqLSLlerbVFqJBBdZo3uKTG6Ur1W7ZihiWENs6/us7IMesFhV/GohpFwV
TsCxmURpJcvyNSFhWXC7nCDGbcodJSruUCCuIKpkg+6E+hpg2+rYKO1FQNhyoO2hQpzuapgnNPW6
6MBo8ZeAVICj8bt2nCJamgHDvXSZogY3bWC/d/no7dzCXDVI4RonD/zpvemHrZ4deVmCiX9kuRdp
3RD1/oclLahmlfsKrQsd4811B7M/rnuLHjW7Q2b81Xhj2GdjPHbI/piM6DhGY17C1ydDufIpW7KV
76UeelwOXH1Kt9424pnDm9NfkFsxezt4oNToqOT253ukve+KeePLELyAULjApjtNqNWAlsgmnIFT
96m14xOCuC8Cp5AxYxNKTQTkBxU2yAqmzkLFDkBUGK50IxZgR8B7AVMZmZNgcLNrn938LE1fHfPZ
jXUbUcPxI7vLooYr/OgQFVUXFobaKQ8LpaG7fD5MRn1fddNJTC2Y9ghilZZYpExHlqEOAG5/q1YU
oUq4765Dgw74F9jggk+HNEQr8TTEDeelBy+LaOSus/xnG6ouqE48gaUbQut93y3+E23V2pJk31vj
fs6mVAJKq6OybWjrpobsPgqQ5x+vLA3ZeBu7UxXUo7bGcWjMosAdE+lYPu57uJDfe7257fv+zVCA
ohi4hQ6ZSnIjQ0mX2eADaw/FgBKbAB6NoDhiF8ZJFx6yX7HggIcmgzuWKzWLT93naWMsUaeDstdY
m4Zocc9sLVXNO/xctzbgBrMN6xIaGyXNwYAC+V/Po5m9TRKg6G4+GP+Hs/NYjlzLsuyvlOW4kQUt
2ipr4HCtSHennsBIBgNaiwvg63shOrv6pVcw2M3RMz4G4XCIK87Ze21PmWfdPgfS0T9rVj+LvTvD
f/IrZ9sW8Q623XMwMnI7YlWNg2tEvCDmo90Rd6P8LLvHknwOnTjJUSJEp/EWQVwsUlXc1FXSzywz
OLMpQR0w7zI26s5T0NhbEWSvvUC6a+aHoTQ2SlxBlJCleBZZDS0p+lBshAQDURyhgxc8X8NC6JJr
lXtJEXut4hoPF3/Y29JNH3HL1nWQBq7s30fWIjdZ5jsNMQVkXgo1N+e6URHmMspuWZ0MGG6tFPks
ogx39I7nMhx/FvqqqAqiVCSqbzX7DKdqloJ9f+Dcy9XZivKTVJYLJ1a3WT1Qvy6XNVgfX0MN1V8c
lqt16WyrQmVvxhNmdw7AoGJmhi+ivqQULjxH3cqNRWWzzGdNZbBmGvO5pB+jeOMTSDpV65Z+la9V
9aSPxwAtvi3EPCekYaElZYKc+mz42Fi67NWenI1xuwwclSZYu5x+JixmqdGrKvlvQ5Ng+nnyipKE
vRhZDArFnhXY1Jowm/Y90JI4cNoqLBETmJL6pMfekIk+08p9w4KhHoOTpbYzyQiopRo/ey+HLgSK
pk5t12zwtJi32BnnMW2deCdSijAVS+leqy51bq16Uc0EXWevl5d+S/3JufFDbS4jemnl0m2G9kKU
y2vh4D+oMrdNXzxarv1Po7qzvPexZZqUrGVjFKtSpxwM66MrfljFXWltU6djzq0XlTj0Qbas25BI
2BvTlpYW/7wYP9gdLzqj2LZ1u6odfQ7sFQ+FM2MBsGtacqQOxHKv/OElGzaBsUvVdJZme8d8KOV6
UQhl5o/yXKJqEMkLW8arqahuaFpY819rnv2CEq9Cj011WIfnFIwHvBQKqi8lWIVS9RR26kMhjITX
UawofZ1TeysV69jyF6LZDMb4KrPsrPoG0BQGSH/jibVXluuWfPY+k5dBSJWqbZeeYixlXoSBi90G
P/o4ew3rlDcsmUumYKr9YQ+9m/f2Q6iBmXSs+GJHiqvEiOkl9GdjpB4Awiz9WGFtve3EjmljwwO+
aip5UymMA3H302SUyutiPSp3PtElJudfcvWHsKXE6FnzwdZfm6ZDKReeHN+caR1ztJFB08opII1j
ts46O51bsj7vxxNBQYrrUO7r+2GRaeEeasuJzJi9qOO9bY7rIFQ3niSv5cxmV6fvgzA7KQi5mqZe
eewJulRflnG31juSR2hbKMnB1+7j4TGP3p3oPRKvPlOAAtsk3jfaay4otTc3vnEU5qljz5bBCvap
RFIwkaRkEY/vUf3oDI9x+7PHbpUNR71bU8NHJijbSyqoWmAszBibwmFqXxPQjAXzloaiUmUc4dZX
TzZVGUfeSM22F6e4OvjFUU8OSnAIlYM8vPfqxPO+8BjOuyJetpJ0AgqaMTSNcuQmHsbkWAxPAcbO
2jp2xk0yzYB3ZRCfB5MNaZkukrJzuRg/8vy9MpaFhryxZsbtFyQ7L/rQZSSyIbgEF5P1rkERPgtg
fPrzUivcEWkKgMCtpbMBwyurbbXkOG0vB+c2lm6qlupRdpA87Txq1d5gSvN1WoFrsOS03la1gW2Y
1f94a4iNl/4EUorcYt/K74rkrzWNF0ocomhRSw99eF/1rqpsKRVkUKNiMXFq6p1qrArNmaf5sGX7
n9jT/d61lnaUwmPd3Bg66BK6vTTTfKqXOxFvs9bWnqNRXeEu2iX5i9o7e60963UPizmTodE4r23e
3hgkDc6d7tWQH5pAWbLTWvpOSOIhcVcNQbdvjPmn0XfWuqQdJjxO0p7s4DFtEba391L4kNIvai52
MY8Ke6sHW5ul+Vq3fkjiYjxn0Uaq6kU96KtaPirpDVZ+2hpuvbI75Kb+wvcA9tTa3ZAqbsJ4LLyS
5/aoJd0pjI9WHSwApK8S1Xs2g1PAiCAbAH5YI9IwYONnh7PMWlUbtjOpqbutfWmlZCNp7H9kPqgg
mekOpeRCbqlKSpfC/5H6KZnE+WLsnL2s+TtTHfdqQeu5rjW3tND2AmBNWIc7ob0gCTsNy6VJ85Ek
lJAqwCVmS6pn0VI0ROg0druoAnRLgTZXu3tyAeEE1/ScSbd/VyuxRDc1Uyl9JBQyjFSeN4p06Ysf
2K/KmlpGwW+y6L4V+cVuL4osLf6sJvhE2nHNCNMDv65agVAwqedSRv/+C/bYZ8e9UiZFfZoz/3Fc
u16WzqGwvqeMv8aCyWEo58bAcSMame1a/q5g8kqClBFhphY2CrChAibNLfpCAPaJwU82Jg3H++s5
zPwp5vh/+Gmp9Q2R6btYMzdR+NJJ3UIxFeZYOrKqvurj0vUTdZk6H7bXX5KgnhXUX32nmvtY3rM3
M/7/S47/L/GycaUlxOVvJNH0HUuD1tQ8/uatvlIHdbEw7TjnlsjpcaCVRQP8W8/mNZTHHk2nC9MU
x5Ayb6NF+JXg5xNp6DV+J9QqO/ZU/M1MNpmRrjT7yLZ95iXjF+KfTwDVsn6l/gllv5G6UBJQTCnX
lW47Niu/YI1Nc7xTNlYkz3qJDEJN27Bj3IWGsdDVR29IWIbeZA69lY5xmMqI4uVHuepuSEb/8zX9
9NSuFIlJF49y4KM4Tql6ExeLV30Ne8Avin3c/qAHvSnbddbco/bRzUMBQt2EYiGVFhiHeJawh2An
RCrg3kvvVON79l35GvfD7cgpJjhgatM5NWeSUv/8dT8ZhvTp///l7SvttK1rGaVrQ2t2UD/a73HZ
Zf1qvBB5lVvVyIH1ldTMyPD53vlejRaWiBVdckyQjaora2xD59877tWrb1V6XIqw4nQHde6jPjQo
g3zv0FevP4l4aja2OBGzZicny7D/3kh/zfMJiBPI/G4Ydsr7+Jj/+PPJap/oCf8bzSdUJcsYLIZj
HXUWMo/OmGi0lE/6MaRxndyEqcYS0Ds50tSzBgxS0V8Uyb7Qn2lBSNJej7Yhq4kiIhZL1Td0IpYx
Sbnl+CPrwMqK/jh150PZWXXKk+y9duXZUeWVKd0FfocgaquMJvhhXqZUOf/5a02WqN8IAn992788
5pYaBYpKxX+XiMsAq0RUHVkMtXjWivI1LPiKgdd/7xH9pXn9y2cNsZGaScmjZEU3Y7W07Ic/f4dP
XtVrJI+W6W2m6CGjvb/Po2mv8OfjfjLaX3MPTb0tYG1ybTopZyAmhVHyKCzZJIB/BYj9pRP/3fW/
Gg26SNbk0uAdiNTAHbNTlu9l/S7vXprEocro0UDedNq+zvdW8pLVN0zrefZYShJCt3hGFZPSdeLm
5XvavTjSxbMeQ/WZeHVzoGBLogZJ6PXUtZTA7PiUdvJkmZcfGn1SkrBNtWA6vw/jByOco2We2bRs
ImelAF+yysBtrIParixxK1NHlN/C6GQo7874TPXZ7YIbpb8dzSmL7TatnKNU7froGObIDvKSJuNL
QX3HLKtbP9PQRaLg8c/gDO1qJGM3v/S6PC/Sh87bluizna3ffuH6/kwT/guT9ZfHzMQU1kQtTKKJ
zcFmEOETrRrYmkNPod9E/Oi4hq+QuJHPC3bCOsV3xw++hZ+Tr1GQde/kksDotevLg++txVdS6s8e
8qvBUs19PZDQD+zan/Zd8cWc/tmgdg1cHEIpt7sSuX7WPRrEiyIFpTzmQt3SfZy/NeW4tlr2vjJX
BnMmyyMJ03QkfGte1Jsg3rDbF83KSAaKhlxsuhqWoR78fHySw/rG0TPUBubJzoI5ZMGVQnG5D82N
P65TX3ODNNwP1JNjbZ+SzRJqXzm7P7lW1yStRk9ENsYKa4ItBALxPQqNfI3R6mq62VXAYcMj3bjw
K2LKJwaVa4bWhD2P05QnxjNoy/3AOLE2q2/OherVbiqsRVuVsOd24QiDYZFGXyxUPzvp6dL/5SVT
pDT0wJgOmDlT1+modCAmEd/LTpTVq1FRJq4jlVug5co73dHv7Tau2Uq1pGZ10uMVsZ68O/Ptz3PE
Z4/a1fIoNv1a6pDpTGySOprX39xxqVevuynq3BPTFRifxuNXpI9PJrRrjFLa2o6jeylrOadcVQ56
dDRIloxMwm7m37oe10AlPWJAEYnW7/KXdp59fO+gV5uiCBqzHNo8bNVTaS2o4nzvsNNl+ssznFah
5cg560RUjLS5nC/YDJ9d5atXTjX8ShKqyhZOa9cWAuDUL1yr1lZa8hWA97OPuHr7YhW2po0SF648
TYmPzjxFBNU78Rfkok+WutfkolaOAk1SGsbPQex7v5s5idjZlDMH9RYzz/eW6dcAoyjRhdnHkHPV
FJn52mn85ffu69U7qZZ61w61gqf+wb+TvvlgX7+Qek7DVqZFYCjehqI+nvY/n+0nI+k1hcj0fK9S
pt1KGK9jRE6sr/IgW/z54J8MT9csItUhUjjF7ThVa0W3GbTvXY1rFlExRAaVcS5xXS+HSS/+xRbh
kyfvGkUEwqBU4YcNRMIhCm4A18do5k7lEC08ffziQz55e67TPFUztv0m4kMoi066DvoLOqovrf7e
RHMNCNIM8kL8GqaDWdbhzNSVeY7c8Hs39Gpm9A1biVubG2p40OAgP3yxav7sQVH/dSy04Ymnw8A5
q8ZcvEvR6s+n+yvp6Tf7G/nqXdQbYTixI/qdjCdsgAkYoUnr/X0EnVXqf4x+h+IRX1GNV2Mo51Iv
Y+HamGguZXVm0s5KctRcN6ZqIwDG5lEGq6jQaHqmKzHe69kwdfp3ga26iCUnOqhWBPdOqi/swVzl
I1VZbaWY3ZyCmauD0PCyt8kdIcUyUoWXkU0WaQ57E2BfPyY7XW6Qal5qpN2hSf8cmmxqvdKiXyjs
snxKfSYtlyDJVmPSb9SmWjTw/exsLo3mPvGHjRPx6/bDoJna3I+KvwxwJnXpbQ3P39PPtooyIVXx
o94DsENd8MUqxLCm6/m763w1PGEVVhTWpgJyd4PX9sHr7w30RhICyty+5APXx3sRkbRSHW0zOM2y
iavtUJv0MLZWM9CXF+vUOmQe5HL0qTrk8t6hVV7MOvvHVJWI821lYSZS89WEIOm1RYwMwJe3SAVX
vo5hh98O400Z/4jUV6wPOBzuMhqHmb4e6T337bLX0bGMPnjDuSjTeYjOOxTvOb4vEEauXtezBLGw
1ff4gNa6Ei1juhsjoqSERr3xg9RoU+y09rlLnFVqi5URUCRBoT285epbRFJJLzYRugzlpkmWkoPu
hp5tqbhVsenVn5TpXWG293Gd3RRSsxtimkodnUpMyrWWuxWSMg+NSazBgBUPQ41SursdkMz7KVci
Olr05ArdQiMFBS0Euy+15zoo0YDp6yTQ3X6QznmD5vNVUYZZy2azCPJlPMYPPfnfSfiQj/0ir3aa
ucxlevXwHFulmlv8UqQPI1HIwhAnCQd5qfPHatihkJXkuYZgvB3UGa9BYR7hYM36Ym0WzayqTwRo
uFnYLjT9PSn3xmDMIzNzNaE8ZnWJTRFNOmfVhdqbCcadqKl16EBdF127lEeSrfGkpEF97stiUn9p
Rn0eumZu46RoVWmObmPVh7fopq00WyQAyi1JcUXYbTpU+L6VuMRKjgWxE8G4kTBY6UcC9uYJcnTH
iAnKsF2FUzD46BIlS+cjxZoajAtV9+a6V20Ur152woR06mwVrJ6O1+OpSheB1axbem1NGCwSxApx
1a9K82fTecswdNZZSccr0N4zH+k0Bi2fBq2dygszVOdZchkqbULEuKYE2rdKjon6I7RuB6wMFEld
yiFIUx3y81LXttpNExjuMPkORw8x0VPiFCd7hMlEB8WYSfgRJOngRM2hoPFb9otUf9KGdB5oEx0j
a9dshG6pl93Yo9grzlkJPnoft6aCJKFA2W7kbq/fyUJsnXhFRYm+qLcy0Fvw0bPeX9KlsxzTddCg
IwtyaiIcDkKRkYtliDDLhUjGu9bGEFQiG5X1WcYd07PHqn+UeRKRRvU0CbzOc1MvRyqVzmpfcqsB
BgmxL6NjzTTxCPe4DgM37rGYpChTx3QptK2MzMFsAuRsdC0L1L4JJoDXPNawFW7KSJsFlkZOIpi/
FGdjtQ+HfgkFCvTgIoovcWojHPjoNHtGQo1Sb6UMczp1or7jhnemq8EL0uSzgesa4w74cBV8Vm28
1Hm6DOhm2NFdOpxrGYG577jcDDRWOxXHsJOht3d4jilGNvGjlFaQiTS8GOo6EfbJN5xLZ+2Qb6XI
notwKyCaF/3SrMxDywBt1U9Sgicwxisa1nO5ANYcsbSCuEXbBPVsEsSLpHnqDd7PFpkOiSOd9gGx
0VVlDFiDPi+M1xJ1a9M/NH22kkOL3usptsFm2mvEQUoTu37ebqphwMwbb/PxRmEKU8LHukUVH706
pr4uChO5YbV2LJnqXDfLsXImCD8lmZcOw8+NmZ7ymMe4N2Y2un7ZWQ/OwbOIa6stiNG52zX3toJ6
E439PI+DDzlKtn5wSemv8y5NE6IwEEBZj7rIGCKzxdj4jx7drgZZcOqkB9N/sX2k8DxwDfo5AZNo
NiAaKnhFZfshQumREaGTx+OtWcr3KZr4IcVe3GeMy5HzkkqMiEEfV6ukN+dm07uVQe3ZqPLnqjM3
nbxHlBpAi4HxgHUYAqmZLbVw13RvSnUIk4MqP9uiX0Y5s3JPU7KekLlip+pM+z+GptzUhbaKozNa
w8XgZQd2AK7OfSMNpoovRgGTGRtg46CvbWgeeelasZxDpR666q2kI+8LtwFebzZwDP1iMdgbo+pn
pXXf2C/UluZR2M1L88FIf2rmpYueyQ2b61hJfBYdbfZm4WMYSd5Ra+tURbdFTVyKf4mqhzRc8kat
hMfRjCQ8+PFwK8gEC6VtLCy0dIzAaHBhq7p0XDDioWqKoxpPsL2tM9kVKeKBtI4WbXT28mbXZfg0
0OKYyLxLtJsmKxM2U6bjPHvDWY4zdLgIWPzgzh8vnMZcRnQk292b1nn7Sj5J+r0IVw01YaxUfSg2
ibS1PGrCziGmhVQgYp9wKelgvbc5M073kePNC4dkmbb9vrGwujm8v+WT5yibPqDLWqPslHhYE1nG
L+PNDJp0U6StFPYshQULtbPRfkXQ+1Xfv16b8KWuGW8B4Ykehhixc4ZjUyvzkLG5rnCGlz91Ea0y
llYNQpewygiBws6Of4D034VvSq4I8L6FP0c1Pccek5t3qdJ0nho+6zx1nvN6Rjl1R3vTtB2iKwzv
YeNWgbSu2hxVuINX8+IkKEOzfGk2iKoQBv95ZYsd4DdLLr7Wdeh73gRtXAQdld4OvWKC6x14TXkK
1HZdS+U8ZDDGabwW2qosxr2tPFf2DzSwMzUx51bezYIR7yVGrAKVRx8ZOLJvSBiZjdgixIiBVFqU
ertDVhj2p6hIFgXIeTO+bTNMq5G6qyctYcEClVZfo+OKtwo3ye5i5dQAPhgbMbdzbSF7w5y96o8U
E6oTj8vQh0pF02A4EZi+zDFyhhuBTyxsbg1UTNpABpF834FmtDCTRN4hCd6R0hpFtxXmOWKeikS2
8NlL2q11iGIUaVTzPVZWGNjoM+QxMYkC63S9hRSkzNIyxFK+rLDcC7rTFaIghoOxehnLHcwfVkLY
la38UZZAX1NKnDC0rbQ3Sv/cMHANOAH6eumUB8c4VtW8CU9qPq7laDNw32vcXJ6PqljK15rqu4jT
WBdsvWLlJRtV1K5pBvOR4cyw0HNitrB1xNlKsdCZuhmU5bKdqU3OKI7kEyOR9qq3Z5GeA/xnVGHz
qVQdngqEchAznMpZhjELUHslmfjUNHkfJsdRemHKQJEp5horp6I7DxF9Un8pe4eRybMqL/Zoz311
JfUzcbbqQ9mPM2/qtcg7fzyp2Z2l3BpxtSDseKbTJA/bQ2s91fgyk03PsGayXDYUnuRJFw9PIOa+
j+GLDWwixvZfXzzxIMunwH/rql0YPXp4q0OehZTnTzOOhf/mVHipOHB0l1fhlHjNWoMB18a6T0uL
fAXPt28DXDi9hW6ZILRFixGxSuW7Pjnl9NUtkgcQ2i7sVN04qrK0Te9MKPcidnYEYdhxtSwK5Peq
um/yYJOx+/GQiOeJiXKK2+MMtAvKh7x+Sb1LHd4rqbPFJAQQULvz+vZJkotdwiudW++j2Z86sj9J
XiDmbZ4RfFZTf2rzO71hhJAxMgT51kP9qYVcANzSoeRfEHi5NTbRTmYSGE556hFV1s867ziQ3lmg
dCtfPeXcqfmswojhWPAL9HsDQG0a4paV471e3HfJqu2foniY5+0WXNkUFMqyFRWWzsCoaIeMV1Er
TqQOz3jJ8MDjYya6gZf9VYnOLcsLmbvv3OPvInekEa+Vt9PoCqu3lEtY7i9UhMTNeDD0fdj1K9t2
5hBAGnk3MH+k+kuE06F3HnT7QyHSzwzzhd/lZ0v37zPM2iGYERgoDRj4eeshjQ+YgWL2nz5s7xX/
U0mAOgzBKlXevWZY2D3LAFThbqWv9WA1iBIn+06hiZmY7H3rxzjKMUTH6OZaTO1gGLr63pbqnZwT
GlMGDXtm01uPLK/ztn4KAGSbTosHK1jpDiADukQmHsSuQeeZNgsf10Gtl3dm62xg6h8Frn5rQNWa
zFMTfJqC8U5xXEHETjRtxQVLIdz/rXlrYP4PvOPkogGe4tnLpnfozTGM+7iVAQukY7DE0FSyBxDT
Yo5YPUfqlwFy38zv5zamCavehvJezR96CmhaMmAUGd3YY0WOl0Mx7XMxkhMy3U9nWGXduu420ySk
JuXPUE/Wkae5WM5du8IQoV8GSggp1SYJS9aY+HMMHyArNmGLDNpc9/22juwbS08x1oYHTQOSmyAq
LJtF4K8ioCt2nZ49RV81OGH8qj16uraFm7bSvck2ZZ9H3d5YrbyrE55FRiMbCLMwniUsP17G4FSf
fcT9VfXSVd7SStE235HXUwzefsisSxKLtWKjOgSC88VU9slENmkD/lIHx7XEhcAvvRswFeKJDqov
6va/Ggu/mfmvMcVC6Uyhq2W/s9vmnoHs6IHo6U3WoBpQCPKhBtb+dorg0/4A1cD6w3Qxlu1GSbmJ
e3sj1+NDYP+MHP/oeD///G1/V2+dpu2pKviXb1uNTol23gQZluizmAXQJE8WRf5FZfRXIsHvvvP0
uX85vh7bXVcmtPMKWZs3o3wv/G2mElMkfobSxW8VmvIbRaAybraC+bAdomNiHcsvo3d/9Vp+dwZT
je8vZwCcPDd5/viG1FBG3PXqkOIFKReoyLaecHBckDCZ3/RkKIS4nGvmqVRlhsn2TbFD5tpDVLBV
+Rt1/umCX5UsA0xgYUxTfBdIK0Xcj+EXtUX1t8FX05GvipaWmeHdYK7aYbyfleTrUonDk7hGFnFh
44wxJNux+CHGI3EzOv5Z+F4mQOqVuTzWl5zZZAz0eYlBjXlgoWOT7vEsJBlb31NXPGu+vjTMdqmP
+jYoukUgPeuow3PNvnHyJ1F07uCHizR9KEfLFTFOuGJT13tveMiacg7ZyMENqzQ3VRS5KUCRiiJz
6d1q9tZmJGU8cwtzj+uvLB9juaW0BteGIKEeMxkje51jBopH1yqewYQkHk62bdNB45bnKEDa1GLh
iEVeah4DBsket1Gfp1MVwfWkejYRBsq2YEXxGgcsFGNEusAzkgZXaGAfGrPfSDpq/onSsbCTvSMv
MLDqI1bF8hjkm3rwXIPyoEoNotfSdQSEK2ZLkDcY6ZWNXsQzYG74U/PhPmryedUGG8uxoWw9WxrJ
SDu1IzqVokO5LSiyEbYU+q9j/zPL/V2B1acMUFDjY4TREuNaRz8MsDon2YAm2X4cw2MVhszHrNyZ
V4US8cakc7/HAy4wNPorb+kbCrwpixuO+bV/jnT1kOU/tbxcJ/YwT9rJ378tgruwGp9jwfLHxDlo
Kgs2nW4RMudg1Kuzuy4+qPEBqSh4Jy9aOsObliqLQY7OVvPhBO+6GswLAT4utSh9ROy24lmlym6f
raXi3FjFfNSKn6LO1o00smt7tvQdUnIMr80+1bQFRBO28roLV2nWmentiJ1c4Diqun4pcu+ctcke
y9uvjHE/SJ5tpAVBkpOa+xRTIm4ngyUoRWuMKCRZu1Q5BuOhYf1YDf69IT0OUbVzsg8rwFdrpPNe
KxcDzoJWOEc90LaNr72FGjUIpBuO/CF1Gu5jgrVqA3BtQdT6Y4RzC75YWywdCBtZqt9GlvxFJ+R3
7Rxe0GsQdxlHHQ+OJ1h3dNQNL70fzCUbEUmAP278SuPwyYhuT5/+l/EOXmumghESuya+TwkaNuq9
g7H1z9PF7xoj01e4mi6cMWObwlpql8vryCcyrx++2kFyer8Zpu2ricLylVCntit2fX1ouwvzwBcH
/l1/azrlq/HfdLRcZBa18hZAROeNsMHAyBF3nMlfTXK/azdMH3E1phtWltTxaHBj8XIUcUOKoEnB
bBsBLQmj+0BeDZnNaBO6jm67f74Tn93mq9E+G4lEGaavVQWvmjWtDXH1AQH489E/u2hXjSo7DoJ0
bLnPviGTRb7r1QYLKhg68ePPH/BLz/O7+33Voom8Bi2toTEPmsM0Xm/CKjzGhf6m+JTpCecNGV8b
5d3qeja4yTH1nuyKTcmUhYflDs7SvC1Ah/nDOi7Y08r5m2OmmwbHJe27ZdUpiyhKdhnr6S/O+JO7
7FxdE9kcfNkrepqNeAzNgMaCme9FcomDZ1E8+X0DZ81/HoFy6WA/nBiqjyUBNWtmkkDXVWDurLEj
2blMU+k1k94jMPB/PrfpWf7NxXSuLmbtRQp8OZtqIspDJpGBCuGfj/xZXecaRVyyE1ZanSehyaLb
1BhWZeovnEZsVHNY5RjTJKWY1XkyB10P5wceR5Y/OFiEFMrafra2I+FG5osSoaXMtS39ppkXoEqN
3Nx68yNG7vhSTqgSCpuKwmKDVFAZj7CABuXXALVkoG5evK7tZqEFz7H3GhvFAofcuhjih3zo1zGC
4yS81WjnZwStts6L5+lu7ayyEPjD2L/pvX4mN5o6gfbFVfnk9bimKA+xE/glUP6dkuSUQRK3BxlM
3Bu93H8q2P/9vf+f/kd++7/vXv2f/8HP73kxVKEfNFc//uchfK/yOv/Z/Mf0Z//1z/71j/7z+Nph
fc+v/82//AlH/ucnz1+b13/5AWdZ2Ayn9qMazjjSk+bX4TnH6V/+v/7y3z5+HeVuKD7+8bf3vM2a
6WhgNLO//fNXmx//+Js6NWr//a/H/+cvj68pf3f5qN7C1//2Bx+vdcPfan+XZVO1EGcpjLXqtLsS
H9NvFPvvtqJTUJX5nWnYjIhZXjXBP/6mm39XHBSKlswvZEezGETrvP31K/XvqqbouqNwUo6lknDw
f87rX+7N/71X/5a16W0eZs3kOwJk+C+voKUqlmppmm1CJDV1R1auRokwrEPHwnzomlXUbcMglhZd
khtbyfLzVy1X2kdcangoIrozzdC/aChkseo31Y1de94+FKH+5lEidZ0otDcJiNHHIBrB0rSjvm+i
KEQeoFvWkxKhLS4SLwt29AuzW0dtkr3I6/Cn8HWq5ElobJxxAlN6cXWWalEelSgSIHJEeysrenPo
zRao/Sj5biaCaCEMEknV3pIW4B3xITuqxFq2pAHUyP6mUQZoqFgfiOSQ+/JkG4N+0StkrJoUR2+5
hZ3UCqjGaxpFIMCezQm5FFEJjWms+yZQ90BHR8KEaLcZZhDv81ocVEPGikptu7fOieLhlVeViydr
tms7pjaNYi2XQfNeHRtoh5wrWEdJq4dJgzq8UH94AiyMYNcRJq1bJNa2Sq0SLmizjJQRhKAZbFVq
TqZ/L4b8LBlJBa/XELft4KUYxYTvzGRfiMes6oj0gjHN2bfNhy3wzYdJQodlVDXsBXBQ5EEMbwxi
8kVv03JD6NddPmaC8cjR4B/o2PoB+4hAO0aqbqxGjLYnL83VA1lNxb2ANbGwzNYEZSd1dz6O54ng
QMOW8GOxDUqBkyGu24dG6/ECiSDpF75eOjdOG7xPXlolApeV2oo1S7xUo8RPW56gEe+9DcB24I1r
TrhaHTCcvrQqvLabF4V+Y0iePlfpwlt18yR1EDeDUnPFACNM7vVNloIi0gk5NgI8xm3/4BcU5Icp
djtu3ywtPBuxFi76OD7Inlps7SGiozcVoDQ9yhc5xemm63elhJc+NdykqN4CFYOx/7+oO7PdyJE0
S7/QsMDNaOSt7659CSkk3RCKkESacV/MuDz9fJ7VA3T3AAP05dwVsjIVCnfS7F/O+Y7Jin1d2Rfr
x8zlhszkN043OMz7upZfArwMo7M6Ao5axOcYC+irkbq49nJusDTm09lk7PXR4AD7WCCOubal3dEg
QFW9n7ovHz8S5/wKxRNb9FnSx4fQJ7MB/3w3N86xj5j3jysfb56mV43J93NNa9Mnk9mqJAZfOcTH
WAeMqjMn/utNTogRgIkU9gAJ+crzDFoHqEpRdoziGoKTXI7KXZyNWNCRaGbgXu+QLGsPJW1fQOvp
1WvINLmZT2xLuyvfJt99752dGViW1OO1JzSqmgB5WDbK+Ta3c7vvRXawfoSvf9LX1jfAyozghQty
CxaiuA5IP72yJfOH2QGx3HsDq6A6OBPUFwATa+8GG4ePs1NeGDHd38HpX6SdmnsvFo+175J/ONKZ
LhbM6uCF6556BKhPX9wMkdJPPUl3G70E7k4iWGEhrbZziUAduAUTETdsaDXbsP9cxzCiyoTdVyyg
WK1wtsWYZvfjyN+o1fm7X1bu0ZbeBLksCA+m6cyz8cXtGDt8Vrmzq9v6ClUAC5ngR1fq3IfgXaJs
Dl+LGgRHW96PA9DpeCF6tY/DfBdM0996Ya6bdW7wStpst2PAp66TzmGnyj5/DJ23pFNgjfpixaie
/0ovpMFRAdBcqpNkK42GoFHyBmph+xou8Oh00/8tc1wbtaAdHkIgGOGtE3hntYyvjWSAqjJMEHJs
n9NcfdULWifTAfYt2zupLkPosmQ20qRInpS+EmwaedSj/syG3b52DqhhqM0E6Eqn3vhrJw/pXMI1
tpd1Y1YBd5zL9afX/xjNy2nPRiC7LpQcjqaIOO6YZSwbXcMCajGvXY2tVx5Ats8Ae0reJ7L7tiEW
sWO/xBAuJy0OsIkuKo0ULpOS00mVELvZ+uT7qGru1imMNlFk60MWYvwE6hsj/wI+n1gHeImU/odq
QsHOKh+9O5rx/n5I1VWYFY+pD2wPNh0czCwkMrpAEZXE7L9rL8q/YC1EJ88m+i0TarmDs9h/J0Ul
vme+tqtiTR49q0Mimab5j9BO/Lm0BZmcIr3mL7KSV5uxEuqyc8xVBMFHeOc+zspnQsm/xtGTu7Dp
gp0zevVrM672qQV1+josFe73aD3nPQPuLPPrR6exuPoXnRDApdfoDRag3dRJtR/b+WORNUGLYXNB
rjkB7L30znbF3yl3mZcoMKKdIyGd5mUGiUJ2/mebq6HdGscfXlWcQyiqvTRnERiAmpiLUgJgqAmH
rdeIPewwlQ4YuMUJz7EzO++Bbesbyo8ihrJey19Ed8Rio+rWvEvH8U/JKuqH0TH2nCRFw2S+gaKJ
OBytgKr8ehNktr8J9MAK30t7/6WtuaSs8jkGVGXsH+PGkPTS2qYnMHntq+/G4lfoNSNospY87M1Q
1jAD0TU4n51Rht2O3z87QVw/+W0+AFjQgD2mOmLbwSpnqLJ0k3rg0bTLodUkYr6PhFxv8b6Yq7wo
26NI1+KlCaFvdopHzFTgNds5uFJrP3/yeeRcwFHXfC8rSD72LOYn419i0KSG4EUuF5W0znxOSHsp
8b0+eCjqIyuPeDsPtX3yjdh3sQD5mbhql6XJs9bAWbR71/XpkwNUBHRjujXjpA8mKV+ipUx/VD+h
yQic0zAsx1J8xReloSuPgItATq1/XP9gU1ns8lyFLKWSdLlXZZMCcjEjtGQoR579jK3DNrfioIAW
5rR/LuXiddCY5KHKBujq85oOxJ8iR0pN89nZ1NktGZNDHt9b0ZljInlHJwZmfjJawP2ZgCb9Dx9z
Cm5dUjUe3QIhU027EfvwwejSh0erveil53WqOPxnwsxl4O9jHSYPeVYPn4os+K0yXDNA8zvIgHAW
Kq1jVh0R2NWA6i8b254WaYpg/w5/llKuL2VnJj6cqj+2LpQN1G75ntpr4Abt2Rz3FGlD512LZi2f
RVFIIKhdv+vn6EieFz623PuDf/o1CUZw04Oo74BbhaeMXHUUYen8Xqbq5C7d0ee9FE59k8VEE6RI
e9DMwW31Q/dV8R0jxlr87JpLqP62mqlztQLJWf02OyJHnOByljqDvVB8Sifu733GibqdxQ2KqPpJ
tCzUQoaKD17g+u9db+117djmJYvK4H4ykPqjcql3QzR723aaw2NXjvqvrZMUPisziRUlKyuFsqEU
qLv4J6hKSBS+6KKj31LOIlPfCXZTOTKCIrL3S4ZC0zS7ujqKiY2nH0Yngp/VXjt5+ZA1fX61Nn5/
mofxoj/T2T3KEyR4aq3aPeAgZ+dlKVA1bthz7atHsy7ytwjy5G5au3UDmZdIAKzpzYtkCtFsmwoV
1EbkC5kQOleBsw9Z+GvaVNhXO0d/TEtxCpwRAu9FmnGj4rULNtkc8VaMa3c0Okb3GJHXftal9X4K
dKGntsqvpQpGtvQquDY5P7tfIhrhfKnOfd+a82qk/7tDMIWecy3p0f0GS5lQERqrqhviTbwq9tqy
L6E7hglzsVKkN5kZEADBd8kStqupd9WH8zjsGfjjnZQWEo+GAkZx5i/ZsPnnOWfg3X70MxF1rcCa
T+//No0l+ot1UYyoefDByLgj4t649vItn/IlMJEQv4oXjYVn0YcunUce7IGcDRNM5impEC0lzi8A
8ws6SikzwJjMzxBLiuDUDh2CinKYGea3q/k99V297eIA3HIY9cslzd24v+AS+z5/kLITwKCSXLKS
pHs+OJRe3jgUSDSbbp+2gfy1RJk7b8ckK55mHVRHJ07lIauhWLlL2IFYjMBIUxwgjW0vmQyLQgWM
9W35VU4STUWgq3vO/+ygoRHu2Vi4+7Ws1H3qdOoQZKL/9PXMC+3oovnxnWH9LBq2+2MWTYe56X7Z
oUFzNyU9qO6aQgPoKwg3jW/dT7vgzslPYl2iG9K+UfkUfXUX9qa/0nVb/vJpAziYaOq4QMCIBvwC
U5mFH3w65gyKJ9rltoy2zeBAvW6luEkH894GrtiV8eggMDVIiwXxZmdTpRx5tRvV94tBWzjnZkRU
xD5y7DWlSgAEnTheedWN0XosHcAqcd8415MTX0QT0XowAxKOlJsPgmYfnGuddyctQgfsTVc725a8
ibdhacVZt/GK6oaUgjVCAd/Kajnxj7hQ3Z6m5TggS/0dgVIpdjSsT26X/CFIu9n4C8xJOy1AlZhA
OWNXbnHsrjRfHW1RPrNerkZUwXl8MVM2Eyi1woH8HmHOfF7z4ImJ0lVMiAd0P++BhuHDJF/BnMFn
H46WDcFZVYoa11MoK6anho4PKeSUXCV5wLIDhfqZ56NAJjKNb/yi7ykQ5C3bnt/OhPay6PT4GRXh
96RzNG6sbld4zl61HpgX386XfDydXsRmMv8JBG8EOo9oGxqfhiGxYi919XuO4bvMoXlNsOftC9PC
v6pQzuSF3RaTqe76AA8p5vr4tC5znO7oi8UtaLl4s1z0YNJxX1pf0XLRVGC1YNnnomLZLVSXc12D
XaXqHVYd3OARP6raq687H1wdgQvzWovnfq2cgwNb7dh54t2mefzGQVicJlV81G7Nwi4RGm23Vp7z
6tbLum/9Rhz56lHN+IM4jWnxa7J0iBxtivIiGekVaOg3PhXSU5OmyH7CrGZphKq3PDZtlup951q5
zdwGN3ka6SP/Ybdfk/lZ6fXvgjdllzsj/pdaG7DwbfrQSUG/08nXQNVJQwZGqs9hos0fbT0X/vaI
lpVXZ3/RwWaJRrPvz86dlDZ58hNLV9Sn8W1HY8Qa/lYVVXkvmNpcB52KDt1iokM0hnshECBPsmvZ
IdEdBcNymy6yRMlNgdmNd0mX/NWGMX+3ENFRlQMoD/86UB1BO1GXABjrXoxwnnun6bd+B7Yy94b3
cYTQRVPJ8yr4OroEZnFnI3vqwgyiLaNSf8ruUs8Lr6zAPuDN5ccaogqWgZUnpKzEWyFFBHozUDmr
O98BtDbTL8uWn+HH6iio0DcemY9bhiv+XmfVUUUeIt6FgseFlpdhV4b/5H2qsTccrP6HFl28rye0
JGvQo9ky2NuZK+359iBnOOgCYoumJY4JcmnK9dEz9XPndeeu5SFzxJLsAvxPyPS9lmCb8Ib7FqV+
+lz4fxx/ssfQFZin5179mTOmRIy5rkoLsnKw1yPleoeZ5Dj1XMZN4T1zVwz3pjTtVSUbxhS1T481
hdcAhNezTOuTj0VsK8L0YPvxoauT/cKSuJqSBTIp2Ih0QmnseRw4WV2fc+Z9224U9sjjJh77KFTH
Mk3BaE/tsouAqE2JMPdDUTOTZ3adhJwqdaOPRWpWAmjT24J6/NSmJXadNcM8Xw0vE7bhoNc3TdV/
tTGQc0hKdKr8vY7LrNYrvAZvgVf3j9Ugf42pqJDNNtSxUzIeyZK2dyXzgu0qnBM8guFMiw6nVjYo
E0PcQETVokTUEYkbGuGSqfzHBGsmZ6nj/aF9+xPJGF3fhPisLdHN+gO0wi5F+8YIJqSM3lcFDPAs
uywoLLhV1SGMzuek2zpczxtLoLwX8T+a3FWYDTPyrbxNwB4FdmPF8E8hitRh5N62ZZXuRKBf5jS4
c4fMPcU9uQ9Fx4gnsT0tfYTGcbVV/hfRWE3Qgx7FZxZcjEl5/dz68+cYkCReVQla87riM8qADKqW
+BNPM8Xox/7cRXO/gcyKss1znvyou8pQJW0vwYrbJshOWclEzy0Qe+mW6nUhryBqiM9gL/XucfHc
h1V861JYJxY31QjLtnABN9ZoAnpPn5zIvSCGe3XjxRWPjdlPnCiwQSP2WjwnEJxnnvK8SpPjAnqY
wgPjhAERjV0V0SBMdd50EOwBx0hDg2l4QTeUgD85Rdl3vOR/A9VEpC8t+EgyrAkcUesGlsly33UB
KlZeTuopdewMiuI8GZ+E7bfRaoYtR/b4VLGpSVT5Fvi6OyPsrbYV4jJ+tRvXaR+jOjr2gRP9xAAZ
Q5Uei3Z974mZosakwVirEKkWA4sNPU+PEDN8G4WffSSJBQq9ptvAh7di87+SS3FjAj43SUn2Bor5
DKY220YlrFDP2sdm1tf+OBzCtuzZyAizHWeQ2Ehi2hzRWibr+ldYVPlxDnE5ZkPMxbFgR4IS3RXR
VZWON176IS3PVTCr77Jii+NcnsAQ11U8tnuvb6nRhQBuI0wkd30cFETdRo+z5etKpn6fDjmlU1Ud
03GFqywxwIyFzmg5a/BuBxVVv1SUwFQtic0gE+hYlhqr8kyuA6r1ZAleojz4EZHn3eSLdyHEieDg
5FF/Y0zjgGb/cDv75sDdTDId7ETffcmuZl87jCVhWpg+/FVjZUEnnW9wEbCILAlnIWFpCoL+VNTz
+7wicMixQez67rsP/b0XzXcMoUE6lX/NML/5WrD4jTABRBW0Y91n+lZN+Xrjdb74RfxWdueA3LZF
+Nsx+pNQ6eCU2FvDrvXUEWZTNNW6Xzp3vpmWYQbWNZcH5t+ULYTcSHvjqUv2CpfJPCzbpQBxuGKC
qqroNjfLPsmLlU8PuGYy+evBF5H7rtg1xLOPKq9NhxNene3sfA/NfuD5By0c+nI/ef3RL36W9dW4
75bsKWLmaKxK1ENB8b2I+hC3JQXkZQEYrdBDTOGi1x8rywgr/z3o0jlnTrTyPN5ITvNfroNcsA6c
8is3frSr6gBXnd+vj4wzMdE4CP9znEiM8CHlUY6mNxNvlnLqZ6nTuxEM6NH6nbotZdZu22F+mTBC
jSKHroB8RMCi3MUX7Bcrgzc/rE5mxW7QrE5+HRa6vOXjnw+OEafUhPyi2Id/9QnIRT4q82acN5HY
A+rsfV9KIB7BJRSzSvVuCb3+Oawuw7TYv8q8lVDvOD9SkvyNHLVPi+za7cH7G/tVQxMLPR5K2qOv
hD2MfzG1lCVOyiY7lknGJ7ZqaMEtA45o75Q+BGDSAEM3X6+iVSBKUiWmTuki6kkxbM6CNAivDX8v
FEqbLkYPGk7VhDtrAJq+uivwlCY+zelAVpE7lhTa7fDoW+2cFRsDSJdlzfQ2Grm64/B7uGBama6Q
pP43kPw6sg3n94KXnQZEb1fgRpk4RYqHEGovS3VVnD2t9iM3rmCDqeT7RcXAdXSQJjJX2ZQv6LcJ
ymlZq1tsLyOJHe7CRIWxuE/9y/NuHqBjHpZEP/dGr8QAZdXHMKprnTrMvqYnM4puF6TYc/J+eKmp
mtRC3dz3YEIrIeXVbFlb1HHPuF/Jv3MZRvDpq80CA/yoZSeu+4ibiiFYD33roro3C1hpBgid5EVI
uvC6YzAbcOupBjSwXCOXm7FuQpw6NRTRaPXJYTBWNt5l/NfezqhcrwvXrsxNJg4Vy3QOBf1wy4D0
p2lr4tbSjoPXo/Lbr4M33I/WjfZA9YFPh1yTAR3XaQEzvqNY+yUJHEL2VHUnx/Euq2ePuif00MLP
+TRuoh6HytBZ4hyMTniva5FzsuqUbABPyxc5c09PJoGnRDl1tlIDIV+7CAhRJU19m3oNBxN3ULZ3
uzE+6oXW2etQaPPHJQ+a2fsfx+0aqrt4cLZuU7UH2U3M+NfG/Qwbc+NU5D7GtTonQ5D/9sXo72zC
MW/nzhxseImqmpN0m878EYtnn0fu5W++3G5v6xihmYztRV6t3d9OObhfObUN6alpmX83HWzmxDAR
iw0BYSsf5F8xhO5NXkr3s1drdIzqcXprsLO+Fsyet2UTNLhu2/Iqjxjuo2QWF/l68O6HoXfLSEgc
dU+haTgI79NEvVTrmN7MRVI/5nQ3f6w7QO1P6BN2InHa3WKC/BWGkSgwH9n1ru6q4ha8aXHw5gG5
qSfU7TKZ9o3Mh+Rqcqr0wHRqoKotx11AZNFtPeOoqNb6M4PSFCr2B7nLLGkQnXPOBy3veCDMwUvY
J/CFuc0zZR8hU6oS7/BGKxwsIpte50TrK1OFHnOmNLxfMNVlzCIn9yppVrjlhbc+z5p6JCq9mbqj
xm08zn52L0vq4bLJouNYYgUmyDD+PYVz/0WUksHDHDeHJo0wx/buerCrvsQPEBanphWiBgA0lLbN
2ffb4a32BaEkCGKuG7WmlxQBZnAX74EXMUfEAuCkVf01SQbZocLV2K7Dy+h4LseNk61fRjUEUiov
PTIqDa6b+VUPhfMp5zGlM4rGkw+M5hELN8aJFSObrlV5nAtUndGQ9NdDOsxcYRQXxTBdXp5uQWhZ
oYcnh6Khxuv89EGlFlKx74VAyozcLrOoqRBk+ZdsrugKC5l3tYqq3I9OhgVb2mZkSVkUTz1t/v5/
EUcg+ipmhLtqKzeVTRC2rmj4+nnN9kFGlEDpZHg5ifr5N2jgf6TGuG+/6+ex//4ebz/b/x/UFheG
6v9DbdF+qv+qzrj8+/8WW4T/CnzPi5EquoH0GIUjhv+32MJBbeGhp4hhTAYX9cRF6PB/5BbBv6QM
QkbbifS8xAv5v/5DbuHLf0Vu6EaxpBBzSbH6n8kt0Hr8J72TiGQkQ8KVYhfdnETe8d+Ed1Ns+izv
VE2HZYkXqTNnWk+s3yIa17a6sJmLwaUaWkjlkzzOZjdHdjU7PIwptAJDX7cBscs/8VOR9PuwZAtA
z6WwBCmRS2waS5+2u8aVVbtLqimPn/7TZ/0fCpL/ohjh7/7f/xJBGHgyDKXnI2v5v/BOLRccEiL7
Y5gq20f+UNuiXppGdzePCSQIWa0ey8eFcYvnBOsNroH1GE9++A19v8zeifI1wTHqKzqWJl6X4ncm
u9XbDX5d5btiIcfAswgbPk0SJnRpnRcB1g+WJtoyf0d3zfCXqYenVpZGrUMrpmFDNA8oVrzgOFcq
soSEhmI4rjYtQeWtTGxYxnUkONRrxS2VlMAg99xXdgcNgWgN5bXdg+Pn7Hty31lQmOPn4oR09czM
XlOY7bq0dV7Q/jG+zaBn9ccxFvVPUA95wF1JN3SnPNW9x34RYT6fl+SY5j1RpdHEjm8jx7IBJZFq
wg2MUYSsqUH65a5tHKYe/JCbtGfjuS/raXma3BZWfjC3yzuDRFIi5sEa53ntMgIOtLBJdLXM0wSV
oNDql/KiFrdlqaZjDtWFKBP2Kfmudwq4bQPrm/mD/5p0S9POdvqVJ03kPCYdI9dDnwrGS27euE8a
1IK4tex9l4NT9kSJU+eiSemGlLRA1/MvfDgG4Zt8sf1XV+WpfM7rOqjAbYt2hcns2hmXxDy9Cw5Y
8j/jBYp7i8BsfTAB9/4h7pyClqpDU420jYtpG45eTvKnHSlzaimJgw664EmunSVXDOVQvhu13743
psuTczGl/iP5CXjyGzRpVy1tV7YPrc1nqriLVazLqAzuxjygzUqnIVx2cZYgRgmEdbtzGdGIbwKX
CBtJtR5sKtZfb2YIfTIxbJiWu0AYxEu1JGGtRCLPUI3qbzg70GAYrWpC3N8nVWlKLfawOG7DzPtq
MC0/yDFHH2hs4xBV4dfhJ3ltfEmxLzBSEWZJVsOIWGDZD4PRBFTzTuWXKUyWv7SimP4Q3myo53yX
BelQUj7vVJG241akqfGBbXr8MBAh/DCydQckGf0CZhprrdMT59jxF+PTtWuUcvt1HCBdOMXeoU6S
mVgfYlZ2nZys81yGJKixAfZ42UYvXvG1VxU/1CweeZ5eP88Ps+8WC2LEf17FceytIipTW35EK+ph
JkM1FeEpZ9OhCSzIg5lsSoLP8uorLIISgcuYmEur4xTUtMjtRZ4kADSaaA53MFn4g6mA2nfol6N/
XxYVSIh/P66r36XizXiGL71yCo6Gfz90RDio7GiAl5A/Max1TYbTxHoniMpi3Ooh/sRiZwkqVE7H
Q28z8eb3MSb9GnMys7hFsgMReiCbZKI6UvkSvjuMfW9ESWJBhJIG0AYz4j+zQ+zShk7pSxele8LG
ounfOHXZ24kzQn5e5bol9SGLfZKcqvonM1QTa83o+hA5FSj60sfpFxauynHN91T7Nh2ZeK2umPbI
JNzfs/VI3ywL5pyrXt7nNpZ3jXTrl8Riw+Q6yJqPqXST63JRNAaLU+cEMBeGLq5OK5J5mvIVSW9y
7sTU3AqzMPIHT6YfgmlsDdqCmAB4z40Z/y8yfyln8Rznc+/xTTEl2zKYHcfH2CfWYpfwE5g8ZlLD
lhEDZj9TG0WIoyCN02/oCXcUmQofXpIpn+yajthFTy5PRdM7OW5hKx4ir2qYU7V8B4FjfpnLzI5y
SlzB2QXp0cd0a+04CYDmvXrCl1cQX1gzaUJz3N1kE27jWHgLx/H4UshR3y3+8uPqqf9NFH0j9qtI
Hao0zlnnbNGx/KZqezYrI+SxM/0Nf/tyZyng3+eEqYGyKj1TuRbbtjTNsb1k69mxDYadVLq+WkNe
aKZQF3vzHHvbpk0uJKIk5s3Vnu0ugZhYbTDv5z+G+viZExtUe5smUb0hq5GpHjs3/oGs8vuJIRuR
V13XkwA3wFuh+cOfmHMn+FvdVfpmTUKkGnE+mL/xRX6zWaVqHYZzNv1s1iQ4eVXtf5iqh/wWOrL7
oxSzv32austzN7EOdlXW4awTfoLiZWFlghZf+3vqzehuLcsCd13FCsoPDAmohdzWQ5hd+WGMgYbk
uQ+71COp876pDl3esk+BstL84WrEp1xgoTvBdRhPVcOQMkPpSMhXXIf+FZ4GIU9lBQhwYw3fGPOq
wn45zRx+R7n9Sd21v2V9TbAw1dTLgpjnHQun/HDiGVNcOLSEyE2sCvSiSExwL0nambRQA3gu+KMK
kma0bnUCMho+chgu6S724lntekbc34s7Dj+xHroHTniWmeQTijsRRONfzxvlM+JBdv/TJW65SVd5
Y+pwxZVeXnZCqR8/tj4aqKpfukftROqJA7Mi7ztbfxMSBlM/Jr0CdWNKNi+U4cFdvd+GiuvgD8P4
KGSYsC0d0SS6xKBXqB3t+5iqmvNDJv1wV/n5+ou1eqC3bRFfyrGhZ4tRBEIk7w1FJeqY0tE5fBWv
po9QPdNVV9vlNqcRei+KlZfdJ1Riswb093uHiUy/TTJT/sTjxJRNT+3wGvcMd+iICyL4lMJKRaId
wUG5Gv1DnVdYfUg95DLWEw8RPJk6kIdJobo6cBsUv4totBF96mqvQ1FbnNtuAsdmHGLMa9Ky9mi6
ZnQflyYeTiwmxXels+ZqzTncN4KkTiQ3XlSux9yT7L+ZQKhqn1CMhfBu+A7iF5t4y4BVz1SMMUuS
jpltaxG/RWZm9JiUfi0gPMxAVFI/xEHnDJYAMoqgYod663LPeDXxqk1aO9++NLlLqkqm0l1WLoml
qfbx3iUzlto5zYh7bO1l5rK0nN2eIxNc/4Z+jrIkMTetaDD0sfGg4Rw6P3KeJqm8YcdghJSfmHvz
krDqEZzbqND7MAFCnwdm5e4W03+IaIhJuMMd4LKHqSfb5ft+ta15QGc8M4BPZ6/g/V/88SoTBiCV
z3Fe3CRgFN6IhG4fuZFjexWqCRxEStWBzZ55Ducwe+Evs7DXO5KMnPjHgh1pc5BzwPVRJl5wCvRU
4Ta2o4uZKsHub1dkhJtpEhGmi8Clag1THXmPZRcS6K4Sax/Qf1SQSnKvPZoA737VmiTe+xR4w84Q
93paLn0Hh4mKLlZg4W5VMesTHg+NfmnmXiVfSvxQHIF50h5R34NPjpMXDOCkZbQy4EraZJh5JJVT
sVZlxI4tMriuhpg1t2tSQ2OcDUV43VQzz7+D1AS+nzOBJcipM94l61Hg6ivS7YI7VGzt3DyGaV7p
nWtchkFB61J0zJYdxi51KMU2tYPUcRsXCy97Seu2p5+hWF8pAz6ZyI3PpV65ltehRw3rmeg78yTM
QsBo21RQbe1nHTl3BZLnj8QjO+OiPeS/TzsTXbiGLbNuNVpCiYulvijJcDQQG7kqPDz5IHhI67ox
djNZBQpJVFNN4K27dhcVUYaU2rD1unFrHXcXpavjXdH4YO5uA6NeE6sHQV5HHb9NFfwJJcKL2TFX
8WsXuFjk1oGzZ8t0vYVrhpmPnBGyOZMKWc62j2p+TUBB/mvcamKvagS/myUYeYek0fImspf+LkMp
9RKMRfMelq09FmOiP0JUObwMZTN/+eyPHkkyK4gp6vI0PBsnQsrgB4QDu6VbFwyfjfuRDlk5bKZ/
moCcMY5/sxTFq85Q6SCbRwfEfGZiXIshpyVx0wFVTauSMoKcvJTl/6SuXeXOZ+7/+OwF8XiTDCwd
GUqy99yxOFiDnWERVV+qP2KuEaGvvzE8MaD3FhOydTDrs7Q9uTd5UgXQIgr15QfAdRjpz/HDFPOE
IQUPva17OSwE+jt/24SXRGs/I9RpvvAGeP038QIvqk0vDWHeEEHMB1/cJj6TpCF3+n0rJVOUNv8S
ETsmd1VorRF5khsUI/ArehfslWBeT/5VWhzIdM0fQyU0q5Eq/DEIhZ+qRPUfCTpVQu3SbC+5X3e+
dEgwEvWKf9SFQPGAhmb6TqeZ5PuWluVtNBlmzCZHtLGrWWB0RzD58t3rm8Ci3EYl61z6r3i6oAyj
Ju6We+snOSrPhni5QtbEy5eol8vZInJBMG1P1g/rq2VUM7xE9DILPWVcSjlu0yBDlx6584NL5XHU
0EEUkqMXD/Lctd+HHBZu4J9WUuap3pb70On8N9FOLPmqbsqvPRwNwZ7ipD9Gi18/+Ph4e+gzlDaX
XZkh0aocDiyk7MtcevIoMwp4RM2HphL2fhh9xsHpECSgFeRXM3vOijf94nlak7W6ZlirWfuvvCNp
ZgpwqMqPr1Qz+2dun+98yjLkuJ09LbkX7GMO1XqHnwQKk5Z9sEsk3Aw2Jxq4MbKi/IlTsrytYgRt
U6uSCxKPp5O7PoGbEQRJcpjwpbw1KiHJfcg0xCmP0vZiyKho/Lad/t/Mndlu5Mh2RX/FP8ALTsHh
0TlnSqnUPL0QUqnEMThHcPh6L9a9hrvadjf8ZqCBbtxbJTGZZMSJc/ZeW7e3MkWEnziDPg9z8VPg
29ppYuGPreeAjMyQu+rII6STJiizfYPs+ax2tsicm0tYdCiFBDI7sctaqcU+ycv+xq267q6Monzv
15Zxao04LrZdGFFZKj/xMQfHZFC1mAdIz10SPNEfLdGSXYGiLKiyk0kW6B2yso85rscT5UV/yCcG
f0TtQvxyAhfZYVc8M6nW+LeDNmVvZqN/GbJx2iciWtJ67R7GRhCm5A0W4OFsns9jVLepcxjLIfx0
y7S6x/za8+U7kV7VbVIg6h+KyMAV05jhtrcz/V20DQcXi6qGdTLMGeTWab4fDG/69Ae3uHR1XauT
IPT2tgOGzJJlzyz3xpy1X+YIHhNZXT9TzPbOS4vbhxmMssp97vvjZ5SX5E9nVB28vVNcGSuJAOzA
YzxTk7duvCjMU/XggpA4Uowz6UlMwRC4jquBHdEU29opE3fb4efbNZH9hr7NAvvKrFaWVr8TTAtI
AjeMd3NkvmprktaRYI1XCWiZ48j5g1Rq5qTUKOytTPv1Ksjh/6L/5Wxg9eV0aH3Hehp7PwViZXgi
33o91zwylH2pQa/19LrDkXZUmN/GqN/eRVx6Bafzrnqcxuix7eL+Al/Nb49Dy5Bh5+euyh7bcrEw
+KEy+7XysuE2dbURXSZB9LtudfhcmkW7DaCR7qcuhus0xov4nXJg2jRjVtxTD847a3Bsgokt0X7m
RP19qBwcCfWb/jGC1sNOilx3So1iryVhdlSeBjrJcHAZTDX1tpPauGEDbD6VZeS3NPsbhES64gjG
8Ohsc/Sv9gbdwuNQFMOx4pB0J7XGA1qgd/Pjqfic076eYH3lTLETSZBVMCGNjpKD5UoWCjUn2IPo
oQwU62pdeir42Q7m1K2Fz6Ft0/sTOmHtGW2/H01vvvNnrV4bMU2HStldfzu1OXzTpH9nO5YPWVCO
2wB5062ckqPi0+6VAS5rFXi5+ukO3iBOcwaS4xT7AdLLRo7G+9yK5hXE4U2d2RKHzxKn6PjpaxqX
5j0Ry2go5tymgWamb2FOwKIRK/qFvvFQRag+M1pl04GaGQlH7xhU25yTK/yvnrzW6JqPHCfLvdNG
3jukSIuYTSch53fa9JX2sk3vRdCOEtTyR3o99Pw7ezqqxDXumb/wGUwYv7nv3Fu+UugCFMnwbFO7
1jDcc+T20zWGDyNhjt+XDAQ7h9ngHFjMH3yhUvKfSC2PFJUdOPk22qrcQNVe6THfoE57J56YGq6Y
vi05Djt0cemzXTiKwgqqao/w7TSGSXvO49m7sf3iaTao/ktdfvlVYD6KruMN6iQ41QIgkDuM3XMP
EyK9BojbP3euME5NGfRvQYksmqNBXtm3GXXE+F6KIKYJCwOn2PQgC9WG85BHu2tImUKvaunyGWn1
lc0tMmSaqX7BzsN0qukefelRAaJGwi81LZ0gZIpms08cTeMS7jJVathXJm7qAm3gBEJt02hQnICj
tHtllCZ/gIO9dzsxb35kx231zitTaqlqqGLSMIuY9gDTeC03Vt02NfG+FSPyKqGoWiVBPqRbMVpj
fU1lEgKcQ/8K08b1OXTxnYJJkokkd/Wvm+b/U8dcQISloGRIxBCAjvofEAdN5UaD7RD05vnTiWgq
Uxym2U3y9UR655pRZ1TR0G/xpsDyfP3r3/3fRg6OF4S24wnsp6YfMMD47XcHnu4aq5o/gqorz2no
KCJXrQwZFDL61CLzq3IKdW9EOarzTGHb+utf/yd4ECOPwGfHCm3XWTYubKa///7EF4kxesxKZ5Cl
ZLmbpU8Dkank9APDi9CPdeAig0xMlKOLbcz8zFBtY4j36W4yPUQssabmbxA8iHTMj5EypuKKKWVk
79GkS6CQeYcypJot1I3WlDnG35BvrN9d6nwE6g7XF0yVQsG//pz5hSbHopkN4cS2otzbJ21CH9wo
cayttaY7t+3zRRNIDcVMJykDhjFxYS2jGmMcnl0IRXI/t8aoEYwuVb3RGF7xz0Hfb67r3+Yy/8NF
BpiGBVUPzxjX+ft9dhwWWz+CLufVbab3ESqs6krqmOti477rkyHF9dQzq8lIgvv85xQprEIOcnYT
2x665zil3eO3CXwD8nHDv3kJlqncb8OvwHKESzEuAgubwn8DW9DYTmrwdqBZVRHq+3++dJ2NZWxv
1fSoblg3RLfzUvr1G7/CInCMx24ubsIyGUEqN1NvcTomdKDbFE3J49Khde12UTOS6kIKp4PUDbGz
F/xNGJDzu0daeFww37rgLUKE6trmn3AFdSZAjSfISW234Ol18qkI3ou4gSpkTLzYH7Lh+94MRuLm
59i2gRWxXCbZTTx51eJ3Rld/KIo6Yo5lJ2mxYwTW4b5FcjBDZMWRWWfLNIhOADjjoZ/sZyEigGJh
W8C0RgSew2mjbh43UnLUoJZu4BgGlQR8zSvwzYkpu3dMh15r2jAzWY9zYOARG4LhbugS7xHZBCpj
p+/r6m/ejj8BMZab4/q8AK4Z+iH/Jf70gs8MJnAx0/3SfE0JcbMBRxvVM8pfp9RMFVGLleucuxYP
5rYFBDxdzaEX5yeBWJYwEw5tF7r/XboPS0a069ISbn1gESVzHIZF4O6kZwoSs/hmOphKitFNIPF0
XNkjjkkqpNIMsc+i4gk+agjW85GuS/ZKg9+cHv96Nft9MfVt07PpRnru8jCYLEvLS/iHhTwZrGly
8yjD2gxHkwoa1UA6FkdpyvrkpS39AJPYc/iEvb2djFB2f/MS2b+/5lwBN9kTPIYIsYQX/hrO/uEK
ZqRXU5l19JMxAEJFjS2XInIO6Cn8c6TDbfbdYxi5ySvxUKg1i6RdVlYrtn+IRNQlvmeRYrOmORvB
0KNXuZPOoN7LjE2Q02cUHQ1NyO5WEDezF6CY603DYRdFhpgNdCPSjoytcGlU7v/67tp/vr1M2B0r
CCxLeA5+I8f+/fYKfIxm5PVfnEyaM52WsljbClXvig5BeOYUiZk+tXx4fH6efNRmSTvR99s82ppB
EDnbISx7CzGrF14mOqMbPWXZgz0iuWSmZImHEErPFZkRrClmJEqUZaVdthh+BuucjgESsdmibR5M
DmjUuiyRBk0sSVsZ1u29i5it/hsYzi+6wn8BUHybT4xUATyEy38LZAu/f+LCqPxCVMVX7yxzNYep
B2eIqlt6Z6gSynVA64mMhUJkd/aUDJiqK/quC3+3RtbvJOP2r7+CPw33lwsK7FBYjs1437OdX0kQ
f3i+pIvEhhJ0WUjZzo+Vqg1cVPBRkLVbUYO7wJuedKPBb4key912EFMQXYdhmSKJwgCnwN82tGas
WITfZRJk/TaTpnfjO7lj7VSdy+82FYwqRd3Is9JlUzyYQzByvloGnCw0ENPqTjwKRb8eNZ1J9+7X
/2qQJk+z3tQGCpxYg4eOjSDHcxyhjgJt1sQrU3cc3wR2J9LRa0mxSGo0PtmBMXYMOt0BSyarkXCA
Rpd06wqK8oQfObjTWrKK9K9hCX90VfyaQNrIleNDian64Hgu4FTG/hwkBUyHbRVwomXMGVXj1smK
BoueL0MYBVO2jNoNO7+eitp66hD6qrWoOPsg9EIytNIyPBd4aax1aVtFuHV6SfkqigLvZM3dRatn
KcZNv77Y/5MQ6LGS/PNnBdBvhJb/ldzy/5DKItim/3eZ0BqyS/tR/Nu/8zj9+Cj/7f5nrT6L9Mcf
MS3LT/gXpcX/h+t5Nroci8ce5RDr7r8oLe4/XMsNlsLFcizeV/7Ov3RDlgXaBUwLARpse66/5Oj8
p27oH7Zth3YYUvbbvNbB/0k3ZFNj/FY8+TYX4LBKCHRwoGIQI/2+UCgOlJxVij1iN0kbhqlqh7MY
xWNHNCl9bLc1373OqfdmHap3dzbZKgevv9RBWL1YQKkuLYNiQJKGj8E+ssJn+HSfTsPBEqEx1H9P
p96eXddCuzek5TrlYPTTd7LpJKTlbX79xLFJx42hik/SGKzN1PUJ4ns/qF6SEYfycXLL+mgyPHmO
gQ1cNxwa792hFdf45jBqBlXN384Y6c5Nm12qevaeoiSZnked+etedV/uZPETO2Enxw444KHutXMe
kMkvAp0Rg+NYbsOoKM9FCXMrKvpLksr8kgr1lWW9zwRejkQWOjamPdM8OEX3hXXceElL2V+qHuhi
ZkGrRlfl39AQKfcqMYjQmFL/RvV1B+Ez/dTSSI7L3zQGfqLJeO/RUMMXPu/pStdYXuOASx4Gfvk4
GuK7MTC7pGnuH5gkf5LSicSBte7SBvNMiv3yMZCUeIc64T79ukqa2PnFZPZyM0z1F8O7T38paeMa
22faKeZXo/AOFDVAEIxefLuZWb2Eym0Zh9lDf1GWNA+iS/KLAKVwtC0SQvulpzb64ptvdbGrMKM/
mobR9StOf9a+oGp5cmiyrjPJxI2Gx7DDPYjiZrnw3uZ6EZjRYkD8eKEVhYupWiSks2fzSQwuX/jk
7ijVmRxakV7Q3mTQctAL+IX0VkbkFhoT5NKJ/SUVP3PInchZoSbIAAssXx7VOw4W5M8EqXVfWRIA
+hwl0RCQccV35hefTQlIdXaGL9lmny2OwsWHVh2X21o6vX8gVCq/QLkgWKCRn3Nslmu2gmHD2AnD
STC138KNU4z4fCHQabEgOd0XWakcLEQ+3UxG677bTGDXCZ6mvAdZUE6ISDV0hBV/FGWFeWsVC/ta
N5V99APg1Cs1sD+1Te9vs2TwL0bawH1hLLwHXMJEK1BW8EyGTruMIc2L6KdgW3dOQCSmaaLKol2z
Cp2h2tEVgEPNa3vTIEfdmvUYXeHpcc458jAw7Kp9Y1w3rD2wJsfQyZO1EEwPiFIZiVrq/Phrlq1g
MypHTE42UA9fBc6XY1bMDfupAvnTqr5azKxi41Rzd+5jypWgCvqf2YC+Hjshu3I8hmT10Kpc+UHQ
XQYe+IBieenFgEWTTKb3vpt7d405OC+1Cob7zPWrbRvbCd13Z0o+Ys2LMM9ey0BCWIcY2+n9hIzk
hqdevbSJYW3L0UUjn6tGE51lxjedZ9Unf6Z6sWQ6rDy0NOgRLK/ZVvZg3xhTE92Hlb/0Q/rwVsGb
3TRZLtae2djnfArnG9rkjNYihjFurul7p6aJCFdDKG1bXa3jPtSHhDKuAToRB3sQBNnWpzl803vK
uZhlNKB+jpJdg0wNJ5sfn4pa4pZBteCdB5U7nzRl0t00Fkh9ZPVD+V53z8CpZPSiR3EqJEntYRne
cDgFDxNH5tqim2WVfLdbWoTtFrUcDs6obrjCst05mlfCof+3sVOyopEWQoco5XDShgujIqxuE2VZ
N5lXpU+5GbUnm0noZ9fVLuprdGArxCBUP7Lp85NEP15vwzhwjtZSUZgYIcLCFy+q9k7OLNzV3A/J
o49bbusZCwfAIcBgtuhspjMDktVQIpdzyy56FjbsozTvp0PUg1lSXqIOKJOdCkCqmFeDg6ZqyOr8
qrcy4+y1fnRvAkhZIzrStI+ZRq6ENzA77jJj3tUKV/66DtLiixiKn22Pvo5mz8FBPICHd04fFHCx
gzKQjCIHqnxssEYW7UxsKJCOWg8vTmkfacSDcG7H/NCOiU+332xvuP9oAt2uCNFiZ5dkSnH1NHhU
4wFsAXQFcUK1GN/G8QiNLOqDTSuwjCy936tkjiifOxVuu5wZgxjJGxpzu9gmdjOsVMvQ2oSZQEXr
A7VVNp+pZVyb2iTWmbPxms8UiqsRuzivyljlpzmY5XkWsMTt1raPqiRQpQXKAo6+ZBQDJztcutHh
VqjkELs1r3fU6x/aVec2C6BT9HzewBBXxYgMLuwKfeRgGy42zZHTRiWqq0KSPt5CoT/nDU4D1CPx
SLiHdhazDSr1yU5QPVgt+W6cI5r7xKyTA0UJDHxzxFrF8OnYmtp7abUptwbn/h+MXEhdG+rHDnf3
sa1q+dTV4fzMyRKwzhibyyvh3PjJMuiuyYc/gbBpsJ3EYIlW3mCIO2zGE3Z+QxxHKy1BIxPegD5I
b20buaQXEB+tjMingW0VNxF4LiKoqVypZzERhQFrq1nxQgRsyK32T93cOCdPR+HFFmG/HZsY3OSy
U7Hf4eVI3OyOUdp9odR0E4shvEr7Of9Sg4X5MxLTqqjKx0jCs9KWDZ/SsSVygKk8exJxBl59nuLM
rXa0DKtbHM4PMl4MO9C0/Z0EJ//TaWOkWgGU+Q6MPWCKMJI2M0v0sKb0MvK2jdo/efxCSI6a8V+d
m1+gUf2rzg2SZ9sb34ypc69MxG8Yb/CkE+KXyjumhNU1iAn2uwodQxPNA48j8zcYIW68bi0BX4kU
lUtfNXeja1qwPpKz6bnNXepXJX/B4Glve/sg+Pk7YchbZTAZTXWpH8qhk5s8Mwb0xPJCf2jxo4y3
hhnpTdvrxToe6zUiEhQjDO9nR555V6d13PAQd4F7Gny4+LKu5QXb0S2j23kNxOcxyUh3lvMnFSxO
3hHNIlyd9zCyeEz7wCHkzjR4aVOB1GBCGeUXD07qW7u2DWMGLaN5khMJXdQ3eHfCvnuOBjKEWGlw
Rgyc9CoF/7isc/05IwN5z7OhAsMcpO1lFtZ45MjmXroS1pHvjuF9WofhvqsGRVBGAnQqbE+MkvSD
JbroAqAMLGAZ6K3b2BDIYofzfMM+5w2Bs8+aoNqKtGkPdkXHWBuFs00GZ9plYAR29aDcH04agIdK
/Am6MvazVdF3T0yrhrPMRugY0WQZR0RVEyKECgs4bw3EuUBi9Jmm0nwKRun9IC6z2JUUvky3umTb
hR4mnkgBw5pIgEkDf9w5FbqlQC99BFUBE8nHUxJySiYAw6lOQBTOyTw4a60Kb9vR0zplaIr3VSXP
hYuTq2m9fk8Yc3ljGKwTOHE9tB/yJWttxIkWpJ3ed42jJ3ukS2K0FzGrhP5N0hrIkHbNfDpaecZw
NzbYtx1a7Cs2B6aXMZAh1LEo8UDgHUgKmnazSw4vY3CwV2XLi5bo9ErTT1ghk1WHAKHXntiLdG+4
jfk1QebYZ5xkV2bnTGg4BHKtVM2AZYv5dqQoKPOm+RF7uIFN9BNdiFoLaV92N1Ov7J1wdK+rCetv
p4MbJMEXY6Z2s3CZrTISlx4mk8w/fGOr0mZIybQ22LMxYJMnP0ZvdWh0P8Jxdt8KdrcfUTKFx7LW
PF1Qsa1jWQ5onQnKqVnHc8M593m06GMEwE1CXRS5RUHVHn0sAre8sfXRml1xDurWGVaN1aevAI9Q
AyOCvyE2CkPiNInxUfdG80HoubGBGJEAxGJJUZ1FBFGls7MsIEUGgSRzjnk5wI60Q6OntNXc0xcr
72RoGG+WA/trbdLq2A9Op6stu4qfL0i06Vaj7bxXvKLAMSsn+iR4JzpQE3bPIjIRmXpA/Y8GzLcn
SKXikoZev4vgHuwZVmRoNbOCxh5gErQzYW3iIIHKyG7UN3c6WXo1jod6Cz66Bq0j/frT8aTPvB4+
jUi1thlcxsmtp+2ZbDGevMQK1J4hnf88jNBTRJIMGBJ1ZZ3jsJBH3O7ZbeqU0EBsTVr2Og2c7Jzk
4mwZLcEifjefEtnA2Opoda+QFCebkaPSPSnEEPQXR7ty4aLX8iPPahKVO6xjwVimWz/pW2ygDCDp
50QrXJ4APNJpPRjWk/SQcZS+/sJFkW5jCZUjriYWafbpa8W8aiFY5Bc51yjh/eCjr7N5C5FJHeI2
0dfIC4prHfcfuZIW37QydqOmGo8NivWIh/ZL93j2Y6kxHNT7AOclkgDzeZp8ABgE7sbKA/emJBEX
CRi/UKJmHrU4j1mXnl17Hj5zr81vIJ6631ZYW3eIW9Lr0M5S5Hg+RdmUxtsRkRvgX/POL6d35m7t
ykl1fB55XzdzpobtNETeiRk/KRNND83AcfEzo44eZUf8IYfSDb4Q1MxGMt/UrcoP4OGtZ7Rv7Yph
orfOmEOthN1f4+j/Yu1kgkzTjTBQAJEtWXmM1ZCfhM9RKx/zcXqQvZC73iPpPEunx7KCuNJ2yB/1
8DRKXB9dmrlvNRZwRH6ZD6Q4Kp+MsYmQCDnPELbfIiyHt4ya4NB51tJAHuZzXWfs5uorRZG5zaX1
OcqKrDMVQrIP0MKarafIVcsWc/jcPplGJa8zPtuxot7dNXP2QIvh6JPItXLzIX9FLw0AbZwvdBCc
zZi2n1NqfiLDgw5hOI/tyC4JY3nDjDk5ZTLHXy7ydwwvGU1wQaSS8T1ifhnn6lKZ4xujYabE4wAO
usLo7XfTdRR5xgmtR7SbPWcDcIkgAPAxaxwu0wrBxIulMQlTAV4PCtlXrnMi1jAFbcMut89OxuSn
md3qlMdUk71Zw8vNAxoW8Aj2QczgZzSQvpgu0vFspD2dwFOtvbgGmbDkmfXqmiFX9WOs/AltIt6Z
VSaseYOYUDO7H8dHA5HDFRaN8J3kjA6Zu4C6WcSnxrQ57YfOD5Od6zQQN8CsYBcU1TkXUlxCCAEY
UQW5SaH6nnoSMocJnUBvZGgEq9neRREMmlGVV0Q0vqOxe5hbBJZeaJ/TNLyiq/o9CPXDAepRNvnJ
9hHvWNQUaS9C0mCjq5SE+DOdnBtYjvuCNpDhkJzWjKxsppTbEbbODm7zc1kYV0aYPXVpPZzdmhzT
OspIFLWrbw/UuGrtL2HMxxgk0CYHVIvsK7/BjDtsElVDL+mACfbIcBozfEmpb9e93RwgGF3VOdsc
0jEcOEF3KiJCRDGSkEVreA8M/rc5D8SK0vItD4ButcQT7uNxeB1M+AC4BDHyeDexB/ONTCyO1lgF
Ite/VAaQK/CvYgUgS22KviCNwx7GNUSMniP9/M0DTqhQNhG7UJn7SI7PdSzknRO6am+E5Yk+f00D
oHgyrXgvUYJvwTNt2LafjT68rlUxnmxT/aQ/V664H29F6XbANzvn0TaiF4n65K7OzLeqw6/RDN2r
ZTR3CFp+Sle+AN75HKb4O3ODay05uTiK03j4zZj5GNTU3XZhY3aRkCFGN7mfVf8BMGy4GhCQo6F2
iA0puiO5RO1rbRA6iA0yv/RMY6gVwRn4ssq2wnAW1mWSU2gCTcgLz14ZbRMe2PEIFurktHeZt+C5
XJLX9LpYMmFreRo7Z99W7kliSVrZiCsbTLnlTKIUl9NhNpix1C/GuOGhL5MDM8ubElfKNinIcXQK
tlV1TOPWAyRi0BHI2+LApLjZFWXlEdFqoDn2Y8Tx1kOI1YY+k96ZaV2iJzDrHdK/dezX9zm1eYyL
kp4nx6bCv2U2sa9CeQrIumzTChaqorYcZLIKvfY0JulzMcOXmpJf4Y4fXuawiZhIkeWwp9kUPfnE
Na7RdOyQbsiV1n59oI6/M2bjzPuw56fce3N2gV5FdOQsbtBrH/sRKtoUFC9Z3N3rmo0yqq6ESSEd
NmpTZfNTPcfTCvmZgRWCbkbnJneSfWuV5tOzPSYnlN8XVyWoJx1zX+SJXoeor5I4j9ZBqg4eroRH
pwz7tempNy/qrjgPN0xepbv2Kis5gNix9tizo1Xd+Ty9CbL0fVWb0WpGsPnRtjAI8zwDk+YbQbc2
cru+72r9RJPQ2ncFCuckLoAmM2zd54CBim3EtPF5NsoWNTSUshPmZVLdoyAjvtVnVQR2NZ+rwA6O
qjL7nU6VT8Oh8Tc2XeQR0pvPomljkPZQL/8sbB0cI19QBCTd+NlXJWlhqaxOQP30mUq1/Jpyt3iZ
w7g9dtacnnqfzjA9gtErVu0oYW60SfIj6qT1RouN7OZS2be2F3RPbZfBB25nY2X3GdpC2nSnws+n
U1y56JO7X5dEyFgd+mu/4vhjNRz3OgrVzVT1P2dsJVe8tmKHjpAbPMUTeWbeeBson5R5VXX3HdBF
mkbIvi49+uZdgJx9a/ntfMlnbCWT7bpbG6XAbdJwUnZrK3zNlUJcanrYPnTSPPsaukcHH/cjnvJm
zwC73yUFu5Iz9PbJbAfjTqcGV58YKt3bloLuhrGge8vaJNp4/QhLCYN8RSltF7vQ5Rhmqn7Y49jU
15zWaTjgSuFE2byhyKfrAB4LPgYQ/I1IRfTg23gvwoFYbV+OzQFYQLHTaHQOTSbdu2Caf04QHs58
JACOVad3EdQo5MYxB16LJKgj+ub+xI7SXZUF+dKVr2CFoN21XtE56jOHDsS2bL67aXFUDoZNm8SB
VZiE0/SQgLc8+n5TfCnV+/eJ6F4dIZjq+8o4Sw6DyKcp4yMK41Nd2nceYkOid7DjeFbMy93Q0Wi5
oI8oDaYHbGsmlBdJeK+cxj1ljHqDbzpcIbGeGK7J9uA2BJWqPqBw9a3uqo2N4qlpOs7DFit2DSHu
OoHNc63Y/4BMG+7GDRkvY7c+ZuHCFVWiOwZwcY95SzQT2iDjgin4fXBbqlUvfZgdji2ybsgsN+Pr
2oRkhZHqMWX+fw9x2KbXXOLwUr0EU1JwYACHglAwWqhMws2I/kVxjn5uzq9bXJwsc31xwOdhbQJX
EAEpk1If+bHVjznX6ipaUFJJpQwyHpcvti2z9oQqVDNX4T7wZG7jyLPOQ7cA+d3hIZZOT5Ct2bCb
Y/PIJgkH1MeQkYYQ0eNugo6DYm4VBgx0YfeWGxeaxinNCusDXQcybNKBUTOxqti9B4Jk5LdyqAT8
G8T+tuRmIGZR/T4N7fYUOGw3MVyQSzHpR1VP033vILWtYtwDFeA5qmV8A34R3fWTCHYCBShenHw+
NR0pVFlYyW0Gf4ic3YmSfGmuZnTbYDpJvEjwSO95cvuvsrDslecx7y3IJ2JXJ+Y7tVtr5xfqIVK1
fugrL9/ODG/WRTKULzm0va3njaT/ZnwbtKyrTe63WMd8kCYame2eXgtjE88QN1ZDh6mNsubOyA3v
HI0i2nE956rLkUflnnPOsD1f20H+7rZDsusntziqSDdwbX0aKJy5JB5PVsfQPfH+2rcMy9VF56W/
tkmLhbsx5AeczwXKcvWmvLpbQ8gKrqPSLQ9prvI9xPBPjT5jU00F8LLUnuOr3hjNm15jxoszWMwr
icv+NOmh3Ceu2Z4qs23OjKKyHQXqjh7Xlhy7fme7yqLeLueNXZTWBp12sDNiQ2zLgQQQD7vhfqQL
gQpHAWdJ3BR/ef5Tp7g0+iwZj5jQB1womfW5BEtvW+GMmyTuCMRCcoSLhf5sbSbBDgzseEKVmq+9
gcBUkCCk4tZzScJZw7qeqOBMD8Z/0o5bwAYi/XdIug59d9GtY3rtbV3k60a23WM+oBgI+4aAYa/h
DUSie5omJ8RsJlVxzETxwbCxAKxrDmfNn15jlzLg4fr2octN8ZjOxOv0RYGz2BPXiXQp7WfSKAgJ
QMGlY2S/kSd5033iMvtMe7gvWjIE2J+8OztwkF0VNbgQAtqm9EHnRbfH+wDD1YeKRlgbprIZ2M4d
Um8mUSB1nizN1MzqwvlgzGH/w+xVfdOIefhpKCaZlqH9cDUWDMUiJobnqYaT240FxzB6KrdzSiaN
hUaPzm/KO2DBy/eq2Xm15qW92hXyORBa0nd1i2ePk8+mMOk/c5nh7ZQy5RodXQAfZFo4YxNbtBlf
aSrjG2xbcqCv7w3PNSiJmxo+JQIXAFDJrykuP0R5MN5sTAfE4nnafcW3Ud+ak4+PtrXaV7dIw1vH
cGHJRqZAe4MdV1KaO7n50gxQ0cfG02+S3IxmDS0NHJByBzz/OE3DFUYR/xAT/zhSFNFvTbnyQJbj
prPq/qTLEk5L2xNITEH4PiaZ8VLrvj8QatGflBfoN3MM5Z3V+4Kplet6N04dfA+lQJxrMIt/I1yi
O2MIdC9+bZknK1dxSjeZm2mHJuubT5sD8pxzbmOQp9rk7jGc+4bSq5fs94jjJgNOd+QOxIt9fzUZ
THXmYbS+XMGvy7wxY6mLs0+8/MNd45QD4o6J9pfhmvvGnpgoO2a3CSFy3+btEB3jFEkWWYQtcPGk
7zKy7YC5NmNIeeXbZbEqSqPcFDMdjYRHxw6YugtfFQs/n4M1mHwNZE9zi8ZkwjInO/52VsZwkvsG
AX9oX3ToRkcgf9W7Yk0+OmbrvjZ2m29587izs1OToL583hBq1Mtsqfa1jBiKrlSxXFtVdMZmDEYm
xAMN4fNsS47JaD0lspS2+NQ9gavMhHAf+onER62/RMXDEsqCy891hZONzLwTsFpznbkK3KEvnQuL
anhbCq7FJIJYr+22rT4nUTv9l/IkERp3/Jr+yhYta3mcLkxjjKYbwghntSJ/xe/3y10p+ay3Ucfa
takl/3+qHTq7fTHNt/AMmMk5nw0ebQBj5Omo/QTVDbEkMWwHen3gHJymJi/6P9g7k+W2kXVbv8qN
M0cFkMhEM7wkQVIkJaqxGnuCkG0Zfd8kgKc/H+0T+9iq2uWoO7sRe6wqswOQmetf61tku4PqMis3
7fwz4HnLpojRnvTXEGl37Zd5CU2z8K3yI2P2Vt0nZh1N1y2habqEQ/kNMtLgr5lWx80p6/tEbwBG
8aKhNev2Bst6+raUPY27QAUogshVa2y0V7nWkcjzIoOFk2R8L3JXnGtIsrCrDZM6A4wK1Rh0ZY7B
i81hznmZ5wIpj2UZpqcQFYVydJ2Sb4ZQfE+VjoDIzvSU0pFCG6xIYm6/ArWpmchyB1HNAYSvvRnS
OLNganbti4knsrko3/nTwqmH1bRbjOciWrT7XDoyLbZEETLNXheCYV4JdhtU5MBahQzvgGpwU/9F
q0y014xpHgfBXxZthPUrkcxyuZEj/rXdVHnDAZIRRNy6D03rKaG+xALtV0LYEEQw543O03at+Fke
l4rH7soiRBm49ZC+mKpTr6SB+hsKxgx7XyQRxLlFZY0kWws5kwx/FaNDNOWdF0XmmlkT9YPIgjxI
9y5X1DHCprOxOJ8Cc/IYe24umt4WgMC+a4zjYjp4BXMy6tt44FzECJJIUhxVyW7OC+8WcZtnhJo7
2lhiMjT47+faO5AFnvJn3YVTtpM6MwHEdHFKwxDjj3zYIX2UDEQxmJ0EiX/EytTJAYBlk+haJnc4
w+FWp5S8ebgW9KoiQkBNWDmM1zFvAy51JMvwhFbigfSIHectHPMO+V5XHOSw/2XR2nT9/HOuSnxo
FHE3X2MiNPZZZFVUrh0R19/UEllnozElWV1e7N6fHc7ItrssTMLKtLk32SiZx7Sw5+zI9LR2UHrq
5FxLGclg0IY/HkreNcctPNjr0uzZuKYkYenjqIhBjsLdxJLLfWVXbkR+LoKHGHSYmA06dlvqlkd3
cbH3RJq0UNH4BTHEMlvIBJe1Qaaumxh1fJsqP12XgO8Cl9johvtv7cOv3RihVVzZy9xvyYk6ZxSR
boc7tTxZ1ZBue8w4a8SBHQ7x/gO7ZJA6dp/CBWzKbjV1EOzpMQjY2tEIz9L+xB7tekE3aO0M2Zj4
0JW0gHEYyoNGtzi0lzdTece3CcO1m1+MavY2bjjfudVILDpHQmcL0q+Nwf7CPJLtb9U/N6zEJ8lA
PJ5juSVW/GmoFsVs3brrETC+tgMPi5pHZ+/Lgra4DuMC9SsO6vVxQgTZjNoJT6AWHoqWQoOEmmhJ
SGGTKU5IqoTYW1eC3puZgCyqR1xtJlqo4DKwo2r69YyU1mJbHKIupvC12S7kuz/SC1KTyDeBj0tO
1/x+9geKG6N14XjwOWWDVwVFvYLGnBg8xphPBe409oEZld6zZ9sloGNYplCjTIt8B/yKahYBma4Z
uhmc8ks5IWsk3VA3SdImzzUjEOSkustPdVM2H9SoiuuYstKiYXPozvWTj0Kr4TYqjQ9TZny/uNdn
VdwAovfyGD0Sy7rZhBYe0FbUq6wjnbkAkQ9kZU23iAYjnQWMItn+JLu+VxRvhwQcrfzoDvpOFcUG
w/0tZIc9ivEViZAqaCQFLZ1p3CKOtWtdsb8oivYuJA27IUBLkNzvp4pOipnSnta/L3OmuZ2nt729
xGS/3ZNJVBLCq3UeTPRcv3TqbSYXqsQWgdwms88wOd1tOU3lgzlS/1LXk1hrwv87xn0UsBrLcZjM
bFemmOikycF/5fRsHQHHOQwIFnbkHIHMTTTHgt8wSm8bH8kzbmkZMGuidblzjBqQChjXryIrD8iT
Ya9N0mcpi43GvLpHBkTRCus8P/iQXAaenNUTs1L9KpIKEY1KDRTK5NkAy3Es7eyT7Yn4fsrFx6mC
/dh3ygh8TY541mYHXwu0HOTQulnE1ewpyoArViczvG8tPYFkzPS+k+Oyq1N7ePPd8KuVxShSJa0o
TcFgMLfrp4wB8pXulHeDKxERbonzU15mxmXgWIMhjK5yw5620mRqIRQTRsBry1eeTATz8Sy9Ok1l
UQXQmtsc+aVF5KEhKXECJ55eQhaqATTQSRJhFFb0yjnqJex6QEoWNhQl9aNS8JHjHtjSMo9EP8g3
nSWROfz186s3cWi2S4cDQCrfbBoPyARX5dmzFgbXXlxt+VkdML0YS8ZpsojWpa/uhVrBOJaZlxhw
6KiZ8gL2d2vXkw+Mjb7mBiZ+TSodkTHtN+5MXe+liXmZMNjVs/toSHdi1cdLiBGHeQQG749VJtwd
XmFw7GqPBGKs4aV8Sscu3iWtwRniW1aKU1v6XzzoSDzQF9rCeFQD7ynbDym835VlJXvfMgILhimx
UaRv4zAXzq0Aw3jshJdfzZUtbuY4vCvESEbqoXLSc0YGJGh8SZ9SecQpfSPtftxgQb4VUW3si/4C
ELWLzxRnbOY6wmyWTs/0p483qlF0R9BihiXM/SzGfuO57t42B8Aw1eNY2fsxHbZFTqNpaPYv7G37
x9wEjuty+6jM/6KccQoKnkRt73xsGzMLkjLakk8aVnE4beuqPsy5DZ+VOMjelupMWVt+hjaSYA2Y
l0MvaDyw8ukcxfhswhG2xeDroHMt5hdWv07sDCaKmUoIY3I6TS1o8Gb0t47GM9O5IipWvVDXiiNK
MUz6LJzk7Kj80Yu8qziVycaoi6sFeYpDycjJa/wMWh/1t4j9oDLSG5WnyNVu+1j18aFvs02Y1a82
W8GsMbpV35VfOmXtyE9RdR9N5AvNMj6HgNBzkT5FbrOzoxpPYX/nm9Wxs8qzm+j94vkU6OZ7O+lv
0qp2jp0JL4PyxI590FhSCEBMKCpprSqw7VWwZaCXYf9rETRKvveYhlW7lOFdm2virLOxXTp56Ifs
LR3FTVY1lGER8c+8MoVL7EBDKbkH8phpgEefRJVOn60pYw+BuB2EdqU+2Rk+ojEGdxricAB5Dlcm
TSuXw7ZwLtM7sSWZRvFD5Op7f4jsq1EDqfItUJZo7QUWotFV5aYR8uQMvXXTSVYxQQw8XEc44fW8
tnql4mSj27kvti6O0oXxDpnDClo7t50fS5wx5uzLwEtKksThucVyc9Y5yFKFXcTPeGO5ZspVs+As
o7oHEPFEmrBaxzh3Qctd0nagDRcOdw7PUrk0p7aRRCRYz1hjcmNtxSkWxzJEUY2HK6aZ41m2NqgA
Dta3w0D0qSs1c76sXruDak5l4XmnPG2gVWT6LpHhbmEwzsmCXDWFO3KHoOMdhq4kDN9Nx95uwfup
Jxa6o1kqdwUdmqwwxBIsrZazz6qei0DL4q63tX1L+lRBasBJ6mXhKY2sgJarPUcVBpXoRLDddnHT
6tVUf0aqZvKQ9qAvKm9Ng7sBSKS96l19MvoWTSi6Nhf7quohfzFqpCZpYxfVI4Br/L6DRsOp2HVT
pxF6X4E/EfEdnF4MAcYZ9aalnVwT3gBHJYH5RgxHDzE5uZQuczIQ4ajkV8dmV5c0xbfMZ/HEh1IA
wE7Yx7uddwcRGHFqzkIefaEPr772bjQDtFNB9uxHFuYfJRT+bfzgl5DC/29AU2IB/z6n8H/b4q38
tT2W//5HKoEeWAcFyfSImhE6Uzau/x+pBGn/AYATspStHPK9/OlfqQRp/WFzokSp8sgLWPS7/iuV
YNM4y1pMHMGUZNhs5f+T8ljf5439lOh0Tcd0LImHzSfkq8iivYvDtU7Xzwa4msBDd9lGHedv6Vhj
UC8xW0N6Q9aqsXswyW7/aGtwZaJwPklb0ouZXcfU8q0n96lY0qtorp/t2Tl0cXR0aZZAftr3rb2v
6mavaZiFjDPJ7cThp43K4ikzuviIleQq6+iSKxgO223rbEBK5p/swu9vzIgYFdUfoVOHG1Ha4jBl
1rU5Ra9WlohAtUR3rImVihAYkdfpM7hyCpqMqFrDS2EfERcPjTfuk9Tzg2XongzMHGtoChr0Xipu
4xYVMF+We7avu4jOuOtElt69w+j4jga/dG02fR5MY2ftJ8zjuHnbgJhSdR6qhy6sHi/GAFsa5p3I
IqCDDYOrcGCRmUJOl11CLXiWVts0tEuqtx0fz299RjVVKBfZTT3Y/X4eo3q7TGgc3Yih37FSCNyc
tuMCAo9VkjQtjORKQxlsBGY26yK0AoU5jcQFMDh029TK/C3QUNgMHoFGQGjDEdIDwCvvsaMGCdoU
o8IufZxm+sUKe7TuRDc4wMAiRlnNhCAB5iD8WI3zyGAuYUaa8ngmJbox+/mqX9zn2ujYlzEqLg0f
6UVRFUpP44YeM1bTfqe0/ULrKo/wePkU4uJfFznnh6lmn1uq4UEk2K/dsiNnNVXto2tio1RGjoPT
7c0XSEf9yurMR9+j8yy+mdn4OBk06dq/b6ER+CgH+9aJTk5PAEx2sqXOIySTfTGJzGa7RgugjoCU
x9OYe/5N15nl1lzqT4XV688sct2+ZFo0tu49p9V4Wat0uS1SOPwwazO4YpyfrYkZEYeok+gQrWxX
8D26atUvoXvKCyw6ocD3FZXGrRWmbyUktmxG+KkLfNs0ra0Ix9HBhokoBE0rNMpfSpEtJXdVmz61
XoZtNKVOMS51vwqxbWNK1s5KNjo8M+LN8f7Sf5QZutu7Uzw+jejkDFKxmjRcktsWAHWtPWPdeHl0
a1/guilr+Zq9Gkqto8M31A1Gz+H06DkmyJu0tW9sO5/WrgPJcckNZ+NxPtpHuo2DWobzPXhDStJN
1K8oz0qL2pMI6cZLUppOp+YL2+DsGnMuFWyEdIcRFw86azMTeKPBlZsUCoUNooPHF1Wvche7UX+3
TFDOS1RJqmTM/NEdodDEVC9uc1gua5LWXCiK3mTgEBtlDPdj6zXXKorKDUWYxZ0S82dfZvrak1Vx
GKlr3JiXbgCDUUu9Vhg5+m3rLLmzmgd4keAHmutENfOqCEX3OCQyXiNlxweXXc4zZ3X/tjNj5qNz
3DpbDS8MjyKGGAhOBdSiifxsywzieqrG5Y5wGEozJsJhLd0lfbSQOc4Zw+8R7Tdk1A6pWVwuGGe6
h/LvPGZ863t62Mp7qKVQEl1ql2io8RtyhQnF0ECCHLTGKR2W3bjQgqFJ1Txe8u+4XNxQfjJwLhyG
uuFEn40lN9IQLf4GOkwhuDNb+zWJvOi5dfEBbK1Z0ptBrXAAFaGADprFnDEzrnqJo/Wqc1Cm2XWC
AgI5Hz8VAx9m8VxrNeJYgPc+z86KWCpSRpqoa4KoGjzsCDjRdnE25LCiFpX0n9MGYy9YpFBvZzoh
ryxKNnBSN9lnObgMEJkl31iTwdyQ0HdCeQ6c2uvWLuItUxk8pYZwxieKWqNTp1q+yWjB2YUyioux
WOTWqiuLt4mThWFLax3bAT/0yOe9Mpt4urOXybnH4d8eJXO1twZfhk31iI6Dua2py/DL+fFC3sQG
JaZi7fYVd5WXAnFvDLwGXdzsTXfoTy0Bjm1habGWhudvDVrgjiUJkE3Bo/hGKMN7icKYYzu1ALtE
g2pdgaaNMAbQdM0+ughfGU8DlytkPn5KteOd4QD0+yazursoF3obU8yLbSjPUShMia/DHLexE+MX
4l8PBsT6K0fp6bDUWbjNWFd32Limcj3B4kqQantYjX5qnTCQDp+wpo/EQ6wk2RS5ah6N0u/W2Qg6
X3SMMS6QmzguMewy4z713tRdhxfzwqrwZ7qfyHd5V5wumRFXC8gKgY1ZxT3UR+FUEF8ThY0oIXAA
uSTG4h/BHSVSdKqyC6pgjJ0jCfvh2YuT5S5SZnaXhNFrH4LXjOax5lTntesSUWI7DancdDWZoKmv
3JcmiykDNZL0A+y5+WAPQhx9MvcI9prZHFDrejs4qr6KrSHi3k+yat+Yqt6SvM5vQfd422oZNYdX
tAEn6fcYSxTW9FAxjGfzzY7IBRmt9W6il3BTFTzt4OYh5A8zkl9GLCXWi7s3Swjq5F6MPc2pYhtB
Ofw0LxXXXrQ0W8NmSGrjyWq8aP6GUbqABbk4e2MqxkdFMGfVdd0WrlyAJvwxNFiy69mHHAPXgenN
1aC9PVTfDzzDgkzWNdkgRU2zjnFCs8DGuMygmw0r2SMCyxC0cu1WcAHTbsOopiT0I3KcV8Ij3Q9x
bHReIoiJ5BjG8Jq3uvbUQDMhDXbg2jb+QJGmV4v8beyW7L4UYfrUT9SaEr3pXkLH5esxynNBLeSu
Ty3yZqhDWygWybM30TA3pz0+U4JKQeVofy0TTNmqShmo2fk9p4H1ReuzEwWwnfCl5UIHnlL3zPF1
W+CIWLj1NkB1yAvGzhaD9r1TYI2YGnnPnOzjbBoAyKL0Y2FMFsjlJtknbKvqASyl2HjMQmQfDVc5
1YC17S3rEqTvti9mqnni+mpsom9GQ8VRzPLblNCRTA6oq5K8Dx5ihHGZ7mU/FtvO0eaqkk2zdhqV
BF7RfCC4C0SCBBdiRRhAf8R/yly4mZs3j7u01839VDwMrt4Drfnof0fE2TfmCG1zopbSXeZt0VAV
6H+dqvm+bTOK37TvgLvkBxvpdOb8dhN7NROY+eOQeBDqTBhprJvUeeQUcnYrVtJd3zgBKuwUOAMC
O5qwe0yY/GYmwozo/EdjWay1cMEed1UfjDR2I3LIiWl9NLEfxUusmHUCl9ox0sFuYYDNGKONlRTf
gLbwR/1QM0wgzifqBvVHbGs1fZvI6AMZWjZSWAs7IQxBUbRThupOjqIkLRmJBpZjN+yFw7jbaYS/
U4mIid7SN2T2VrKTkWZx6aLdQqVXNSuGyxCaJLCyvWEu6t5L3GPdDXRwoFZUIvco5rFNc0fCEQOt
HO/CxKrOkfLKAzadjCQIJjyoqcemBVxXxDy+uQ0u8U0xQ3sOUPQ/LAbmjD6s5geYqxzGnYGtWhyd
cnpLtZEuO8qXv5GHBCgtsPXR70RWPufY7OoSfBr8ABYKZ3mO/Imxg+0O14yisf3B/P8EJenoGymQ
Sz9yjwzUsU1nnlE9w23r0cAKfaVaLz/w1pe9dgeO3G3b7tqWLlCu3fDRpM+G5gHfPQ9xDHncy6pD
C5Nh49PWuPIS9Mm6seFE1hWG05zOqKaKz65ZmVQC9+LW8o3xmnKj8a0dhuY+pE3nRbKYbUVvLkyR
ImqxPccrTjQCsIKV0/wh9HJAbmKMGMUCnF67GWPN2nFHGGchfSrxlNxIjU7R4Zkj1cnWs7NmrCeE
BMY3XWLqv9hnSAgtt83SZObGFqVFb3LvMZCr04P2KHMif8AEuikBiGhTPA8CWVXkTnpbsqPawMMA
rlYrcBMXWxrDs5QpSooCYufGC48A79OQZeo4IS+ufVcOR6/n69HiwsGds9fQZsPrFEa5l25j7KNG
MwzpiWWXe88JB2ovrCevLneYewJXQDJJnqsEltjyLcRVgML9TZgMpfq6sXD+M1YailPbh3vQK9eh
4NF7Cc2mVbjzKCtADv3QF+Mbe+vuCjuktXKl/tjKMNlC/zvH2e1sASt02D2N1bwjsnC5Tcmmb/D7
jLtWj+U69BYcij70pq5lFR11Np4dcLQra2EIyyA+78feDiJ/yQM0dr1XdBy8VHnSH3RBIcGYVl4A
ef0W1E3M68NmNU06kdK4Mj7QR8FgguBc9JWUax0MXU8bojNWFXvurOa8UriBnSz5XTLEzjkxxg+q
rHJacw3bQmsSdvORwGIF9r2fauq3G/B+9tCRTWVqWSVd89IZPkopbeTlru4m6iO7AVS1Veg3USDp
dSVT6Y096w7dnfeW1RSFG3U6bdMsqp7qzM2ZclaEUtP+QWQNwW0LHxRs+qk72a3PYhFVF2VMc9qz
IKE6qyX0OYbPEroy6j5V0VT6mq8k2U3ar2jH2DVW7W0KBMqt02gMIZ40tt4gBXlwMN37zC26Xetq
8pN1lu5aSk5OZUJVxKTqYRcD5b2iYKF6MjjNriy0y4eJKRW9sOO4Jw087nq/r7dpEob7S4T8szH3
0RH+X3svKlqBKR6xjmPexO2BWVa+c3huXFldasPcrGkF1c6LPYqdZ0LZBKHEnELpnMpko/WQ1lP9
MlZOdd/jyQlAhNqX+tmu0xgPBoPz8bgA8fQ6qh6Zrt/EacFuHM40T+ZsfO54UmyNFqkNnxFNEOGM
DlyQ6qMdkM4Lo2frmNeJd6rYbXE+1xjfcaQ9Y0ccL3eo9dHw2LXin3NgboZYaMA9Sez8UajTx4Il
7sDQZDjEXmF+dcNL0AXzkX8QLNHHYlGEU6kVMW7weBM/akM5B23qhIdionVudus30eRvEl7YasHZ
tc3449rOXThxGHsOHe5CAiwCntGSt1SlqGrelqKl6lrm6bckxUdrutGyK0NPfYSWfylk6vO7Mh/E
UVASg0nRHB5TIUdnNSin5FyXjtzmRFs4z2Lf2IHDZyLvL4PzsbDAxsDILdM7J2RbQRCQmoSEPS1t
qR7qUqbzQxZi7yRlp/Y2VcefaqacbIxMcMZrvqj+Uyzqt8zEENxoO9pJ6TfXvj9nwcRA7mO60FDB
QiQTLoRYX8OonDfYUl9FtHwkO3cbJRMPSyCL+NYBxwzuD3jTfxTO/5JojP9e4nxok/9zIgP4+jN7
5fK//FA5PesP9uWwVRAUlRS+Axbqh8rp+n8AXYO35UqEI/vCtPsf9Ir/h2eDQYGw4l1kSDZB/xI5
1R/MWW3QWEKByFBKuP9E5OQlfpY4pads3pXygMNg/RPy8vefeEg0yjkCS+fEYG5Ud74zNUfquJvq
Mr/Tv2ElXlCMP8GgfrwWceKLb50tnf8O1QhILCsTAA8B9ZzxBtJAeb1g09qHYx3dZqmwfkOf+qvP
BrDNs1y0WHThC47rp8/mErzDlFpPAUCGCPsCo7aiQP+XiA6/ealfCZju94/mgokTlDV85+X8+lKX
oS0UA3KsFEb4t5bRtZ+HcB4+uBpPExTTEEkANDJqQNp2bvDT1Xb74xv8mY34Vy9OkQhAK2D7NkfC
X18cdJnfzY0xBRk2jL3NYIPHABHUc8pg/dpUVneLkONdpXmYfvn7l36Ha/v+uX3Ue8XHEFCFuOh/
/opFZNmGctGALtbJawGdbm/XlBb8/au8x4hdXsYStJuRJuXakeLdJ3TzOacwu58C6O7ZoYLtefI0
tdA1Z8mHupVekPUeSXNEnezW6VgVGfHPt9TRDb9jnf7FJ2b2wPXkS2iZnvWOaBb2sk8noAQBvEJi
xzQsrDW+/98gGd+R4r5/YOYirgmTSTi2/+5VIlFNaPP8pLM5LU/gIWYsO9KYP0mfLdRq0R0RhB5K
ibMiRhp9sKhNtH7zrb+bfnx/D0CfLB43MNMonfv1twWh7o8JtuzAHzpn741F9ASEcz7i7Wd11GMM
Ekz493//U//V1ytdnkQev7X7J/6fhwpn1Es+g5hIJ3ah0Zs1+9Hun78Iv5ytbLBXf34RtlNuBt1l
DKCuh6vMiTO6b+v/hytFQPnjsY/EwxPo3W/YDhJAZXa5Umw/Pg4Fik8fOvnhH38WwdIBsNG/DMW8
y6/400NOoLg6o9VMwZQxxqQHpWYPVfi/eXT/xbVgQ/xSKEy271r+uxsQrhuzVCYOQd/BTrCsaNQr
+pSqRxgE5kZNvbGjGrD/zRV4+VffLRhAwVxlcbAHTabefTY7AzNC/oxvUM/Flk5dUDgjDxuzIPnw
91+jZf/5tbgSpOVxu/FbOe8AZJxEZVmw5w6onpYuB9TEfvW8Sqbkc3N4UTO6Y7abrDGDGpCPoBvJ
tqZv0Pe6c9SRYocPDXQE3Ak+o99cr3/xPfjKobnRlJydrD9BMdPZxkpK0qVVvXUowEBu8RVSmypF
/Jsf+vvz69fvnB9SspT50lQ8gN790jTqjl01Ub7HzGRtkK5jYfnAQe1gEQBS+hKPSd2gqBlQ0sa7
+vtf4U93P/NWF+wmiEaXs4j37pEzDriQLc+gT8fFMbkI+o0qj2LTv3+VP+1DHEsxV+Z6sjHmMDH+
9ZYZAc64fVL3wUK2d80Mdl61pmUy8IwIR3pG8PcvJ6w/vyDLls+3idxks2N7txGJwqyzkRegV80S
33k+5UPDkEiQPe5o7aXv3oMrVhtVyyQ4m/JkY+VukkBMcDm7IP7FsAE6rsatcMjtXXK2XJGkEwbG
cJao935P2JqzNkVU0dAwq85z0uQrxXDSxwqfWkPQY2ahVGaCH7KCewMry61CK9kmuh6dk6u68WvI
8XSifz5xGFrF4XxCt4xfSKVYoMoSVt7NUHhxtCX9wl6ts+zBCqhG6sRji8fGR7BRXrpxywqrMPCF
NL4tM+yYx4WkK+bkyQEhRZMhn1rLNP4iWh6aAbpA+LlOR+OpA/l6aMwiZVrmDw/dZKUPFFFN0VpY
U89B13D94qFkDEvcglSk/anLk1yuasPNIZ17lN0Da2po7KO4ECpJ3zm4iwdOu2eMzkwXlyqrb0uT
epm1NzjNax7SaIcvJSlNVGRerYobAnmhctPXsAdjtGo5k751UZFW69TMu7fQMgXHZB64JqR9Gcco
KU1ySgd/QbLQAyZQwxbLZm4g6PgIcJlk3jAsjbwRTKCrI8zArjoBm1uGGZ1k9pkjRo1h5zdV1Epz
M4yK+Q64LzGu8fPVXCwDi8bGVbVlE/mshuyKqoXOvAJSW35iRkwGCUtSxNQV0MnnqOosIjm1yFwa
2At0ITs0gWNBgL4R9uQ+Q0hm2tKC0k4DE7ucR4yvGdOD2wvjzsOyYFFddZEVbPJQ48Yjh0qAn4RL
uc7AR5AQ87ph3PZtkwzYiSL/tXb8Id+1E9malcFkhCpJAEvGAZeppFd6mId+DbY2vJblOIfHeWSf
t26Yvh4avmR6ZXQqU6KeCKNHezSoAxU8cmiGnUN5m0WR3R4ozVL1yubb/DDny1QdqOfqZ1rCs7Y/
Vohy6PUqlht6l2kBn1yjfuZKnsWawXBsBmg74pyMYXKacsKRGyMeym+s//MzD7q43NEs232M5hIC
elOHLg5oMdjONs5AD+0Yo+CIteMq+dJ7Ll01WTn3r9QVKYvIHjtq6paK9lvO3e9vurzOHxKCeA1j
/oY6uzglerMHA9JskYkb52GyDZhAjeelMzWE/LQBeAJ4R/gvl0KupEDW2/T2IEEv1bWxRprseq4I
k2rNtUmRuNqYowREg4iFraxnpOxdMYDVXMg8EPR6Enlj3PRzXg9f3AgqziPOdd8gFj7Uj7VDU+VL
jHp/N42eacJNsHlOUHGEBlnUIflNQ3GlM92KY38dzkSd1hkcvyt7GBSWMDhv/Un6ffhsdzYIODY1
ubfFtj89fH9o/kdL+C8h2Fr8jZig376+/dr/fPkffkgJQlLy7F5O0BDJqViVLJA/pATL/MO3OShg
lfJxRnHK/peW4Ph/mLCsHfdC9LYUusH/agnqj8uWEZlZmS5MZCH+iZbwfu+AHcDmsI1VirUbWMH3
dfCnvWjDbJi1jTBm6iviKSnSe7GaRA2aveYmY0JObcYXgEPU0Ti1j6olkyF7Mp2YMedPX9pfnInf
g8R5L47DztFi8+ggrnzvbfjpvfB8ypswquNg1LE+5zDvoo1tFEB8LDONnRsIDuBgqqViJC76SH4u
jGGisNgP6/NkeRbj2bljJCfKxEuI2VagaqpZ48K3ats3rpjTAidB4w+Xtci0G21x8lC2Soosr6lw
6qszmd0SjkRK3ddvPt2746HJeZt9OBskRBu+avOymf35wzGpLUObEF0SLybb0TRJg5gp11dagAh5
U0PJp7KdhvZjmGZkxCe/7vd//w2/P5RzqnGF5EzOJQfL3PHf7WoYGRYTsWYQSLmfm1cNAWo/wMRF
AXXZtJ66sTshcLUxevi0WB1pb5fk1QfdiJpoX1t1/W92j95lj/7T3pV3hCVQglhn7ySYeL3bw5Nk
rqqwHzAcsxMzHxqgBukas8kFCVQz1oDBYuB6cdhYigNj+vmxxOxhHvpE4eITmrKI6zpZgHQVURV3
GzJJpnVdlp7zRMPV7AeQ4+h3cOcIWk87qwecriO0pbBouc6bGHlZ1xrluxylV0MUV73Ep+BZj4mm
w2VPE5Tq11ldZ8MHbRqMW62akulTB6RHblqCr3B22Cp+GJmWvebYX8eNzmREMDkBKcKgr4KDNTtY
sTeUNChna84oEMwCHaIK2qbWNojcKQLIXVaje25it2bhGfHoT6mMcN+bPXbsRDl6OKqCIz2YfcPx
H4wwyqjxooiU5mRvyvMvmjlb8SzqxU/2UckSRyIXyveKGBKeLmK2BXHC2Cg/OqMsLx6IjrJx38/L
aJMXMDYI0ev5uQDh6K1ALxNvNkUrFoKXC+6s2mRgswlLemjRLyLcPy6Zknk/upxdt2ouFjqCq4he
aU2cgswWTYPOb04BFmzpd9cLJynOzcoSnPhsk6PHr7cRrr2cwaiNz2uksPlZmSoe9x1TDWftACmK
7rVS9QwcEg/cOaOruj/VvjVkOHUY9GxtAogl4WNvGvZ9VPl4zbhKLo5Oq1RrIP9uuidPKRlYNn7Z
HVQyjHqTGTC8yAsPQDhiXRiADe1BG1tn5Ld5aWWEnbEwBUEnFHptrLnNcRwwqmKCIrAQMU/vpRwC
N8InHvRVxI6mGIw+20GfLQjX4x+jVgkpDMvD3DX3M2X23iZqEzzmS1NX0R7ZI+6DrONfvgEcGbXM
6Ylqco25ck34kM3s0BLzoy1BCr59oBoliAkh2mckH7WsJqkW74h3Hx7MZDng9LGCTiSNJ1mwBe70
QDvTnC5wAIyJvDuHjOUEy9vItzWKd7nTSajNtSDQxm3CVkydijQmadX0i/U5tWeMLSgbZX9n1Qtp
EZ72M1cpZxiqkpif4uTwcmKaq372jWHt0a8BrhXP/shmL2OgE0XO8BlyK6AgNjEM29uBQ8I9aJXF
vMlzjrPa1v9N2XktWa6c2flVFLpmMuBNxGgugI1ty/uuG0S5hncJIGGeXh/OMCTyaIbUXPKwu6u2
QeZv1voWIVsFERb5rsxnnisQpDMEiKXMPlIBtBkCt6qKSPhzvJzKzOFHzMWEL4PNHmQ8hY+cElgr
V0w/owsRhl+JfNBhnvjEKaL76mmeMQxR4bWWeHWcvCFglJB7vBKtbk1hIvUWvCq773bvF0KNLFdJ
nG7TWRq7lIukDuCIlOogMjlBLxYYaHazVQ+fQptbJHxrOZYP2Htynt1JlW96uQ6QE6aqQgffMSEN
OgK0YPANWHBAVmewAqze8yXbn81jq5TCYAUVtXvQkdgBmcIEy7Isd7MvKBxVEQ5wIxAhcEujk2oN
uiPUDCqC8OsDkZJ+A0fSGjrJ9pgG6oB+gGLVsQbWiA6KL2drfvoukGBiyFPXE+LO9Hyptb1ViwmW
1UDI1gbIK8SVEG7zm30kc7jEhcEYaWJKYSUNPjW92VUL+LDGd+4cqIxQb92i1ULyFVuNUaGVOQHd
nPhMfGHEO90tuncGySTJj5mbEdFiDH0fYMgcKXlry8ZKgroZS7HVzAHQJFZhetOW7aPH8Dyhdrf0
H8NEH4u+UHkqGOekNSI0xi032Zzkj8KXGMoDbdaBq6ymIGy4kVm1i5ksIDNpc0AVm36j3ekeWs6d
o0l0CxnyhfcqmwW7bCQlb66T1milQKZ9sv5w7n36QRehzVDAYGD/ghCGMrwgUzebX5dYQ0Hk951b
wRRxUJf0hRu/Wlv7Pjc52PNUS2AFOuXUkt3izZiMSnsCqBNb5CiHM1tJN7TNYcMJ4SoOEzPzH8wB
fwkAktkQIVIwGLP1UsbWrgX3urFHoSWfHdRCDtoZQK9s2jth3K2EriRQBhMkUtWw2b0AWKM1WHNN
v0mR0nnMMXLfAamMXTqsQEXSicuZbFvPlK65z2HK7HTMIm/sL+d2pxoXeU691BRMijjmClXNIJwg
jvVYC3zK2jUcCcQbbpMyPherQYdqZ/jlrgq7S+6GtJLGAaYgKhIwTCiDSAOYhmNZzFn9OhmKXEUD
jyBr/NRVaLDVspIpmcSmutMaYtGuFj8HEziPRHDDzm1BORN2L4GLpUVz6BYHi4+ShjqiiBHTrhcu
aqE2LyDEAnYePrV2wrmibP4qcUa24FgkZOaaGNYy21umpmpOSBzyu1YvehcYns1iF01JQZTd5GDE
455kbINttHpgld5/OYlyfsY0NslB8pPuykl1378YJBI4J8SiQx1WDbHiQctKntY4My0TslutsRUW
fqoFhemsWIHrEpVJ4xj1e+ktrgiSteEbPysDq6Qbr0ZYMd4ZEXVm6281wegOXNBBW9Azcv8ZsLJ+
aECROgG6zvpp0UAfhZTcjKzGnPl2BIR9/p7Hhr+4ZoszHhyBMgF74IrLt3UWJkGkgWW/q3XY5P8j
W5xQQ9KUD0hteP9CV7n4cVc1mnFolb1aDqIr61+wESRqvcXLrzrHWl6WdcQoDzzU4qVlOdQoxkkQ
IhZJ7j1bmFZ7STmtkwe/Vig+syZPTok9J/4z1eYiz4VKmy8bZMh4SuPMLk9wnIbirkGRkYXUpnG+
KyC5JegVGaXtEZmKDxC2rRZk3tjdrpXWfusDdJCDijkuqAxJW8fsVLRGWNiLb4erX67iBCUR3cgC
u/vOaCmwOG388RfBhua76ZuI7RCWMhRpexhjUnYrElSwqhZpBGPB6C0hBfVcSZObzUvSfAJBXm7z
OiffqC167rrRyisGhDPiAFDbUWwkgqkhEa8Ylma0OynvGqvHwJMzJ1kH/YnIamXUb3j2sKhbSOwj
rY1BwOqKf9QadP/GzARK5oqBWRmpWGL0RPivHspMARWMZyN9Tjrd+U4QJvkI4vz+09NqpUfmNnIM
6liAxLHkMn+mmDWGoAF+8DFnPkUxUhGvD9qKFjToPW02j8uM+n7XFJmGS21goL1fFNaYyGs2UohG
8vRb0duTvR9cP//KQHgXl8wlACqyuFmftnVVE83OKAVjmgpsx9wBkgoF4dhoxhcQ3oe4zaU6MLUj
wGBIZwQmlZtpX0I53XB0VgIP0FwDUaxHE29HQ1OI5kLimFaz1TJGlVUBJd9ErJcYjvVZtLP9jWNc
fclF67gkM8LjQsZgSPqZ1sxvJjT8DC4W8lACjfr8pepyxmBu1xb+jvLFwuI4JRaCnzExnnvqegR1
g4DP5K588LyOAnGZXmvNB+zi5UCw1oQrXmhudo0bZ8FmZxj9q+laQLaqli1rxGtxKFJ1OHIhTgwc
+Lj6wQJXqB47VOGrXI7J2Mb3qObmN4c/suwB/+ZclqlsTiLXdeCzjpF99GqKq12dO60dUJUwTnSB
DWpR5fTVeiVYg97W2YjEp+qK1seIh/w4YN2IrmXggRWhy3DuHBcJdQZ6Yq8KdbHofFvHllpE0g4+
LULNnE5YKn4b3AFtgLBhw4LrXQLWjyn9W6EhQggcrrl37iemVWOSIsJvHQAlhEcMXRPGhZu7B1vV
VImGWDSIyypGATpY+jMy0EUcumYgMF4xX8O+UkK3CcEll2SZzoNv0Hs6LVZXC2W0wU9bdrXWz79h
x280BVcDUtWR5vmJxWSFH+l7XNfrsopnWFjtDacog1pcH/Kj9VLfJ2jdMdkawG87662qMIJgJXyy
U+E+40MR/AHl9mQiz4jJ6HnG/PeUFEMKXGfLTVz6mm7YT/02DrBs+sD8YiXvp3VjWxUYRq68qtej
NU2NKybjqDEaOzWPhp41B03vhx3eCS1IbHc91YXfXimfwayyp5bwGr++XWMd3ITYRraNLMM/UBhG
nisAwV572/CGh5nKn82REbUszf5pcrs8bFH93tZrfEzzJd0XZU2mKV4B/YsoMdQaEMhPSYU5gAOS
qCdCmU/G2F/7S/0kDLBw2lq/wIUed1OcOzDlZrKiiAvQQADe2GaeH2sSzSEdJZhWJtCaYKLbqERY
v5ssyF0bjfeab6nYgdwgKMpfenCcrbyB/NPBDEyW01RLhIyd8ZZmTrLrtwIkw+mvAKxc6BXTSzqO
h76T83EoUFw2szsdKkOoCDj1V0xDFyZ63p0X3UweW6+9difvOlWJOHhQ/T8UDh0L4kc5gznxGKck
/kBL3S63hQP0Fqj5HiUPvMoh+TYsjmabtOegmWagAo6ZXXTy0w96rOMSseU1s4RtIrDCeFxuIf7g
y8o8bOxU0+9wFrjvc/fe73G2GmB3z+QkXtuFNLtwNEbjtoEDFHT1oEJkfMldA0XdhnzLXD9zTxbV
fuP7yYNVauXtSpV19DpN26VOd9PD0wo8kHzB2lMitF5D3rZubpFv/TPoA+8yyql+4BkkI14obi1U
aWEsy/SnLo1Hw8rgROVNeWy78swM0txJpczTYPrjVdv7xSVO8ZiPQoJhyx086OMfU3CokIkPEqEj
syHXAG7nhgfHxWRhaimL9m1Wzt7kpt7rfXFWSe1TLmfGgHQcYfmMaQsbjCsDY95gFYSyOPDWbqqk
igp0ooGxjCXmfJcQ9DHH6wCe3pwleWeM8y8smuZ72xakYeTgXIknAcVkyx4Q0FTk50ZS7iG1sl5g
Vpl3rmE+Wxuj26OsmQM59AuRb2NK1TZwBdq8/eHU5zF2JY8ocq53/GOOfxiJct8gCWkfIfJ/8Kgn
7meHXOQB0tfZTFS/R4+cXscdUQ2Y69iuCUyPK4kLbFLkr6rA68c2ki+uBjCGjjNbceLTQsikOFLK
4FKXbJNYQP1Crr5LS4P1kendO7TFF2cVPyuLyZsBv+lOxfHVJNQdu65zvBTEe9fahXJJRR7banMY
SJLoSG+2O0/Hg499H2tUe0WsYyi5ysI4x0/fT9xhqUt1qI2px6iWSS13l11hByNDhqmfG5V8dqG0
S/CbBKvj1kjIdk7xKgaCNQD4IaS4wQLC/FD0sxdZs3nLkjx5Hj1zvqmof0GTbCiQTBe/6tI/xx6Q
y1ppkugCWrBJB5w0c16hU7+4mDfu6Kvh5jrg92Guxy+LPbkHoGahi/Ypsn0qJ0PqYq80w4V33Ots
GdFA561HTz8TWVSpOLIsHDoMY/Dk1V61h9a4HNzaRhdZfLdNRZKJ0N+7qTxs4SsbpNKx32rHRWlr
d+e016eDbHksOZTMQ+HBPzPLLyKx+BhJ+QzXYbnJIGEE47I8T9PgM4Zx0uOWQByQhO4ChhmO7jZG
6lgxIqUrn+tx5U9l7gJsfkmPM4aag8opMuEw8HYMqRtwD0+RMTrOFvoFU78aqk+5YMGFQ/RVCs7r
Ik4UOEuQtgixk2NnTQDyC4c60emZvkA/es0me3wZJ+dlQVJxgES3tfPyJOoio+aWenbB3+tszjbv
hTRXFY4d7FZcXlDzExKud5nWJ/6O71EbdWjUsiV9Wmy8BCjosPDx7CTIhpe6mYCt88ylRXElMsZD
fm6lp8VsPgvlEnBu4afpy09B/tbVYI03BQCiY+F0dD3r9gg7wjivaXIku4RlsTs2OxBs43WFYwpA
GX2iU+Yplr8On3WNgjtlc3VwJsO86Yzq0SH082CSbw9/N8F/Mi0ilMV0GzMCDwxN/2XAXdlLWxM8
cy2/oWsdk0IICAvtdJYquxmGoYgqv8xfbYekmMTHnKQv1U+cue8KRvtRnypsFPlkYeztLTAE2bDP
e+OekNyPgZ2MBOTBN6Rf3EdpJPOzMZUWDuQcUNnmL7nCDA0A0eYE8zvOGMy4yNGQiB3KoS3OYlX9
rR3jUmaBBg8vnpqjxaTzylpNKrC4t/csG6ZreJYkd2QC9kNL0oPOIvUyqpKPYnR3egEZWBN6BvII
L+c8DQ85Q5Cg2mAko1U/S2GovZX2MGAQmPevFUJ2Ig9c+0Eu/YlHBKIh5SQUKuPdNBozWjF+TTjs
mOIufvEa09QA1QO3UPbIeoohMQ6V1UFurvMWd0BBTioBfe0OkBtWxHaNPyrflzfsKsdQ5ENKjCqg
xTtEfXJn0GSxWa3mgzGZ/NrDcl07zYghhal7ZcgnuUrtKGODXHsS2re2KsY6KFVgrLU8xVpK3jPI
aYbrUrvCGVDyquzZijQr8e+mHKsFi35bESvQiTK+kZW6U6VA8e/De10AA1psY6NSK15dZjrAP2T2
qGfApRO+aRWC+ZCj2WU0xMr1ZOjtHe0WSwTKsUuayTkY4ddyHOvo1S0gKPYod0yBT0BN3yQV1wUF
GAgPySAwXwXQJT937vgXh5CSN7BniRl3GOHdDO4ZkT8jXfYAmAOYpIDrcIbNoox9j7iG47QB4gu4
H2cmDhSKVRa1rjns5tLtoK+QMtg0uBdV7a/7uhMnIqSMJxCScG7gk9UPSDiui6H9LVazY5lVmHcQ
kWCvJJ6x7ya0/9r8gScYIX1et8cpiXF15yd/AjNu1479TMj6fU++yZ5+B+jm+F60owV5JMkfuOGH
d7II3ECQGB5ZMVWbs8yvWpbOF8jun/Hw1mij9R4n4rmDPoqRGNpIa3aMu9JsqJ/0VKs/JkdEWHWa
oOTWu12oZJmX9xNk/9K/tsUAbx9meTcy9U9ZZu7jaiDcG6eU3edaGpCrA17e42Cu7SH+vZaNuOja
hExpcc+Lk88fwsmRENRwTPHlTNXJXxXuFlEn5odgHwlKCEPUopafYX6fYyZipCsmsn8Zm+k1w4jW
1/7zrK1j2BJEfJ2xrmCEqwHk17qAsf8CP5vUGnETp9lYnhsxWst1S5hv+wMNS6Y3c+Jhgp564u4w
NUjWdC0vf5vnQ+Pjz8EWbwqxXo9Z7ZlLKNnGd3t3GTOuJqB+64FKuk0E8Drwm7fk1mnmrkXoJR5R
SxbikOtkZZAJ6WveJzoPMycuuoO8+V6wsdBoqzx/JqcMdga9yZib1iuADd8+S8GgHeRhnxhPlhW3
NUCzRvqE0qSV9iwdc8PQkHNrHQE/9cmNMemOfu6Y7pZXqGrSN7F4kgkCwrP6IGudbUmAmjprLi3f
fDC3hevNR0dXK9Yzgcuo+XEp8upo5mN0b3oOSPUwtH7r0d4BkaSBVOuk6Ud7LozpumOAkN8byFPq
36ZQam1Cc+vIVGCx0eZDx9iupoc1JewwjP2VSzG28r689DwH+muc5yUYh34iJwm/nT7daF4TA+Bo
6Kde2MuQLa6c3FKHSjkFzn3f7ayeb35F/F8jWlvD3lmqpjvGOmRhnGYmsWjfYmbAT04PkUgftVY4
xcF1F2N8mVCOOExFvAIDPcbZPn+b9JRbGKGIqd/pbmKYnBh9POiC+LV5xdpiAodnJIIELm0hgBgk
eFY9PIWjsqkTH40Z8g6FHWGLx3FqbfeV/QPQ1CgZNBKiGHdy/386HQL0z5Fvgjsc3Dhuiv3qZmYF
Im/sqI8Icm/6gEWpV7216FWab38VlEV0NzQpc5aR62kvnU7jPqQIu4702bF7mSU+20NmKlVdaUXb
WYeavuutja2NcJmiwWIpweBgxgb0Gy92Wt93qclgeyhSJObelGIY9wgz/xZ9DPU0ESSKXewcwPhx
gkBa7GPGvKhi5oRgOMruomcsCaLjYG1bsZM+EJsWpppBxoJW2QoLF+iODmjtqOILznOXehF/7QJv
q6pwO67GD/HZ2XRw6ULzG9ERYrN3uPrOyHiadwR2eNvjxBmcnS/afT0tpIcxxzbv2nz8SBehRTg7
1YvNcw3T1ChvdUuVnwWHNnIo82LPvnmp5dYkxDFXTeLM3IC1fjVn3StdiXHnxkgxW+cj1fNfw+yk
kcO6/skZ56vUKDws6sh5aq3klcPrDZqC9AapHEblMuvcU5KCWk+qBHoT2WUE6SwpYULK98bvoulj
ogLSIjnxm9ifTDF4oAtOoIcZYuotIK/yJbVaccVYAjhtJX+l+IaAORTeZzUDC6x7v8l2sW3uDDUg
vlBFU70n2MFYwVjZL9tZ1CcrXXAdkMOJ3FXzg0wszuo8x5tJiAz6JYAv+Z6IbnWB8cArtZOfoZdL
VKxOSK59ZDifiuiWPTzboDMQptuounzvPFldf9A3+aaLeOjMSFM7tg3doIU/CkzdrSm/IDOcHZHz
sUOhv5J5DYY/Y6DOIrg7ui2833WRB4+DASMZE81eVj3fNFqzjvlUN03faKEvqFCOAsDAfiHwFG2H
f5eWlnPUepIQC/HRoP4IAcMx4Tf88X411+RqaTqgGW49FnvpYCUNVg0N4i8gyeYaLiRmVkxZ51Ue
p2p2k0NPmi/24SXxfyqdzAyMoOtp7W0tpXUa0nu8VMxeq9hEbbEdCNUxl2114RhnAe5gI92CZ0C6
BKautOmcOBjhjwkEn3LnwYMxiRgu9e9mNKb1THdMoMYAQhtmNNwRFgbsO++TrjSnAzZqVgoQcWmN
ijn3X6FTdER1M9kioMZhuHhuzXbGCDZV9gPCXP9ryaa84o2gX8BXDdA3rIADv0DA7YhcoLC1L0k8
UJqkBZ56bGGrIB+57MlGXCgIP2d2u/KQcBI3UeZSkoIUTVkDdbG03uy+S3+zGmHdvK4spsJElE6y
N1xhP1H50l+OSDC1MOY7QGLxQIAXsLUMbbpjo6am4bHGLyDQKSzMWcL2SStgwbuM56kMEqdDtaCB
MkS2oVbNOFOwkALGTNAnmA35zouB4Z3BlmeyRal0FAn7wa6QpI/OWryrdAv0U2yrs6Dn4IAAbRl9
edubXjafddnwTZasD8OyKQt2X6LOCXtMGlBKGvGyivivvr52G14CJ3gpl4tUVLRhPWX6WU/ykdCX
NYOmMiOmTY5eKikObcqkmxHmytb0rxQqXWb0rNGokoazV/jCe6ltg0U+i1qmkfbkkI5K0ilYIcSb
6AFmdyUoyHdygKbr2D1ndM2blzBLZdQMVnu0GQ1bzF5i8SUqc8vNMNWinRAl+OMLLRAzfwhWbM5k
Vzi/QUhsi5EYCEPEZZ29uEh80920Uju9JkNuu9CfC+NlIjQQEMZfvDkH0GfrRNq6+qSHZiKyFnmg
YFVCMpsMfMuZ3ryu0p//krIjnabK6On20uZkVea8kpfgx3dGPy0AZZy5eftL4rqxkVfeEMU4Im+n
NQO8sxR9HcRmP37/pfa8pFxNWK5Me8xhD8VKfQ1AIG/d1QIO3fHMgI+e0qw9/aFc+m9pC/8pY+0f
aGz/JbNt+3lfAHJktuHO//2P3Pnkp9l9DB//8D8i0keG5X78kcvDTz+Ww7//G3/zb3/y//f//B8/
f/wrT0v787/+51eDOGT71xLi8f7edGiiYPmvpYWIHOqf7M9//j+UhQjl/mqS72FCQrL/JhL8m7JQ
t/5KY4hDEImXoUNC+z/KQvuvHI90yVgakf0Z1maa+FtAPH9HI//X93VshbblevZ/S1m4Cdr+Ttnl
68jckHTRNPlI3jxrMw78neBtbYWWWjTmJ75FUHuSZyGLhSwQnn/HX14mlFXMIa4KdWoxh5zcUWXH
dQVg6efvf/eW/SfCwj9p+f/jN8ENhU0EER7et3/8TRg+FlUcgzBri+kUo6gvA8amv2wS8v6FnO3P
lpQ/fhTvIeokw2VH/GdvZsfwV4N3Bi1Ni19Tq46Yj16R920eTQmLpqUwYcA2lTdCT2S4Zs0SObLM
96thZEd97P1/YWTY3Bd/+hBYfKA2BNanoa/8kzvD9UWz4O0sT3GDmT2x4al7NKiytU6pM4ESgp+z
GzTn+Z+/439SaW1vwz/82D/pDIVTmPrSLeVp6hq4OzaHEUt0kxPHu//nP+k/+Wz//ie5fzKGjPqS
loXUy1OaTp8iyZg6sOsYV/cb+c+/elXa9k35v28n32IDexjm3u3N5OPV/vS6YkJgtR46+omZhRbE
buGyCiFUqEMq00r7xWAVCMj/t4xPdiOYuZzb1DKiwfLeDMBOB+YpPLZkOLV6NJK7rBM+xH6mHLIl
qqq6QIgxI7irDcQciC1IN94hOmwedMycd2Pd9UEvrE87T2+7lSF5k+tvlKomnyCLGkM/pql6Llar
Az/TP+cCFazajMJVilceVj6Dvyz+xQGh7h0S5hnPemHOOmE3G95NnEPhnsy4eZHcXeQzqPqX0Yub
hSyF82KmTwBiJBED6lUo0B4LshdpGI/6aixk9STpdTP71+SqHnoECgGZqCjNySjZ3J9wCfaeDoOI
HSY4v7lCZZLwIPbp+OyUaRwMOPWjpor1R99sL3DIitupsCO5YY/KhajqMQURJtEjMN/a99nw49XJ
d6fPyM/68jBYKuD5Qm8i0l/e6u4RJ+wbADxOmkw7CevGy9pnbaredKooxE6kKWuHBsnGRvxdRRZT
BRYNcWFtu0u0vj3OvX/sG+PIOfFGJu1tVhg/RQ6NVNpOc/CWOSG6kFDQzhrp3AxcAON4bNEdE5dk
Pic62U9a/yniFEQ02QrhWL57DXtF2s+AJumw9jDSwJuxHIaaFwAFrK7sMQF0Q/yNQrfDnoPJkewJ
97I8ONBygFyRsS5iIhBgxNQixYQv0npucBv5xIIqADzNi6vzvfCXsYq0rPJehtHpI2PJ39lZQS0A
PrmZIQ6u33LmcIWzxIuhXCmXEVtjwKREcRPyHLwIY/20PMfHlQHYCgVVUAtnYbpll7vc7NkJjJHn
o5Fp3fm4mib7fes+yRlxd9gn6+6Uu93XnGMe8pjFLfcA4yORJgw50pwNPxs4QQK8qCjY2o6AdB2Z
mQsGZGWVFAvjfk7HNhh7sE69d+91qDqsUuCjGAyemipah+xhzdHTzehqtbk8+qXx4iTaUx63Z07n
0FQaiKExmvNX4oShIT8afn1K5u+EBW1psKiey0PJvHq0d6VAdFB/ata6Q3h78pAUG9CtlvKdLjhk
6RUoDU6M/phwoDeTFUH0CUAXsX1Bf+S+zRCUu7GJjA6OBZuYpRxZYJLqbQQ4Ql5njldPAyvD45c0
d8TGO3qg2c656osD4UWGuPaQ8DEyNy3yJsv6itF+5KQ3yXhIvAesQkiv10hbdxrRtNr8npDwPPDq
ivEKoUvRKkRIKI27d9tbPqz0ox2/Ce0Ox2llrkv27fdA61zqd4n+zCwmqEhzafnaGhirGJXTwtBu
H4kxmJLvHGq7TH/PK4GO2b4dvlnXkn65WytxGZhPe+15rh5qs9/Fvh5NKlCbHBK0cLYNfYabWtqR
SRs/Y4IjyQ8tltwj+0aR+ZaO7yxqXZLkF3K5Yvrt7JW31+/nBwSSbF63wMyblgyQuLQinUUPWbGy
YY6elqd1eRTdrjG0i4VwIi7igEH9OdP8nSjbc05wckH/5gPeIiEuHBt0sB3ioZVwbZevEd0YbK/E
2ntVemso9GIkRyFJ3Q1yjLb3siJ1NpucvRygiCIHrDbSHPosFkE71rgB8aBmZTyAKGf790hPGCnP
2zltewBQxDoy3XeEQLboPsgBQV7zBjsEgF60+nlkOeteT6vzAmqe7C3mSE7YGsvFMz4yeRnZi+QZ
8zVfuyLB79hp8sUBpOnV1rWRlmTwMBxwtMjWrha0TLZG4iciIOQxoWAXWWsRy3dW6+KYZhUEQRz0
ERuyB+jKwaTBXMXSZKzj3mJvaNkf6/SIdWM7U67rDbtnQRx4h/SOqkznX7kmg4Wol/TGlx9TfZuw
Al2TL7vx9r4jUW5AmUJRjtlvZ5PQhA4ldOMbyHFgdJkt2iBbOJCB33bbr93ZpX+gwOUDy21/B2vz
qOfaaXL6bt/o2XvNBINBOlGeCx67fVsCyswT701DCoy0SV/wcC37QqlrMEYyHDk01kXX90T5vlQy
+Q0w4HpK0vWcldPjzGLhEutoWWkRq3Or3L2rnpbY+02Tcif1HTb8g0CYv8uEvDSaCOaBRHGUpDv8
lT/xygHEKOCGO+ti5eV3owD+Zvl4b3QE4Znllb5FTw6o9f55AQOc+P8pKnAKWwj+XYvrT99YI39f
KGc6Kk9mw+JIwhij7qVjMXT0iAN6RMusIgCHl2Ic0FEgpCpCKhSgtQ1OsIvvTN2B6VB1WeYO5fAw
EzXA+I0d5AkCG5v7nrtSRWRlfyyDoaPDdtL+O8bbCEaV0ycQ4wtdvPnUCed1YMkc+Ty3evvd4hBr
8KrMnH1l/jQjG4J2R2JXXFYAvxrj2mIFATbxt25M7p0zrtUH747b/VrbW+KsomxowkZr+FX6LVu2
F8YOLOjVSlJtlrwmpi+ZtrEu8G82bx3ezKvJQk2Q6x2kZv91rSGuGgnXKQYqgFcvxcrwkRg7xx3i
T7KKuLJK9ahjMr1YjejuPCYlrO105y7tZH69bHwATaGmS1dUqwiolk9mF81rtjRs/bvroR9uDNMt
7gcHvPmyVG+TDf5PTUQJaJwmFQz8oGELnCPKQ+7ehtqk2BevzafhOZGel+Nd7LbPk5laEZmBCwh7
VwP7BSAyBZwIslQzllsDgHmAR70LieWTkZ1CgatHP764kmw/2/PRf2GqWlGGdty7qtT2qlzf8zix
+0B1cc2iRdihmCauEqM/16O23DeD/kpWEsBcqZ0Rqotr9lh8X73kxo1b4L6p/+1KQl2FXeVB3bUY
agxasHyhLAGk3hz8afHOFF7Aj+OmDj32DLsq4UTmCOFs8jvj1DTqWDWmvMVT2+66ujnM9fCV++0N
5+DVvNrPC2F/tWadTCMromWb8Lrai0yHt0S0JKOsTBU8RLgnk+CCXWEQaJhoRM7qFK3XmkPeTTVJ
tjoyk+8xho8kYG/CJzBDUOKTXMV96U/j11A06rE2/Vci3wRARS7K1nojc8lnQQeCZmC8a0Mjq0v1
sTq5znetzS8z4kB0qvEtok800pQhpGJiyLAP2qaLSxkxhhlzIXR8abcTQ70bevd1LiHtK1O9eXnZ
1e9N7DkL6V1Nx8pzKXyYdqvuopExVBF55NsHiiHVGKWGTfbUAg6vJ59xGOAtJtNX0TvcaIYL5aw0
zGtnrNPHtSVBOUQPFe9yvjGa/QHVMscF0qVfhS9ZJ7l58jQOY8vmYviw5/Y2RS45iNYHxFokx7xj
EdZVMD5Ca7ROdv9eT5wP4YIskmH70NxIfZxf3Vk/D8pw7wodqGPaEePdslJDi5OEJMoWZBrXTUJe
1nJid5OdiYIaF+84l7QKwrrWhf2G9YgN8JLZbtBbm6dOTd3Os94JB5DXNEhUTeMSYUIao5IBfNld
W5Jgn+1CW9HezFQFPRLTDRXGg30i3qqMm3Pvt9eORW4592XplvCBLxXPvm//1vP9jIe+4T39NEmv
noo69LtXpX82Pf993us+eyWtPhgz3gAyHOzuCcQyKT76a2tCJmL42rSPKOVCSEUnPwMvuEApMy/9
2t0ZsrrW3aupfe3UxVmWsKCKsIwPb7rTwKuWHoFdNv78PvsoBp5+QgDt8WucapdZ33BYO/FE8hDq
0/4q8WKsPWaxS4zPbK3PTTpCnUutZLsZoWM76LT6Dk1UajIhHKpQy0lhbDKti/rC2muIzDwMEH5W
QBajRyrfxumn6i/mkOZRhvYv2eDsnFxKGy+JN4ZF7USdM51HlmVQ4v3DVlNRRu9MKnoowp3DWTmg
xduJqroMWXm0rBdm30jtrL1lYEEHzChgOqfYaSJnrQbCJw/l8uRyRIz5bd5al5LLu1RPJPJ9mt4P
+xCQ5JskySoPeM+JZUjzGzlfi5gybP7fzJ3JcuRGmq3f5e5R5hjcASz6LgIxj5ySycwNjDkQ8+iY
n76/kHS7pey+qq5dm5VUpUqRDEYADvfzn/Odxt0o32DCbBoPMU25S714l0nzQI0wUeFK+okxzGbB
xHUqR/uKlnly2vj3POW/pAi+VAX/+U3F+w9V7zel7j//6f8rBf5ZCfy/u5/V9b34qX/9Vv8L9UIi
W3/aYNyVyz90xvsv8G//55kF8/3PeuFv//7vgqFj/QPDsaN8V7r0LRC1+H9RZFv+A7CGJVwXjYiN
yD16+wfWzHb/YdO0DQ7NATLCWRat5w/B0Ob7gUgjqOx4OAP5xv+SYCjsXyRDC0+fchltg9Hw0c7u
0uifd0K6Z+yadjSAARorgInY2cJZkcpCrI4zhw2MvRau10RbxbtZlJRgORRsY/KMqCbIeYbgU667
kWGzyjhsox4UrGjV1JPgLERJhCfiBZzGzBAWVMPa++5NWRluGZGOVK+T3PKMo98bCY1PsLETeQDB
HX6yWAD99TS0JGMg6Xt1S1xBcQtSxkzhUrH2O4zRyWY2u6b8rgpQ1pi0WlzHxdaEBFmWV7MAefBM
6cREK5c342/eWJ1S9AtSjRkVH3bRjoPNiudnWArsbtoXudvrpymktWFF0I7BYNPi4UIz7bJJfthm
zwOfswpL7QWnYysePMMMv7ELkSZbi5lDMC6YqUy714aa2vKgyqmBZtq5MAHMNAQQkvsDwUMq57yF
EBxO3vRrFAF5zVOlb01/FzVCooswcvZuacbftaFeMfdfu4hzHy49mKzdbhaCJjf7J+eYxwaOfBLQ
KMkRqMcCXTYgWubOL/DYVxfDKkYOoLrF76DbMzq0vZFVjPPbN868LBxM9yFCUjcXVsrjkILM7Lr3
abwCct2WJfiaQq1xs9ypCuT7kpo21NaJ3SfVybP/Wy0hnixClEvn7F3G7I1mgrtkNVmU5lLzDlsX
g53WcWz1bZljB+PUzGMcDvbjGDE7ZbiBNYPI2ZGR3nVhW7LVDEFXoez7jTPN2RulNdOVA5RzJQNy
Fh3GCi6M0J33cSafR17kCk74K00M9r4FjfxYWAMb2BlkZOSH+2gE4FtMM8Njz+OtdZxP91BBMBA+
w1YVh7uhJmbS3Gvi07TlC7V1gS6j/H2Ct+TsRnTBWfRjtsVrjf5DfPd+OG17mQSMsbGIeUsd0xBh
VUelcIqgwnrMZaL4JPyfyvWiNZYhl2cyQFc42i3mhQa8vRvYwkD9C4+VN18jGsyAb6Psv1Sk86IN
WzJsQSY1OyufC2HlFfU+ke1T4qA8MTMqt0M7XRNSCCufTx9LVXUdbFEHfPbrOKUAsY2rPTPsp6Gp
mBYnHVOtrtwp3/lk5uOWmTrFBGExPlBpzsSb/srAjBXXAoBPtrF2e5DIHIh9xdxfcjBH/J/zMaYr
4hSWyt7qnr+52pUhRxz1wMQtNQ6iMa92iQ3Fp0B+4uBRfwMdjM+oSb6RAHPqwI/TH9SAMlfsnOVd
a2mfu7GmzujeuJ74WXJyVe1cVIKU6GTTvg6xaK38no4mj0AbycrQwWJMkGyrcc7TZkITtzQBvKVG
eNG94wdWAaia38p/sJLIGTZ+aqpq6+jpPTPzHwSZS1SWwrxCX8wBElfGfK6GmsKxvJwSGh/46qas
kZnRgTejAff+iFGlA4KtsN0ZQFRWZG4PqdWNGwA7JhNdO6X5kUPOjt5YhEQwyj0rgWc13m/EbCx6
WTT05xGHf3ErGuPDNPqbptBTAZbE85LQY/IAuu9FEz6AdD69ZIBfA0pTSaV2nwQBpcBjrT0LGdL0
7rzRCEmOk7Jb5EzlrVqvOqQYvPBjC2QUMyzt79qHPi3wW18no/UvlmdeE0BdBMN8mD304D44Kj62
SX1NUGhPrOervs6dWz7QlorZuGdF8wlvDqTzDQbUNHTjL6tt86Ok6XetcjKT9tD8bMci/Ghj92vu
Gxt7oE3CtzMi86L2tvMUfg6H+YIT0ziwM1s+WSXbQAEP6JAO9rUypZ0FceVUdqDrIsOOAKYeCYRM
pyySdUsXOvidB6xO1zmLWgDzmddtB9cwt0aPFcTqAX93Wevd0Rno8f79sCLxaGTjyUyXC92G9ob7
iT8irvPZbJokIJkVG49m1MgTTEwshXxhX6fVMwfdtbcI/kHvM4mB6h7U6L0YzK8WKIW1vGIr6A5w
h/Vaqdgb9zUZppUajY9JUsI5DxDSNQ8MAEMUZmB9De34iwzHt7wd+30xl4+z/9qVzb7yaEYfGgDD
uT4voLeJgR96PLxvRcqYw/WpL2vP+Cgmn/15juRIFzGrB8daW3L9V81r1IoOcwLHWwL8Pkei+jRp
4nF98p3Vrl+lcSQvk285TzZCzQ97+Al2Z2NzZ1srQ+vsIWGBwGr36LP9lpxTuzA7M7+M16JubpQY
021UKPEVF8PT7JfnPLaflPded3I4R3RrT7rdt0t4axp9QXbQe2MuQorImnzrmHH1zY/6W+3K4xib
F5Sl45zmjxnAd2Pawu7CIYFLoINhTj9EW61jMd7zeudoNvugNI1P5LCuqjZuDanVgILEA82OP1mA
x+jghgR1KZq8JYmDi5mJpmd81OZjX/Fg0Tl+nOnzgKGLETtClx36G4oy/JWbELQoErhh1Ex8r1kr
q/rFsr95I01oiLRt+qMn2RtN1Y39wVaAFBftJUzsYHLYXJTRCzUx3GqU2ZGrTY0o0NqkTTTZo8K2
xjNVP5+b/pBYKSYM7gKNDWP56RF3o9c+UK6x7icOPum4L8r+qihT9r4umrYXVhVX8XynpsH1rkw5
L9y2D+wpCa2x7Wm9fbPQ1Y14Q48JlglSmLreRQlwZosYj9lAFfyet/LmJfZDXFSbrCFwbGkuo3se
/os0zoXtYD5oaH+l9WS9DP6l6O8r4+csd9cKHRImhuX8aIXFWmUlDz0jDTeJjlOFlNEu8JcIs0qQ
c57RnP0cr3sYjUz9CJNVj4uuAid2jpZpbWOLPcjk32ovJHld7Hv10FCjLLklQGTFqXUpcbvhTkKx
VMKqH1M/Yz/CPhmKhQSUoJB/1lgxsUCHDLLtnZxRqgd7F4NjNmuulnz+Dp4BNkGfUxETTjvC4zcS
RtiIGjPs+LBrHsXRoh85RFoH6YwcGQ0JoWNmb+r127HR+oLtiPu/7N707NiHtK5cpFkXFWylwqR9
tMbkqWhvjE6q/VCYzbpvltvS1/je/MBsB0LGmxYz/tpyK0HSq2CcIxByJUG414nK1b1i8BRk7lD7
QUp9ReV84Ot48P3pgNuGLJvjr0EQPEfsSIIZe+1+KGeS1LO5LbL2RNeyWo31fPZE/NzYOfhInnvc
g4c831XUBSJHjPWGvwKZlW8OObQjDmGucCeMQJcR+FmlYnIIRcbvFLocXDf9XEWMg8rRfg5nQnaJ
v8M7im0Tq7vMXyx+cok0hNYtdqnlvUIdAoyNMr9YV6d7bO5p8tTGL93b26R0SUaA1IASN1bz2UzE
zGfMG7PKKoxK5Hp4cgSUbewTJu5bRKFNyCYZdSPwkVBVMu1zRRwrx/ZPnnwzFuU6DostFgYyuOw5
J3MdzvUz7IErkLJxRb7jkxbt5/tXMb9/FVP2nKTGV19mF3fongxTfHTG8Gn0G4Z4bA1WfjgEXUPx
ZseO6raM5TP1hYgg6baYmovIzaNhF0c3MYOymNDCLOfZdDSu5nJNTANI2S5yiTGA7D2JXHEVqK+m
nr74/fjFa91L1AuO9qW9SiaagqxoVzLwnKrw6uDm7IG1bwHeFRxKSnk3p9qfRpd4vlJGuIFpjQlh
aVh3xbQyBgBEEg/awUqcjYu2JOhJAu9OMhyNUPJBLlAKl2jL4SAJmmnaOb7/9Q79PMXW1OxbNzlj
ud7kM7D1DtqJnT9G4dEv7S+AAU8Z10k3RZsijNkmxYIXasE/aP0tJQVHmvSwi9cIbv60lz1HqjT+
siDD0VY9035Wi3dA28jSCRLSvPZYHVNSqA64vVh/xJ1zrNyK+Lr/7mqY8KH7EsHiUBWzUzqJgkFN
30geMl/0V07doghCbitj/6ZSvMaFDwzCptWYiFS0SLg+pNFO4LURsCXARptEKutvtOxjbFg4y+Wb
GMXOr3FWgsBxx9o9EgPZuu78BMLiYGrnusTlmYAMVXppwCpDSgejKxXANU/3UaQby9Vrl3mUJym3
DkGALLeKwaXrvBGb39jdR4SNoF/Kx4TRUsLUrqpaNoCkC3iPnPImGLUXZVcxuJxX4cjOKhKPi6X2
UsIu4umWUcONKIlNLv1a5e3FUFAbuxtI7+dGxhcdcWCJ3mFhMcWa/W2k1CWLB2o1x9dqINwY5zw9
lszIXmpi4ffCNNphsJqn9CIGZF0+FNN1AwITe5roGupoPikTRXadx5ytOMA0+fcs8p3+HLqSrZ7I
Kk45YatpvIlsL/3s9pnLQuiQ4w6Q18PviFDYL1G+puXJmAinB4S7VLhjRJRZ65BCrI9U8tCFP6TS
Iz1aRPahYuLqrdviqy90wfQ374qPuMa/ugZolpyLwvbnZ2fOXWpfI4A/l3j0U6RprGJrA45gFgzw
z2jfFfhHOd9k5m3gIAdHRZpaBakCfhWw1Wrf4fvDfrBiL7eZfUUOjQshRVZMnYb5ft6KopGHVhFD
b6gKTiYOIj2dzgMVc2S3eFznVjbdc3uGCIqm76Kta/fuRlQ0FLuqFSSAJUUsGys2rwpX3mcbB/QF
p4D4ajc+A9O+EBz8c2thnjNhMGw3FMtvcHikJAljBzMoUZVKrYg6MEudDGNiSE8D0oYBflmfSt5d
tleDJTxyGxJHvF5c1m3cB1eZDF657m2TPSClOe2bU/SqDoo2DwlvUeqhmMYl0Zkh/dStwyZNrryw
8SUy+vo8WvcUd9os7nPhulw1cGiyl3Sqs5es8eWnxQ/HD0OaRJ4X0fo5JzxybjBVRTGucn0/XoyT
4Pkqc4m9GO2RHZxVOQvbd1rrl3XTuA1l5YMs+rXLikGf58CZk9Nyq55C6I4vXroMLC3zwHTBrOVo
nFPtF3nQTS6xFK3KseWuWyAE2Qv1fmsKu3CouMq2b45T59z+fe/evCbHaFLWFfqrSD2LxC2RtyCb
eFIGjjfDL+2iUVLRk5jps9lh0WNPAMGEbX91r9H2hug9yQrj1WzzOdrlLuSE53EkDcCy54gv47SY
MtBW2s7r0Vi+Ew/KuQAJZjCYNQX1PvM4Uyr/mw74Lwmm/zM19G+Nlv8rJdG/9VC+xO9J/l7++Ksq
ypf8YaMUkkpbyHOY5CwX6Mp/qKI+0ideSVxzNiRrOM78yR+qqCX+4SjbxDpHzyzHFIko+4cqyncz
BdYwhZYqua48519SRf86HQZGfrctgle+vz7bBWP/V01U1H3tL1B09lmazA/SGvqLITNIJlSM8yis
a9uIdp2MCPF5PMC5ghzukJ2DhJogLs4eWkDbsY39k6r833gq70Pp/3TC3V+WjcfP9kzHdHGRur9I
tcgxMUDtmJdV9GF4sqAaki3rYwM/y1zE57or6wuZ4wQvc2NnD6UlgEf9/Wv4xWWIrVWwFXeoUZA8
9f+Lw9RlIOwOfTVheS9stYvsCE6PVDkJ1LkW/Pp//+N+ZWXy86QN5B4AHZ+wZd5Jnn+WpzO4R4hH
sbtzppC5H4Pzt8ya2ELkiSm+jkkBtDL0meiW40B7nrwXxaDPYnv4Jy/kF538/kIcpvx0b8EvsHgT
/vpC6oxDxmwJuctRj2lwdyfrwYEy/SPsQvPq555TBHYaZURCiGd/FUZdPueEKdhKYAOAvOIPxAhV
2rjJP7ks7lfjny8LVxGSwiYpQPcJMPq/WG2jxpEWjeXDzvH8MSTOGitn36ZtGf6TD+PX648fBAaQ
iw/vhK/Ur+5ik/2kcuqm35k5P3BDyZNjbukCtz6zk5UfPGNjhltdH60BHRUhUc0ybP/J9feL99Tj
wWAqQWGCNAEBCff+539yOFsNbko8F8OuWshRcQi3Utz/QIw507d2dBYjbp+//+jvt9Vf318WHUVv
h2BXLXzvl/d3lHFr9bHodwlHgi/pmKNLFe50r2BkNn7iL2pavNhup3/NQ83vykp2L0aATccS+ev9
PicFYz4MoDuClBwxjVqw4GSGAndtU5WCUpGEyz+rY/ivvy0frgV+XTCndKT45TovK2IFoy3aHYCJ
eK/91oR1MGTjjxJy0A+KQZugybIh//1J+buD/79Z2+738V/fZOlSLGDxW/Lfvntfkv/0uUZY500M
N90uwlVJZrHo2w+34IrazWmU9DtX167PzD3yyq0PhVvt/v5Dtkzx1/uIMRikVt5w8L5c34grvyw1
8dgw9QJ4sZvheeEn697MIWqP9lCJS9zJl3okgLpUNZk7xIkpbaKjFxOoX0eznE5tGzUrU9nl2mI0
A1Co0YcIatQe1EX+gsRh3trZqnd6zL4XWA42dmkn+3gpQRooRtaY5UPMXDnJXtIiNzbMtFTHeD+P
RgWpaU2Bb7MnkBczdBfYRbDLJMb7HacVDM3Izbg0H3fY9Z0XcSon24WpEs1HmgbhLmZRsi+mLDxp
z/DWVVcWb3E9xQdrsj+apTLPrr2keP+4o7o09Z4zgX9OcVi5UWH3wigifohseeu5Hw+JF/nHRA8F
4rKBZYN04ls3FcBNI2WdQcpgPh9V2awtLfqVsodTxZZ774d96a1cyucCbxRADNzMynGb+enzQE9Z
s7ISMdzl3PFtAiCElRbzZc55dDu5PAG2AAHK5LnsMGkDlcKBFSzuIGukVqkk1iYU+caN8biNaTYH
fonJFl/DaPqnofMWf0vFMu7qFaJ1PnJmyOr7oxoVpUjXYcrJPYUCN+Hj3vStdnwGe+1MEHBMvbjz
eB2dJ1HwmoWXQz5JrhgS1l8yviOSvDNa2AG8jiaaS+5S99CAlorK5aEqJhbAupJD9nnWI8ty7meY
3ypnnh4gwZpqV1cxfx/dOk0eHdnxvxHIoSXkpu+pYxI7jNQgpfOgt3rvLswrG2QtkrPAjnv/oTPv
d+OVqb3+/Yk8mX1R7hDShPPRQfJJHhl+OAMGX5NvssBngeFucyjiBOTAeTQL6YUnCSSHZ2qkWWfS
EDwhVhOfVx2lNa9XkxOP161Ice/ETUaxAIzIMuNgSEZ765ecqtMV7NaGfL6O2rK4LiXF9Jir5vu8
QdHRw3h4csvjZNJr+sVWhcSgaNlgZRJaD1HDeWycnbltmnXdGtK7OlXPtybmS11g04q2PTUOZZin
cWFjfzJDh3cqb3X9pekzzzyQHGjGwOZ+441iu1CtM1SAshT9VpVpNAYucCHkQxPb2EFiJXsyiwkp
C+Q7Ea/CUH24JTjbWTfGApPxzOAwTx4TDD+A10A4l98Tw/y5wEIGGeUvzg/KmLHeT5msbzWoTTKX
jssVp5aQ8ZtXRXi/ZjlDU7M7cR5sUDrkqOOPTvNerVQ9A+uUFQMFTqgtPap5SvsDXQkzrrci8wYI
KYmNo9WqTFTNtDy1eLGGQE05WIB5aYHFNfK+HsVK6Pc+SmrelKplJpoLMb1AzCQ9N9EfGG5bgepk
NJ1HYa1FZecDWUfJMayIottUDQkuId9ckr2b9qxlGnYsavQAUKOPiAdv8ZO2GkTSgki/IjI3TruU
XkwSLH7FYISgYtmuuhpC7T4sBufBFrjftpndN/Xa8sX8damipdz3WYPhLctGHmG13fPYok3cCmpn
RDRdyXhmRZed8Ec8TOiSZVGwlekzChhOkbvYiIZtCASLexNQrFvkza4CQipxKVGwUC4LTynMlZey
c8s9clpXnguOC1vT8MKnzBcGXqOqvJmmoY4DFFs6hsDhfZS5jgMgrdnN0s54XlAyyAuUS/wD7L8y
PxF2hL7CmxYGZUS7C/5G4FJB0nV6X6k6uoURiuxapwlqNoMiH4Nzcu+Yz5M7/scNYXtWerS3DXn8
b/OINqKtppi2/lLMG7MPnds0+tEpL+8BWZkc3NpqryK1/d1ULzZFAkZk7GsankPOwqG7oXDZ/tTb
lkpX0loeeY5qmovHdFcOdCeg/IT5QWSxPCC8ovQKWhV8VRrHnPYOsvyMQYd8HA+aadK3JJ5tALN+
ckpJdlwqc/kszKzB7dC3PXaQ0o1WEk/hbinq8e6LtVYhPUbkz0vKMmgihuDdJcu4NcyUnZ9mYzSx
NBNIhKo2lAfWvqzcZKNiWOB1wrnbFTBSa+W+Z7b1WWg1XJ16aQ4xlOQ18qZ/mJreo26mzpq1bp3O
eM8NhmGm7sYTDRtVvKEKBEd5jpk1BDBkeM+l0UjqLxaWdJLBG28IHXpOE1f1Jxs1ekVSKX+YfdKs
uLJT/60tKh0flyrHuqABYZRB6UfpeRwru7tQ2kEiGDrNz5pt18ZDSAcu1Lnepja0uQ2bMjvILlUe
nzgpfdvP50NR3cUq5pOAGhJPxvfBav0I2bmBYdSY59muj+SFcGnFnkivyTR0Nz9l/iXoXA8Y78sH
3sOUUg76puGS8aBOk5JMjkPiQsCvnFUtvtlyZA4ICi+CIFqOxtp3CRfYqJA/R3ztm3lo7kMUu3Vy
YGBlcTeajOkhS7PimS7vfDsmdXxJ8LkdoLLdHc3Mw9D5iLrklT7TQu+RbrFr76fKmIboRgM+DDU+
mHbK9Q23AzYcvzdp2lCooNZQzU4AdKz+lOU2OY3O595IVfbQWv6SbELtxK8ItWii5YQHt0npndbs
E6D3MN3WP7D+jOuFu/Mm6Im7DR7cIFUlAX21tLYXk9ywAFv3oDEJDA7j5UalWXlNZtM44A4hiDwW
AuBUqc8Tm541nqB7EUePl6UFlHkzvfYYu7o8mlbMRwL3etV5pFu8iAjmquz4uIOmHrJXZ5ZEbUs/
rq6ulRGBqkY8iVUbDWhNUo/bcgYtvJmdvLEQ+ZK1H4fmYSptMkzM+ln5Ek6l5b3rRRsbA6j7ahiy
m0PL/GfHlObGaKYXK68/5fn40nlIqMVQ4ZtOF0ZiOg6xvMzWchRTYx+lCF85vn+kg79pzeiHO0bV
yo2tCwpZtqdcJtmAW7tMQ/wuIdRy7iGI7zgR2HyCMcNSc796yyfV9DcvBeEiiAVhNK6vKXzyi56g
b8Zg/wbp53QQ9i8OfPNtRCg3qDoCzbNXkhyLhq3FYO2jzwCksTPbNAtAxsKINTF1zD9uC6vEMVxw
Aqo7+DF46dAtVeCk7XJNtBq3qd+IIB6W9NUpvI+u95JDm+dfDCmNY1f2uGEAQSYuThm42p9zYDfk
SgDIEaoLlnhksu4X4+tU5d9Ygi+s6g/YHMQ69fqMxEZvBAltrVyCpdxS5foznoF64VnYSugVa57y
lyWNYWbT7bOKFRJ9wd5ii31oW2ZYZyJ8HG0LBJV1iPBrMn1HYq4Chcywoqo4u0+80g1IkHt9PQeR
mZZ5CPbumgCVv0MsTlfjghg/cUTZV8Kc164fPhd9rQIKJvdjZV5p5/m9YDZwjHtvZw+L02vS7Kef
0HzBttJboWMwJiX9BMUVH6g3aPcyoVswQ3AeqfSpTyyeNqkcPOnAXcQLa+KndHZCqnIif+tlc74W
/oADg2Vz+iQbrB5K510QGioMfOdOk1YhLnuzEMHUue+N32JNwKEzZeS6aPOYVm3lfoe38yBL41nO
eCAqr0/58CFl+Wn4Gg/CxLaStaupkurBHae9XYutqN1xj1uGuTStELsFK9X2t2we7G/jQHTgOLMp
2ZuqJrEpYfbqTn3Ss9hT1sBouQF+OMdLh7c+JElU0Xu0zszKPyxhfXVHAFGVntnRLkDHV3DTJg46
RHxWuLzmvb24wED08zDb4dVahuVYN51D9IjHPTI0NcW9XW9bJV/NOp1/DPbYHoxW2E8uT4GnscuM
Y5YSCUZNybaGN0UvcVOWz2W6LJsIx/jbABL3eyIq8jaGUM5KRsPyWVq2IGCJg6twym/zlLUNjw4Z
vRelIhNTsY0SCz3sFj5+Acz4BFU1uqRaedA+LWvLKBDncl81xXYMMRo3bfQGMa64iwhOgEUOGYN+
CgwlhRvEYyz2mTkQZLXaN5hp9hVGU/2kO5GvZdzsHBKpRIgLpjgk5OCrFQzmRssprkhA5a00+23X
GPY1a0qsirgrPaIYQh2mMR1neqY8Orpa9v2CiS2XlvkYgpZzcr+/+V7akmrNPloOsapsN2OcsQWw
XTe/cWwGd+1agnlNgvEyaCISZhzPNRt/O4LOHmVkSu2ZziR0n8Ssgl731kuc6IszFoRjaTg7dn0J
ABiT5soz/fbUxZG6ThSnnKok1c/ReE9eYpqnRpzcY3GEKR59c5LGWeP5g5iLdjaBTStLvQmX1j2k
ETJoUEkCSvg7Kfjo9MICPQ6Ruu8omZYvSULNWZYyTpwq39nlA2ewAdTx17wpiLfkPE9CwmZQS9at
wZuAbmvo7khLlWwghwmLMTHGQINqLy7ExE4eBzlSi6scRqhZ3FcvA1O+chfOOKEI4Hr3qF/scgT2
9Ch3FiDJB6O2IzJ4cbZn94gnG8bd6KwoJypvIf7BB7ovnRLbmfQ5P3BVbzhIOROAWNJ3vcPeZcsk
63XMM/aYMDn1UbSqeZsHp1lgwEXNlnY0KIw5QgXUSrt2IbQVlXXITe3BoV0mC0JeWwP/670Z5l8z
4JLxM/c8xyJ6B47dvvv9hP8SLN4GCz1Ck0XXHwXZOP0G5Z0ZtWUHtnW8BVlWkDMS/kc3pw7zeeJ1
ZVYlBw6CnNnm2RzxhUkI3/gI6AbiFmNCNoYCRLcxeD+pQ0+O1pQUX7yo/VFrV7/za1G5q7yJgWxU
3K0Van+/VLnIPQ25hqQHzbGZuHWwGR4Ko3PPCaL9m5enoF3uj54bm5f4wNHcuRBgtnilhrFz0dEf
W8nvucom1FEiuAvOj2KGQEbsk4KwVVvQRxAbxNfgxoX5a4JjcVtRmv4FGNwEW8eatk204PZD8LEe
cEQsF6VJylT1EH0ywXmAOKRx961KtXkuiAGth7TuGaB6449sJlDCKfLmoGs9Nroc9qUiSDsMOc11
hlkPXILOS1ZVjLMsZzl6vS0/ZfAvX2ABl5uxz3JSyxHY9d+Ss+yxN1pAdvSrifxKzIG7L4sFi4e+
dxh5Uo4EAHOYjRIqO5aNql3IEVjJ4T4IPA4xo8e4FQQKgeS0gQpjDiic+QkP4nmprTVrVryuR9/l
yVrI1dLK7+PgPSVWDVg0M61Vbsz0byz+Q33vyljsCuXTwR/IJJA4JRvvFD3SfZ7GKWSJE823OoQ9
LHErqZPpD+Mj6EQPWB5IZppx35OuXVZ2MXgBHLJ2pdtwLnZAyjmw+3Xcb8p5Ubd4YZfglniRIvCD
BBctS7w0UnbrYmmADPeu0e18W4c/3FjrW1i7zhG//beuBcSxxvEXb23m0PicBKHGSCf7IVXFRIoP
drOJEY43Yh42IBJeaxLoXS8pojLLnenLfF92lkUasvM/SzPbROn4gB+UB/9k7wSz9cFwoRnlDy2b
nzHqnT3EzK9w1fuATkDrhHJL+tNwlF5NgAfBr+bE6UbcwItwyhkbluw/0XlEvkiE37Q3sxyPqfmC
EW2TUn4REBCox4DQYZTvmuSeuUYucfW1jeCIrRy6zNq9WQ4553elu46jqA6ZROUY7YOxVcoMCPAx
Q64WFPOHBJJtDUW58/3jHDUF7R84b/wtQyx6WCsxmsPBmdhC3OJK6Gyt7cwtTkuMU/eQUH73EQGr
HI9VP4U0LkqkzrDBeZwRRWlbzoGle+rlpFdjkn0eSych8Sn3BcREvHMapKr9LTMXHFpwwbAFMe8u
zjGa1TyRf6cRp06mLbmnVyOFF7mMbzTMqpOz4IzKeqnP6zIZNZA6WmW6AS9eYhY3yNZvDDzunWmz
e067MMJQ3cWEpDkSeym5rnj+iRn6YlvhiUv/tYzhU4/xuYWqD5yRDEKoq4rQQcEGenoKG7sMXNKA
odU+2wWWeSYb71mRNhxU1ANp5TnAMfEMReBgxmm5sWsI7FRHkNaioDBYQiU5AQ4n9un5NS7Ut6r2
dukENSn2nXQnmvSpIdTUyZ4VK7sABTlbur4HJ/zlcxPPBzeL8MyZCSH18ses2gqlJe7PledvOSAx
ZksJEFRdXgQzzaarTvNEa4rqBFWYsoLWJv3btxFnBDbyIgqxDc3zG7Em0OoN2P7IQ5/D06/0ePTr
8XtiYj9N0XsF6OEJYLXnhWeG/OqIn3pNwiwBXYHQEwreUIu4neuyj67Nzzr1n6Ma1KkVRtZrpCFT
IAxfIIx3T31lpCd86OzwC9aWUqrsvS7qhPKK2DMUQG8HjFMu6YbbDHE5LSfEk/Qz4nY1f+ASbvxP
sPPD75UNwHfNZlXH11Fz1gDoCnruRD3TRI6+8nnHiSjoeWu6BRn6ux1m6zpV1T84JZmP99zu0xI+
Lg2ap7l2UCtWQ1tN3Q4qN29AJM0Ytl/KqQiHuwgr6nHarD5kw/Sp1eNTGRsPpgcxCt951abm3snb
DDt+DCaLTcNmkN5LXA+KSgnX3Yo+rd/Y/HjbSIyvbBGzrW5RGulreXINA83OEe0lN/Q5HiL5oKgN
s3fR0g2UtsjGWIUFjzkcDn3x2Eb/Tt2ZLbmtXF36VfwCcACJ+bJJcKy5VKNuEBoxz0MCePr+oONo
Fyn+ZEtX3Q5f2JaPkgASicy91/oWm/BhMDR3BfBMfaWEyxsnXIk8H/1WvA2Ab13HppHuKtyfNYWa
AOqonc/XF4rPAbcSOX/i0g7F69I+mgQVIy0JDHcv1EbRZyl6t1PDOIWMRh7OtkF60YK9iKqtkVmv
rRgtGLqJH4q922bGsxr5Pyg697e+Pdh7v9RNY5kCl67WWhB0+arkQM85yQ6o5arAr1TwBATRto+I
bLp1gOBnB73M5BmlwZryTHw7pXb/aOd19xjLCr+HKXjPRf1tzGLsxqAh3mckIV1FRYGd0SV4VptS
pTStJqazUTM3uEvLdl8BHaO8W1HWj0ElWss0LbLbKCCDQJq4KXgZ0Z92TfJOa3na2LNePEQG6GlN
WnhQLN9ZH4e9whlpm/HFWigoiWLe9ja4JmhBWAiUaDB0dMnu8iBwl3WkaXs3JG1okdboFbN+jPaT
2xGJkenmzjd5ygvwJz7JQ7b1TJCr8VJ1mFwQw1arOmTjq6UZmw7IactKo4jZckG0EdN8GQtYhH0k
poRYyAZZnhnKPUB5PmN6bqxDG9EspgSaQkqWgg4NRNDmqzjClhnoYC6UiIAjk3CX9yGauk9VNXyp
hqJdKYFvPnRIsWYISfA0yAg9Txc/4nVIr2dJzmOcZnh4ST40lzUqiw36df27HIZ0r4e2YFYxdaee
P1UjKrtycPt9qkLU6KIg+NlYU3hV5kX5ReHbtwiBJF4rTfetpwD64GfKTWLnV4qhsgPDRMVmsHC7
8NFgkV6rNEO8tKVV72SclRILjeRiLIRd4u0sCs0btPgl0KqJICER6yv0uuMGnVJ8K3DPvLRE0+DX
TogHGSHpTTk28syhEs9VR29DTu1jZNtD6QJqhpYmP7Iw01aRaYU7o5FP4zRAXLRq6yFS3HEj2sn9
Lv2iehVuqVwpZu5vihRYY+ZaJBe4FE3Lcha1KmwLsZLr1lfFCoYHOyGgLfCV6JnOgrkOe3SPQVEQ
JQA2lPKosEj86epH13cqlsDW+FljClmB4RyXcQNVQBeK3LE9cryMrcqLOfXlLRmyOY7VdFiGbmFs
wr4n/6i05iZDmzxXVp8sCCLr38JenzY9HFtPzwhKc8owu0Gv1V8nWp08jmn1SfRWCLjEggtsxxbs
TSymChu8z9j64juetnx0YKU+AfMHfaMIp3/uaeQYxD0Lxb6tHTNaVaRCr3BuETdR9BzQsxwOM591
TLzoM4tvFqhtCL4lwMKqN/EZWVGKcg+THPSKOOSwAa0O6/gITAiOTd8QlZEBZwH6a93Kshqo05RK
+XXQlfQ1F250yyeKwC9Ceb+NlRA1LU1XPJZ9QcS5m5XanMOCh3DRmWW8A/YNxYtkGJAAsl37SVXQ
fsOGnlIfXvmCvRJyQmXnJrC0kddH0XsvSkzQShUAIpL0ToAdp4QupENlPZQJfKNAtyuqkLa4ge5u
ZBC1AuvKQnG3SaYCw3GSO90mH7Xgmc+UAsQE/xVBOIKWT1W90NEYHxGi5h7ZlXyrYPs9x4VMdqrV
KTemToxzbHWoesmGdtY6SIQlZFybr+n4dRRIwFso/7zrLlmApRwWuhwRwaf1hOmSsBStRAwtpAGz
KpqKhSDMc0cch9g7YC8pPNIxzctO+9Rw05co4uw7asnIiuO+XdP6jLaGKwlpMUMa16qvrHiDba+r
s9eBTKZvKrMcD1RBgSyUpcEqaSeeNKdpl/lpcC8Kt1hbPTSGKkbsynYQaIqvs0UMui3VGssb2BAt
OVVTFe1dctPJuoZ3Ffdv6KA7bF2Guk8nmFwUFJSl4PgEeDZJtpHLGQ7xPWe4wKbA1fvOA0qoaWnY
fXRN5yC8MQ3X9lK/H1+bUIWN4FjNXEJ1ije7t1zuffeNfRVK2cgq3mITbwbd3vbOKSftluOl+TMO
sdDkET56R4vIH0Dks6Tz53zpNLhS2NxeYkl0FAEVQOAlM2GT+sjspeE8pQ4obtvJ3nUwE0QEDdmG
HK/vNLJyED4c3AcX0aY7FsaC0xGyMCV8Msx8bjNVzgZ3VvfWNQHnSRrDVyneguXU8sGhuxc/hfrg
0lFNqZplqZ5hy4cVW6QcYps5gmvmeQP6H2TB0QTrGvoPgg6cAjetUdTdjkTs+DmlTIJaU8sCjplW
tdVaf7wfcehpizFs+4qLiJsV3Io0W5E/T/NjKlGYIoDM813nZ+XnoW1IsmwRpUQru1VvEJdPMdvX
TJIAR6ntOusmVBGDlLxpWviWGV2zIy4Q14TbBf5dlFWcQ+tufDAp/OzUsmmxS3ZcpJhkO604kEXt
ggYAIWlVINDwBxzyf8bAZ4Kt2xH/t5Eg2vjIFn5vzBUtY0nGmLzqdD28ah0wUqlsgOcGVaLvHOZR
sZQ46xdl0I18lQbnp4rM+LkI8WXqnQmD1J9pEyy5xi7CmtQtKiVW31pEcf4KWnfwpUiwythFIO5y
sPYPoZ75q7p1E5JArARmc1BOj/BephacAvcfeWsIy4uDJlQvN7VZYBs68RCYeVn0piO0gin6ZpF2
9C2ZvRmC7viC5v+X0A6/jbZGLXokruzeJmBq0egWn24RdAprYhcssDIMmGQdEvXQplYbMUpxFUAe
fs6N2C+WNsLh91wrnXsotY28KpFa7/tiMq4IdOREFGb2V504i62OY2A7KKQTeWXftTeSFSbBOGJ0
V6KqxVYlrWvTpgFNCr2ClSamwnq1K4zdbCZksIRi43/SKrt90vVEuVexwm4IcEjghuTZnAGAbXiH
Eh2kAfcuXCRK3mnYVigFDaAYt1qh9BRXnZZzk83/v2AR3AUpqgDKeKl7hX8qXNapRGxrsNV6jWLQ
fDRT7OyOaGho9OMISMZKxjrYDlqRY1AxXcx8JYHZvu14ucDq3FC53DgRlRP8LnoGlIGuLvEMQKAN
OMtN8gLTm10VPrxwz7nG3taEfi4qS/Rb9ulKg51Z8Nis0cJSijUT9LJmkRywVGl0bgwYDWoIIJBw
lB4+tpOuDJKxoS2E5ScSx9nhKk6uoTuuMudhwukW3FIBU64aGwcMBVdT/9RJyIgiy2q295HaoSHv
sqcG4M8MeTbCNWXIwSPXrCZFpQxKe8EX2Z3u0AfwoketNS7Q80Gx4ltUrctINcHFY2J/Rn+t9xxs
zHGkTVFFe1vo6bjRaSLSGc+DfN/6dBnBaY0Cg1rqfoJNTOenEhSpa40lCo8jH7WSxabx1KbQ6bNX
NEUCUeyK3LDqtR7mjvbYd6L7quAIeogHyx7JMUU/xSawtc3FKPXorojYDzVJMa0Uugaol5SeRnnt
50IuRyJqMUH3JIvHE4KuWNAswOGNvyBrhi0wi4FoyjTg7vdjLhHfqGJTxaO1Exyc5ByyLOdkdEBC
JDKSkxYT3UvZoAWYnXbRbdMjFVCryN8QScx1JWoKbaR9TdB8v2fugJF5tCXHMAB4W7Yq0xVkgAAt
eRpOlhd3AzkokZu3vAlUTQJ9Em+TNsarSeg3jkJhjWmPLQAB+W3FiYaTKN8Sih69XQFsMnEXIXGB
pmjpj1YGdjvnWl7wJaZrAqc55rgxmpNCGx8ydQrXk9S/Z5FFknGBnYqOZeOVQxOuwaSyyXY+xY7m
bwfco4Qco8Yqp3aNwv6bPaicBsrsk0lE5HPJZvch1mnJqZrePQrDoVcfJhZyfA1LcbSZglSOew68
tCqUAlL9PgvoIuFVKKjw4SJtB0SDVm+gwahzNgVblyzwekVKKdIVgCyR5kWV7ctHqUX8L6ZT2cau
ywtFPg+yHpPXf/6XLBwpd5FRpebPgatW/b2Bmhrv5cB2k/phlaIfEmrCX630DTJUJY1m5WIyuPWK
bpb1QyNYgTXD93s0TFNG2XxXzpooLapm8KXJ+7gYErhdG3VkVYYmZ1TDZ95tvfqqEK2UrHFTlu+O
SJR6FZJMODwrvCzNrUJ7aMCtm5fmVdk3rHSTXlr+1T96ktSNbXIbOnYEno3HCAyZmjZzFh/uhz4C
CI/AdRclHBwfyWGo2HnmvtMu9V9iJHWw+nyTBfC9ITQjz1vlmoOKLLOh7C40dxi7nUJjubrL+CaJ
O1+xQ3ppXSzK9w5/986pWm4D8iSVGrSTDUzbScyV8QCTM/0i6Kb0hq5la5rfCjbk1Dy0wYWErrCK
krNm89/tW12WIKbKsu1W9dRQ/kO1KG59wFSP4GUbF4VYKCHU9DmYR7sKvmlpK584Td6QFMv7NXTg
JVd1bQlkcmHbbPQmV9/KSLiPjWyj2yjm2+ezbXkqIqirhskOt3em8BbvG+73kO21U0bpj3IwEowg
EZkEC5j6NLZhju+ivhzXqAGML7Izk68FO9vnLsOWsmiEPR89c9oj9MUm46uMRXzv9356Z5Cxw5Zv
jK/I95W3Vp+NtOvb4TWQWPV9R8ODZfB6YB/lVlWd8hgWyf2kWLT7bcLqdpx3Jiq3QVu+CE17azOK
w5ExVNd9S0V4wOB51/oK6yO4kC9pXL/hPfA3dp85T1LvDU+x++RplNJ6odktVhw6DRQpNsQFdpWf
OyFI+bLYubSlZhYeK2dzLVoHDZOwon1E1tJNNnBwjwr3MQltkhJGFGjO0NbvVGhJqO+g3Sdpcp3y
Zr+HWfjgsLO7RqL61vhk2K8M9njgu0TqGQkmfjkgjyO1yoYaNKd9QiBbJ255ReST5rlItAmrT8V1
LLJ6GapuoxLtqgzXvxSxf+RdgfTDv48JPQcYn/87e8v/R7AfUNIWouj/mQ/+icLCv26+fKnbH4dU
8X/+wX8cLrzP/1Y10zBtCAY6VgkNRfM/pPD5j/hqwwPXhK0h0bIQsf/H46I5/1YtujU4DQF4z//Y
//G4zH9EUV8gqucvRor/RxaXQx+HCaec3hcQIdvQkTprzpGOvi2KMIakgVElCxD5aNjPXbN6AU9p
FOVLC4kMIVP+1OWjJO8ioD6XRuCniChcR7QKLB3L3dgRTPDhTp6Qgf/CDf1XB/7rdzkaUBRKlyDM
tfnWfNSBy7TCfmv2mGz4klPi7nMAXOpVlwITrEplpab+Z6WFuxum031Z1vemojyayHdW6ljnmzze
2qmpeHXpPGtaTUuF0hh40Bs3mNLrIpYQwGLzydL4mKOmeEg5ay8wjUCIq/V47QUJ1EUXoAvxrkax
bNCfC9QblgPQQqGlQ26eSmsnTP+57j962c5awA7eubv+R9129Q9mYdn8a93l37+0IO6P39P/J21j
qO7/51frOQcj/f1f/6v+8vVfq4yY2PZHc2gh4x//5wUzrX/rjqpjBRO6ZgCu4k355/0ytX/P5jAD
avgvb9kHEr+weL1cUzhMfltDDMxf9x8LmRA40ohqcjB52MxD84/AWvw9H+0MOrQvnS+NBVIY+BOG
tcNpjIIpq1IRC4/f0q8TAw5yBDXnzww5v0YxdLKFZziOQ0PwcBRHl5Fe1p1gs2XWaLKl/lnpugKv
tBpdc+BW2IDT8eWbpr+geS3uPzybEy/r4Rpiz8MbM6cMN5rLYmUfDY+6IiM7aiSvFWz7Ssk4kZca
clidt+/ClR7ZQ/4zlDGbwXjeGMEOr1RP01AIZaAeVblrI5ueJDIDFJ1sRia7ISKLQ+iiFdH7+Ss8
8Ri5vxi/eIj8h1/wtA+ulLpHi56CZ/RkiB4s811ljhPoL3hP5jXtv2veP/cR7ij3UqhYftyji0sE
OU2Ob5rUC8PoeuTg8VlhXMDFmUHMVNJ9O39Vv+bF0YC8L1iZZqekbcwey4+LrFtWhdZJWwei1tNo
NtuMqGtQbvQwRYEGCNVtxwk8s9dsfayfcso+I4piK0b94fnCb9F/v3h+i2EIzTKd+XN5+Fsamre2
FgYGzRQSSYVl0xOO7nyoYwF7w6VOcA6q0ObG5DfvMI0uuqiwPtONDzxF7arl+Z9zYkof/JojGxKA
XjVyDUX3TMhp3mQ2X1Q/UPdq0ZBVc36oE3OLWi92VheZhOD1Pbzw1phRNkM9vz3NrHxOPqVlI67O
D3LyergrqExYEq15Y/PxSac2NJ08Fzxp3tQ96SGwbFBxbhPkdhdm8aWhjiaV4bfOQHKc7ql2yD7f
DlFudOVNGzTJ6vxFnbxzc9HaZXl1wTgfXpSuIsppWJHmMzSpP7ZaXUm9c/54Kjh4wWyDdc2ZN1zz
9X549xPq5UZpO2AeoMDt0NrQzk3SbIdfvfmLoaB/k+eu2wYIvvmCPwwV8ph8SpCEx8usfcliNP+T
k82tdb+++dN75/BpA0ipmjgKzeO1pu2KuAItU3ojnqMNIiDy5NN6uPCE5ml1uMDwaHRXiF+fBr4N
hxc0Wi4+6UIrPb7e2g+r0ePrZrLcJYmJ6kYKS/sai97fnr+03yfg4aDzSvPhLnaDXWUUL0rP8jXn
BU4RfplYZX+npWDIz4/1+xScHxX7e6ahKYQ4emIF7VXDrC1EahJufDu41RwB6f9zBPsfTZG/fxjw
uJq/Zt+cHfTLHP3hinTNgcfQm1SXNEXb6lggtyrfETpCGbdRU8zb81d14rGR0kk+piDmSnA+ObyD
ZjrY2Fg1+FBNNWOcpkIi7h7gisGd2ld0rZDlo0k/P+qJ54aXeL6JNiHrQhwtHHYRYufICDwgPRmT
XV5n2FXq1nNirb5wgSduKM5O8pk4WuC5cI7MrWFY9UMw9Fyg2vV3hVl3n9QpwhFZAuYyQpfGy/lr
O/Gp5SuLV5mjHto0zTy6uCYg81tUUe0luHoWgrh5WnZWhYAqlbpNZbjCGWIVtfkF7VqSLdn3tw+u
JquHyK2c/sJCM4929F6y7523ahAUgD4frZzYolB10XL3wHeDHx1axG4rrW3n/Og8qB6beMzsxThY
NN5iunbGhdtxYoKxLs/mcTrDNm7ywwnW541AQsP4ndv6az0nGZmmTuuBIvnSxS4qzk62F675t+kF
RYwthJjXPVVY7OsPlgXpYIjFr9V5QsvRUPYR/VtK9fQ48x9/+rAZysFIzMaYIow7E30/rkBlqwc0
JUGlyBwMCfpu4W8cWIe72mp1FYe6NDZj4VNlHhuDFFI/tHeONLq9TUTlJSzAievWVR4zhnWHq5+P
Oh9/DD3pqe2EQiJkhl/VVuzq0Uy1EPlkEV/4qPz2WpGGpnHg4eA0T3NxtPIivRh9wPetV6p4tOoo
tokLxMTqhwB2grFz3s7f6N9WX8abyyNzGA47ZvvoNbYU2K102TqvDl33W4I7du22tbI7P8qvO3Tw
tjCMbvJAVU1jlT9+nHGPJ3syJZdVYp3WGuCkCKuK1GsxJsAzNOoaCXxHnPUcRjJWASgC0oz3snRa
lMpJQJBrFxige9podf63nboDqIlIE7QFR1nn6I5bIu0hC+m8yBBW9r2uD2s8beGF3eM8X49uAAvz
vAViCPgb8xT78P2JOl8JUHM33phgH5s9Pck1Sc9wLKBAiI0OFfSmYUn1BNjOrRnhpvXOX+dxuBtl
MqKxsBjwHOZl2z1aMYJKwx3i941H0KugiWz55CfktH4LYVIVwk4RET4Aaw642Rtz1L1vJEFMToKG
VUzEiZSqGV/4LJ+8LabG8kmwneEeryj0yYSd5B1vFnmsIPhKdNnsp9QWfCNs5S3WdQR3tBb2Iw7M
LdXcwriwqP22kHJbQFK4nEstdo7H+486dUxlsOepSXzHXcndWNAxTXadgzZ/wtrCHJ20C6+59vuo
MxfCpNKg65Q1xfznH+aD1amDEhSppA+rvxr1bV60Nw4uo1wh4EtXlpph4QAKlkM4XsXTGhbVTre/
943rNTLETNMus2C6Oz9DTvwm6KbUWBxKQYBpjt6E0NWGUK0B5Zm13l0nshG3TalV95PBFkKJJxCO
o11+PT/o7wseU5JQw7mGC5LneMsyVrnsHKtQvbyx46vxZ4K2YijJkW1Jrj4/1Inr45NpajrfTctg
sTu855k0cljhCTFZcVQ/0CPuIEdgWkrgfW4xqTvXk26I/flBf5/hfDYoQ1Pfmb8f+nz9Hx60ZoR+
Xs1JHJHDXQxFHu/BaTbbdCxpQ2e5E219Stg61vFuvG1FOV1Ye3//eDGuwYaJDwvon+MKBeRDM26T
CPNnjfU55KR85dtF8y7rVFwY6velVGdHaFmCR8kdPi6ilXE578emEROI6X9H3Ba95J3+fv6G/n49
pBdS3eH1ox3guEdPsURmFgQOg0i1qz9VmlmulCLUvyU1RMTzQ/0+NxmKUwC4Gspu7PIOn50c8Xii
Tx89ravTndUYpYbfJGLNbsDnIWpwnT/+GM1fSFXVrPlb4djHI3JdQPnb0aNTp271ulJuhOzNC0ve
789pHuXXcQs1Dpvqo+tSgxp3X8qLriSDp8Xwlqc4S9bn797JUdgfA/yhJEWO6+EoU9dHcojgUqQa
excC662rLg6GC3PuxDOComQT2GnMRZljihGyKMhztsNGUQxz7k9l7TK4IY/oQkKP9o9+4d6dmH6a
Qz2aCqMxl8aPNkxD0mEpMRkvcyJlr8eK4kLxT4layYbh0ufx1MU5UKLmp8R22zma67hQqTo3kLMV
HzsGCvNNrAaIsxA+GZhs//h5ca7iJDGvVPO36fB5aYGDGW50Wq+qK5czE3bQNqy67flRTty/+V3S
iOIw6DUcQ5EKggfCQDHBfhnBj4yQFzY7+nvLkrT5m4HoQHA+pUB7PMmVjjaUVuqd13dV/lhJPJyS
cte1P3V/viIxG3Tdmr/jM23v8MYpDolGjq92nupq5b1emPpKQVPxaSgH/cIz+lWdP9xHzrXt/44l
DseajFAEjs2xuyrt4LpHKlwvdTIxBmQ/mv+g0+az1pmiaQ2K+3rChsOBvN1Uuc3GTx+bwgX7iSVn
0ZpFT/KSFITiqZ0dXRHqMT0OeT3kT1LJyx+1SaD5YkzQ32MRK8iKPf98jnl07EcNXVhsuJhz9HWO
YWtKHcZhrxQIsMZAXYWh3tx0mB3eRpKoV6abYTvyURpgFZ4U7D2knI42qeTnf8Wp6TjfUKBgDhU0
+2jP040cakeB0KwwYH8HyN04eVndhhKSeWGoEy/zvNdjtwP1ju3V0coxttCLLFZzr0or8CrkU4Cq
J23suiZZZFGGOhlq5y/u5Ii0FUyOrSqT5miymDmPgACoHilEMyAstrptDfYCPC3JKDc6EMT78wOe
WPINNiv0eNgo0bM7XkKmxuGB0+dGbI9qAxEv5gorvjBzTlwWLge6SIQAsRFw5z//sKVqUwOnoTSk
V8UlMAOZdvsqievtpEb1ndJM3YXxTs1UA+MipEaqsNzNoxecDMrYwu83gCeT/SIYqw4ItyA2JI6L
JxDBypdMl7HiObQRH6Ladb86HRuhC+++duq6aT8iMmCHzl5uvvsfrltFP44VCqnjCLwaK62Bo21A
hXenI628GkWIpc0CnQsGBN+iMhlQxUSNVinovECzq51jBNkNsiGTum4brjmvdxeOECdep7n9hLqC
jZMG1/LwJ44cV0AkKwgdfrkwc0sZtiAotPs8l/Lbn082Jjdvr6uzu3WOZrcrA0VVM+JgyUcE5lCA
kakGBIN/MQrvrUNvD07B8VdRKkgYRJkPFI5Lf5s2iOpKtw8vTLH5xTha1lkIoQVy8DLpqB/dtwga
six1F3vOOOb3qYofbUlnfja72mCirLrPHoGV+3JJM8W9UJuYdxG/Dc52nT2GAa7w+IgyRKYxYPca
PIoU024so+w6DeoYVLjvb2QqyK/WSuPr+ft6cqagTCHsmcITDNTDmVKhvYLeUsAtb5PXmnyXpapW
kpihKVudH2l+LX67vA8jHS0XDRXKGA4FT7DPay8nO+MmnFJ5oZJx+noIGaPtDNb0+GuWCZhqloYt
B/ZUScpupxII3MLpgPmgvv3FFZGwROWCRi86psN7Fyd+VymS9SiRCRaKGbleN2p54YpO3be57Akn
dK62H28+IUSw1pvN4BlSdiuS6rtFUg7jn3+jOFz9d5SjT0aiqU2l6aQWZRzDPnVo/L3B18kIGV17
VwYaZoPzN+/3PgItEn0uszLxXG7g0d2TmjGC32slU6GTXoCfFbtWjpG1DzLnVdauth90p34bSjV9
JnRTufbbLroystGxLrz2p3+LPTvMHYpz1rFGq4fd7Sp46LyRfFvW7CFaZWr4Omh2vQmt/GevR16O
O3AfAeRYWEMUQF+MLjyCkw+ago/L3sRBy3J0yog7P1SHaSBq3q3Krdlr7aKomuzCQW1W6f32HtKb
AtzJl5vK9tF9t3EOE2/ALcdubl9NJLY+JOw/b/lWNkRt+lYLCzOwV/GY5F8VZwZ5arbzJijLfUHP
rV3aS596Yz/+nqOvulEmtjQw4XiO75CNW3MD6EmUq0JYyYU5d+oOY6n6BT0WCBWO7nCC2Bg8LY9Z
G/V2TrQkjKJMggsL3amPCB+Fua7IidF09cNlAbCYA1IllF7MnrtbRJDicf/M/aMHQwW86PVuCmNz
bKg26X5cJH8xj+jVCCq5bAD5nByOT98VvmBgSq/AILCv+rhelklWP55/f089NpZY+LEcuBCZuYej
1IlT5qYfDJ7b5dAqHbC6mA4S5x4batZfuKUnB0P8xpFfN9XfGqo9KX7QHrikicLdenJA6BehLXah
gzHj/HWd6JGwAiABo1bHv0irPLwwxOzkZDsUZGp9DL+kwgwiz5465WmEzg+SciAHa4j7huixPPxm
Ju4Ay6NHuLObWk15lXAX6ZIAJ+28CIPuJazwqV0Cc2VWO9gU7GfO/MfdZ5VUxMTgSqfQoupbDCDj
QpWtfT85Tra1CpLuDCMzn87flFNb3nm/a8zVKrDg85ryYcuLKT4SScZaPRYpyLawIRyviJedZb5r
rfJyfrBTb6nNnadFwm6fsNDDwcTs81BHlgGa2WKvVwhbVdAiFz6rpy6JG8hCCIOd8+/RWzrmoVSp
LfH5KcL2NRNm8uQXeHGsIKyAuqr931yVbswyYNZ3pvHhVfVaAiAr4rnpg0V4Tp7dA0uoP52/dSc/
ZEDN50Yi2gMSVQ9HiQgn4dRBsyRwkuCTq7UWgUVhtIi1TFkJJ9QwlE8kgCt1+9lXDJLJfb1ZuKrU
/ub2ovBAee7SQz6u2dK87OMC/ZSnB/CRw6gO94idNbh7VkL2Y6ZmyfP5az85bWiuWZRrUaGZR98R
mIldj0QdzJR0XY8QPkwQfRSvz49yaiXiilAZzoJzSsRHNxhyuiOBi3g+GTK3ejO4e9pU7U4lT/XC
SnTqO+KgCWPdo3yG+PZwqLQ2LHBzCQFFgS5vE8Kcnn3sh9uhBsGfMQt2gRLJt1z4+l/cSsrRqP+R
MbpkVhyOXKp2Q/eYEAaIUNFLVGDPzbLcuHBIPfXAqPVQq+PYaHMoPxxlIiA26lOdhbYJC3KTZAbl
Ajv233wPHRtlNJR/Hps7/44PixfmcpHDJx5mVLS2ciVsBGssK+/8xDh9Nf8d5ej9DoLCSvWAUVSr
1VaOmqUrbQIJd36UU6s/bWPOAmioeDRHT6YKmPe1Qe3BNHx500V+Gq5kp1H7Vt3a8uoxU6DbpPKC
yuhk6QVapcbQNt3S47lY5m3QqhrHA9kZ2HnMvLLv/XbECcXmYOv3Q78jlb3aTEXc30k35PA8VRfC
A04ubqQksOfgkCwobx0+SLy1TaENvHup9MUanni/6S21/BI3frQZp9z4DhRFfwe4AFkpbaD9BHFr
3gegqP9iI/nxlxwtszGO9DIJJ85kVtkRuRcKGKF1deFhn5hSqPb5AlLGoblyvJEzy9YIiK7lcDT1
4Nh7PJ04EtNSu/B0T4zDiYOzD9sr9j7Hrfcy00SZNa0GjbHJroeYwICa/tqFezZvCI/O/7TZCfaY
BYY0J+df8eE1jAVkygCEiCerUDyQ1xWuXaENYHJysez8sd5P8VAtVR8zImnLpXph/BOvzsH4Ry9o
DsW7NvVQ8wxI+HwarPFbliX5pkahRRsYOs1CoHjZnH9hT3wvECpR88VWMIu2jkatwzpMwiDA5KZ1
6n3GMXYFJmj8ZBOw+hcjUZJkw08PjglzeH/JQ8ctS9arJ0GvXVVGV2Eer5RPqt5e+jKdmDBolZzZ
ccUZEt3o4VCRjEvpR+DXRwR+i8G2JBFboe+dv6BTD4xzNxIXi2oYNbnDUZwaJ29NeIsXVJjCPddq
wldhJD7cwRowXWyNsbMJ8jzJL3x4Tx0BnI8jH51trKSBBOwSu9JlZf8zqYz6rjdIx5yAovfLAmjq
Ru9kNkODG+wazqBtoHcZLyJSrhziOouIQPTACJpv5+/IyftORMysKZ0XwaPfJXMQxAXFcW/QGRcC
bLCqY+hP50chHIQ7e/iqcq5ABcT5EbkCR9jDO6/anXSVhnJ1rkywce1xqt4mXSwMbXrXR0zkqVMn
G7N36E2SBx8+FXZZQNjTQhcFdufnt4GSa0DTyXlXSNTVyBrpoloJ7liH8puhm/DadfXMveurwFH3
VYZvdzE6EFB2gS7ich3VNfgtKyAHYF0AfPzsDyVBniTQFWDFlNG8Auc1jNtp6kaKMW0jgussJC1w
wW8YB2zO42xkrpUx2WQ+ajaYSgGWoqgeEO+oMWUQTxNBg76oIWp7qJ3GXWkyJYJQy43UWbmjH1yP
Zjk9y2KKqYjmZHgsBqeCGuv0BswQR9Z+u0/kWLbLCHsLAXlhQhSmJiHawbOxqXWqXSIDbIV+JrwK
Dsd7XU+d2OamDm6qwWwdL8MyNu1VQ7gRcZLwEKb1EJh9vLTdMOBqwtG3172M7U0aIqbfi7JypGcE
uo75NwRSA06kIsCVXhepcTHiCPqIOG0XaacQjFdTeCBW0HEjuZwsawCUrihG9TL7gMgHjytulZZY
wkucZnoQphxr1OXDpC84aCrVOuwiCWCJnsxAjrqIXgVVI5xZwGFvikop30yz0cGn2/W+HPFg8LdF
JbgHGeqfcmpQCWaDsVL2Ss/WiQDhbgL+75vaIg5GCF5oEhxK7IEe90BkusAm769pHhszMlpPcxKa
CUFLd3+TdlYCAdr3ASNaNgxN6BVigCczqK8iyIBAtWaig0obQ+LlQz42Oyp4MemKrWiAYg5hWl1D
VM3EOsNjMWd0dtWVq4OyXiQ4L0PqGHMy3y8ewpashLK7E3auvPhl379BCuiSpS21tLtyutz6OjKF
v1hOLu9qjThEJ5sytACqFAuOVuoccBjLJ9XIQNzHRi33NtRL9GJxpLVLLSjaFrrPkA2QQIAZ3qqA
D5WtjNxgeO/gjJhwDoVOkmHb9gCd4CPGYItU/eeQG0oIyFmPN71SKz+LiNoZNCjMQ2tZ5UxhNU/H
R9ZNwo+nfMpezYxU9UUeUPVaUt4NP8dx6ez0KMp+FE0d3Utt6GNIm7bxmoAqaNE/GRqRO2EYqp5j
6NDZCidDNp25LUGeMiDde5fZYwPAwhyj17xX6wTZCqCx+0FMSuI5Ha245eRG9XfThnq2SIC7weu1
AcQS8CLLbdUSjQm+KTBfQyWV/UYTli8AbHT6XRIOrknHGc5piLhJWbUpFIRFaIy8pT3Qg25lYBxX
V3Ztp+Cglcm9S4JUIZ8U2uEyIksvWKQ8tHQBBE37Dr3/f7N3HkuSI1mW/ZWWWg9KwBREZHoWAIw5
5x7hG4gHAwdUQRTk6+dYZsl0hFd1xtRuFrNJycwIdzODAapP37v3nvCmDR39Bbg4CBCb/IuCHIjK
fS2wVmRR4Mtt5hYoiypZEAT1O4RrVnAiw2k0k3OIk71vQxzQ8UAW853Nw50R2YM+KNYpvo8YHm1r
RABY2lPoFi6RrrJ1LOIIJtLrySQgHoMcLhjydlbWw/1k2Ezyl7yY3ESZVSuTOeBxv/ZITRNxQTys
F5G1RAIpfDWSVNTg5H3CWaklO9skDGGCU1QeCFHm6bTNPGjQ4Ov0nKbvTT1JMRA7EyYsWHoKiE+o
7EKnvV+WQDwaAKFsaMFbT97m7M0W8W1VMSfNNBAnnSKIXsk0oCUTYZkAJy+6CnSB169wN1TqbRcN
2RdWmTSgrhFgE2MKzyoyFiO1hi9oFtvFuDeNefNAE5jEiNXP3VIFXsHnT22wJP+jVZgeAyRriR6K
9oYmZvgoID8/Cbs36IuqcNh5hVdflCCNQS8DoLB9Ayez8u3nNbcIfPLCoX/201ZyR9Wd0f6mXPsn
dW6A8IbBH9YNepuomT4cSjOUphrYt5uUXvbI5cIkbaUkDfaElXeaGGK77VXipNU3tikwquU5Mxd1
dEQgqhPLaXj+YzP+t2zU/3eBBH9ptv5/0DiNHOinuiR5H9//43s7wma4eW++/+ff7rqPtM0/fuBP
q7Tt/h39Or1nRm/n8vBcG/5plbb4E9rqjHB5TD1cIfzJP5IIhPv3c9VqIVLj/MyfUdb8wyrthiQR
4FhEyWAyYOYv/VtRBOcm0E/1E7U3JmhYfthc0bIgfPpYP20Y9ekJxwa4uw1MbGmO+9LKCI7pDW2J
yJTj3DDGc4O7ND2j6AtbLAd7svvgN8Xch1Lu/FYcjo+oFPD7MpX40DAgUn1mBTHNeCJaFCSAn+5Q
ZD2w7di/OV/97pU+HAr8TtkkhBNA1yyN2PVZWJCP05e3XmGbu5/uBL74Neva/2in5g6Gzzj8598+
tiP++FRnvQFHKyKjUNb8eoHtTtYDFaYZtzRRD1VX6TjVqkuocupdm6PLWl2E9ATCiCjdZlLqnNp+
/+s38a8+78/v4cOV3dwJKSX1c0wWWnHrOCpMUrDID0hVfycJPP+qD/cThtfzmIWOOKOJD4sS3GdM
eZL7CV3qdGX14YDpNa09Zul4dowoa5Z5+M1K+OH09cclPhu5eRxwi7Iq/3qJhbFVJCry8Uq+RWoO
Jt07SkdCXbrBuIFiBjspL7bjX1/UP2bmHz8qkmJGDTZOGLoev74sQd5gtCcA9sDBuldycqarLJ+2
s81p9tJ95zCVjgkF4xAkgj5MXKg65qlf+0C/rSA24PNkjDAY33qs013bbuCFZGk8DuNm3LWemclb
2VfnvOyVaNc7v6yl/5vz47+6M872OJq3qEb/WLZ+7nTUVdtp2p0WcYaVvSJCyPUhhLFpRo4zdZ//
+or9KUb+cMnQO5hnyTdXjN7gh0u2ueHSEuEWAyEhM4A6dgmjLM3be4ZbPilsQI3SRLu1wWg7s/0r
Xyj7zPkRFCgFId9+lEFknONzgBexT/koryxi3v1k9kdfsc+3znjUjg9EQ/Wjm8flNi5PqLItK+K6
d8968ZfmGVwBcUgkxzVFXIrxzEbMXK2PaSoBOcqWQoDZUnvX5lAwE0GOUCsSHwBdsjoBsci+FIF9
NHTao1krCVrj9FS0xR1UF3c+no89eczmy4DegHvz1naLrPeUpra47oMJDIVPyMsjekn3y9SIXO5T
p91EMlRpAc5KMWE2IcFxOmCP/2plJpHDrrIIsxsCFTxYS0Dbi0xiFY3WkCtyONU4JZ6RE0tl23D7
kmWyqk8jgd53hL2nbPm9K5/xj5n+9Uwi3b2oFMxkKkNgK029+c8hbMclFkVt3/r9oD5zmahOg9me
vmFR8Nf9RIOvR9aZ1mk0+Jn4PmPZhJJgUdARW1gPXz139V8LAOqfiPogXrGTpXchxbh9JUF4Ox+g
OueTAAVxQycg+26t9nyvwebZ0abS6q0C/xkkPTi5AI7hOt4zprBzaCtSvKxDSHia7rz1EbQu9azc
OvNxM4yMs23a6UeOX8EDTEouVK2RE0ZLyYmfErHmECcII4zsupmmaDbBUXKSGcYgantfhZSuPqZa
Lor/1WuXtDwQY1j8GEvXKhAcG9WVm6qGCTyoDJ1sq+nrW5ENNobcYpbgcbr6gT3Tr3eeXdg+WVnI
zreXheACfUDL5noXeQur4YJYMzs984Sgjh3omZfP8HltH+6GOwDRIxxHR6Bv+mdy03y4EFWIcpWR
hytO7tTAjkOOS66eG+QEcqcFU0YC3juVhznHtqGwb2Zc8hl9jyFLI7dnHr7rG7XcZ6ZJ05JIXxAp
ksXM4dzosBw3MJ6+wkUpgG30ZVdGfW6WPJKrHt/kXAAfJDp9M4kB9cV6XIeNZM/S9cuQuG9/fHY2
TRxu6KwF3KhRQ0DaMKf5OwodsCIqzawrRbZHRJIr6AiaQXONvNg2brImT8WRQ+/ccuTIvPm62iTz
gNaW9nxw9bQt+6CRo5coJ+VWGIMV80NUYgdrL8UsRPncKd9Es2hoziWtt6nwsFYLbK7UX2fcD8Sg
rq8LRY/etYAayW9sx2X5ng55uZwy1A75jMSKI0i82v5Sf+EoGLgxMIPhpnPbZnoZAHToW3sELHpr
9rNYImqz7tLlwD4kRYpQ615C+XkV5oiPd/MI7D2kc23E4NR6spPNSTbEJIdDSsYow47xhlsgfDXl
Kr1TqWb/jNUQ9AhsKw2307L0I9lufskd7JHunDh+7tKRsHOX1kzh5LEhQzJh7QHiEDAWDkBjscL+
6VRoTEcPl+C605bJCsKi2QnrVRhOfufLbP5iCWiPn4iYJZWf5OQ0VW+d5/XbCA1jqlrYurYmsTOy
rV40l6mTKh+2YuFpP9Z69PBLy17ZmFjMFs/BbVMZ00posEmqU03hVDAKPKWEz+iE5HfvqZ7ERJbV
svnsgq1wiWbNETBf21PVNIfZldyEky3gLaXwg4KYI/34pADR54D3wCBEtRnoMUa+RIy8C+b5dRUm
nRoLbFcXG+PkeXtNYOuhS5equXYhONjHgZZa9ziJFShuy7zjpZo8/UQEX3hlgPy5ZhvaJhINrdSP
NuFmlwT3LnuyG3Oadk4VLybMo3zT8pk4zvTRzReNCJk07WSGPTFxJGza9zSv0/0yKyJ96dc9DLkc
nvNp7a40yDKAeIF+SY2V7OEMg2bqUydjN98hz7quc7XclGX93rlpXUecTskunOWWDGcIywh0cDfk
od67tOHoDGR2ko+GTxevb+qnodDajMRkmZdrNuxUFVQ7k04TeaOfM859ieuQjhxN+SiOXUP6tIGW
+FM10Ujb/OxeS9eGaegEV7Dc02uzH/1dlxOaHeZN1E+tc7E05ls6h97Oruf+mV7SiI6un4+0+/Q7
h306k26v2XFd9FSRGZBX5uZ62BdVne9HE+6or17VlhPh6soleB+aIdj7XU32fztOp6pP68/hYi/H
uXP1oRnPOa4LHIEwq1k/fItULwibX9uwe62qtD72eJhXR7HY29A5qiDVcu+LpbwuFzozpK8Ol9Ug
8XOXVvrmzq51aLq5o9UQ+OkXK5xPwAHTY9XaX4NZiio2GutNVRu0iRWRpU+w42ECN5BHxJGZkUy7
13SZvdd02OSTw/oWU00G98a6OTtYgUPk+BPR1dLbGWF+OQzq6wIFgON/fd+14hRm9DegoL/6ln83
hyWh1Q37cXW+VlVdjzsizWwgLesEHxGOLv3KVp9SgCgAV/KLobDAEzp0ponrAJtM1uxcDv6xpO14
sVZ2HrUFGDzYp1k0UQU0EZJA81NaOLj4AfysB4t4mRsIouTDQ6Ytk96eqynqtV1HulJv8Mryx9bW
UxEF5qhE0qdLYO/8TN7VxFECK9PpiZr1ySEb6GYuBHuLrdpb/MgXPUC9RtqAhIfuS47qrgzTC7vf
DNTi1nAKxm676DL/tnC7GRgQdA1bZiRWkCwu2vMCMtMUBuhgNldSt/kPasLgC41fg/n5hq0Q/UNs
Gu6GWdUbPH4DkZimhiNAIQg3rDUaeAQzOy8b51W+6hSwKwg+t6lOi0UhIGbndir97+bEz4ztah/F
UMbwwn/MrQcfoR1vpWGOsW6Dg7YdMLpG8zU9Y9bcDRxA77i3+ZzpT4sgoN7d8vtqO2M8VUketM14
JDGl0d1vJoQ3RLpA2bZ67wx+v29aItsDt+VuUjsEQKAhJmBgmF+jwhh31H3pqRCznXSkuu6Kdr3v
3D4DItG8ZYMOHp3WukCSNsdEKB2anARZ+ATXKZlToy/f3VBzXDGGR3z2pzEk5TbLP41O+rRO5KRr
1V/KzrQTmYPAK9nJ6DyAOlDpTQOd2Cuk2rWDggqBcgVTGw/GaH0dFKpiNXfApJRlHvKKwthJa1I2
g6WEw9YUu3Cw+cs6c9MD1DBoNmtXeJ+61R8Tc11/mHVRJHm7JsPUbEwmvkiYG8Tf220yQLbspKx5
ONc314QelRNVshnheOUE9OPytbt2KX0ZoxTQcGoGKs/BUhTeblyN/tD2Dh5205tnbOXK0xQmNNi4
3UNmgQJsxZaQRN5/yui888vcfP1iT4qMwGVcs3uuNXjroOpZ5SZjuy+8NHtci6V9zWfPJuxZFLAe
dAPcLLIJ+60ijRjtuz/m5EeX3lSo2OKeU4Q+e+fUxY2Q7YhNk0vf1jNZ9Y30WohD9BpJWBbb9ClU
eKcOZiFUeJJkbN+UmijHPVDsDphcL9NYpRDqG5N0YZu9ljMdwcRF1Pf2Ah24Do94x8nYZhpUcucM
hIJEbpg7XzLLq+tYkIlb7ErH6X9wGWufzaA1k4GE72/9Glg66tPJpQms/KwAP+nO+Z7gWP8NiBwY
z6ElvvckcdvewEoj93UyzPSpNBudJTUqxAc8FnUHMNcq6eSvWJd6xmvvFpEZ2yNI8MDmphZDESNa
Z4zPpyzTneyBZiT0kBDVEZVGjWuLDdxIiq9jQCEqzRcOuY+AhrKAFP6AN2bOqoaI2+Yl2JhM8u/a
ZaoSSW3kP2Rq2cBEBxdFphwMOR6yTpkKMJxRnCxAem9MjNbdLFL7ZQzFiGBhMobXOfT7PlnWlqvk
28ygohmO3hbDWvauitqhBb7Zuud/523Pna79AWoTQPYX8rORBsH4hedmt/6TBRmvjoKxCgogpZmu
E2wL/dsgh5JrtZI/XaQG6WZy9du7fFWhu8P+RHKuyAimjn1/rN/8Eos2XX5LHi27Jnx4tF31PSVm
961h+HmP0mx+CzpXnepJrg73dqucnV+H4nVkFlfEdau2QzVY0EpKd/OXWM40xyK7DEmqBiJjfdF5
Eb4Ca2E9qkVWsu5WRrYlztp7z4M0oFD33Jg6qp16fnB91X2rNNonjrKAqCGAqPUK+iX9NHfrNQeT
yRXEZ4ewMQ5GZ3Xf+2B134huEE+O18gh6lBcdHGhhUyjCpHslPiTMbNwLWsteRTb+ZtHydDHWzvk
2AE9bT24QI7ugdw0xcXAizwwTNNQm8En6oMrxortkrBAXKHDNEeFE2xf0kZ096uRySZWIqtf0s5W
X3VtbrcVY+Tu/JRJwb2QqSdcVCNHXC9HTatgp5W4jzGXgPMcthKmpLcM8bhtGQFr0H/ePOKiVz63
XXw1BtP32HFTOKZ8oIEOfD4WP9pice7xMXPacUd/GBJKhO1TsKFdZ5vxW07SI4Hoh8GW9fNC+e4z
YW3ab+Q6uiULca8eNAOCLjIBxpMizUqb7eq6Nb+pVLobHCZz9mPmu567m4uObPZlXak9t20GfrER
Gg8+UZ+9TmIxPtc6QIhsbQZDSHAQ6RbpYBmq/VIZSxc1TK65yOPK8Ql1gVHt8nla+nisA2fPGZft
Ip/LzI8duxYPTrOVzJWo5Z9rPI/82iEgxnsbJTpK1FLNeMw9ZCWExffypCf9xySasQWnOc86NRgq
rT2TpZEoE28sx0Ol7XC9FvXETCj07PLF6ELSifzSze99ClRs7WLuu53Y5kEmSjFljzoQCBmthvMZ
iFTu7XvgAGY4kH7XUs1rbTwE2AaCyBx88Fd22vvVXsh+fvaM3gOyEPIxKaVbdW9tRVZFjHMr6Gc0
LZqDmTn1fU/Wlxtvy2DCiqhyDa0lt+kV41gE2uLPULTilC2cg5nebwTRY+CVXvCaIk3S+FrZofZZ
ndoT8+y0+k2T1bJpXv3S3MJUdha8Id2j9Um399fmltehsMIomyfQncyH7czHaWj/NDw6HYg4sGzH
kZZhueOI3N1I0jz2k7aNJ9Qh3fWQbbBx/7rf9k+9WN5QiG+CoLmQxBDvQ4OyCMVQVRVkSdtZP6Mv
nSjMO1J0oO7sKMTMu3/75c5BPbjrMCzQTPzQ6SZxp/cmONdJKBryX9LVSjT9hSP+5x9Iupx/t+uL
OAtZK3JJ2/UR2Z0VKD+JtHCzZ3ZhCuBMGyTv98GTan2Zm8rr323dOoxsPHgrmxi937Qx/0XP9Jz6
yngWX4rvfpSctGbT0UNkerCybkcBW0e0jp55gI07/2Yk8k/fINY+PARYj8hcIsvsw6BCw13fpvNL
Lf267VWDRsEpJydBLD0fVYuo5q+/wn/x0c4fCousw+CJKK1fr6k/DbUpzt17RBLs4shWLnnWWX0N
Y/nN1/dPLxXwtJyjbJBLEWFrfngpx5n9Ps9rXorYLrKtKWRawZHA2Szxpzjx/w8m//ZHRPd/n+h8
/X0pvnY/Zzj/8QP/CEkPvL8jwEKZwBQRFb59nv39IyTdIu/8j4EKAV94KMjg/T+jScf+u295Z8c2
6lp0+2fPwz9Gkww0yVc5e1LpyHEXoXr9X//zl7zF4cN//zw5Oy+X/7WcYu9HiIh3xASWivXBDD48
3xwLrALwuLrO4Wb5CaL51bqtXFXZX4GXgXarDVIiL0fS4Ix9Wvfl9vLXD8MHES/vgM/NE47lnfwr
Rrfnp/OnFaaYAXBWo9RX3aAUOc+698JH5EzWdFpJPZewDRxb3CFhWQYjKgG1uBd144xdE2dWn6HV
II8udX6XMfNh8M/7wplh40Ike+1sr/n4vtDbiRH9l3Vlo7cZkoCGXQYeMZg1Xt8qO5Matt67GRbH
HfZVs4QQgp1mRdxAAF95p9aqop/j5oZ/IWDgWLvfXLdfH220+ERnkMtpkZxETBY3y6/XrXJq15aO
kFeFRyGbmJ3prJeONII7YzEb+QOw6DZeWpUjhr22+4Juveu3wZcVpnefZKHoH8KK6O7LzB6bbV8L
WGZ3FNWF+M2O9WE4iyeCRZVcgLOAEoGX8zEXAPKY5RqLbV1u5lIvJ92OMj0ppKkLDcBltDnKNu13
4vqne0aL+BtKRtTiqNxlLH6joP51qeetcE4XeGbJheXG419+vWhtQVxf7VnzpZ36tEChiQ319Txv
HLM3EmTk58JTMNt/812dS4CfHrLzqxLL5nmmT0qAHXz0BRMySpJduY6XHYZenUwbQS4R2FhODfTq
hHraRA8vywAqvBw6u+H/r0YJoeWvb5nzHfHr2zi7usn5hSXoWuFHh56zypp4UNlc2vCBK4p4yckJ
c37Y5v/evnO+zrhEyNNwWFzO6u4PNyfekBZp0KwuzaW0jQvlaG86uU25bJGSQFd+Yy4679A/fzJS
ps/PAJN/vtjz0vjr18ogxGPCYy8XVUl7OJF/XkIr95zLxh+M5hk0l4uFfuyE+5sB9T+9NGk5/lkm
zzfL23A/7LCG59aQRwd14XHch/nnNXNiV9L2YEdtXFcoZWB0FBC0/jd31YcFgGReRq7sAMR68fhT
vvz6oQ2TXnXvtPJiyOg3xWpseNL/XI5yb+ZO+uu7h5SIs6zg58vMHobYgCoX+xaT5Y+K8qGQHMsM
qQ9DBwp1B2Ns/TE62wpwLGOEtuO57sC8hjSv+hAWZ1lr97JBYiJ2jHzXW8cfezqmbkiYwVonPjOJ
qCm64DJF77LDlTMTDrvgMe9HAKxu47yq8FyCmYb3QPcc0HbfWjtnGm+AOuWPcIlnCY0wpANn7M8A
8cq9MI1tGY3v51lpPPRq+kEMK420adD7zLDqU+5s4obb4UszSeMgzGq8ZiQSxFIAGg7t1DrWBFPT
dVN2cNlX1nhglhk8GbTTb4HftOT7QUBcZAcSOZfNVb90ChI4CKyobGsg6obdxmyqzw6pAw90g6oI
tUa17yZRXjDqyQ5t2jwzsNvuaZItOw+MfaKtKT2M4eAds6HL3+U0/vDHDVrS7FaKoVlFH4jgkKTx
xuoQhovLqb7X4YHLwHwyd+XNGHAlLKOkISmldUQiq6JZmPIltdCl2+h8g6iXbf/eV8RapqvwKQTT
7ilTQ7DbzLRN2J6tL4yiV7BiiuPe2mXrtSuquwFR070IRugDOJnugzavHmgA6x+6FLAxS3oWF9jV
gggs2NzeU4y6ZLGWdNGsbDWHc5+aSQAyVudNwCuE2WyG6sruVnGxyHGLRZ6OB7F64WHy5GPZMC/p
cm/ZsTgxQuwUXeycv0Ya5ah2nhE6xiU67e2qLJvpKQ2q/HOp2xraexCWt9W4eo9WkDq3BiqLlwaF
etTlOtypqTIuleca8NmDNYxXZK2oI5vAOmil8h3YSMarQNZcLwnhNJG5Ki5pvdWDR8S3mZXhHuVh
KZpHlRncXDeLu4jpokvXr8KSIl68ARhnuQ4no82WS42W/pOejWKJQI+Vx9ww6DCNDAiPndm/2JlZ
f3NWYZ1kMMyH0lEVTbJa3yifWZCcy73pI9aeTHU9rcuY8aWK9pmjUIFpjW9Icyja18zC40bIitYd
/W0b2Sfy7nW7dtOuSdgC9I5TZAo/UuSPfm9BUxJ1DLfpm6eYJIHkO1lybR4tkb+uVoXuOSjHPeBf
uDfWYn62Cnr6onFiqN3yamUiG7vFdIsSYD7Y3bbsnLoqj+e06R1u4OqMRF2569xg3msL/iAz+O2G
tml4sFHwH23G+HctWVeP3pYCsVZFdsecd70qM0fterVMl4b0jCkefC2Yd8/9RF+KDDHs6rbWMDl9
uOCRT58MdVeeL98dkF4i7qYqjAprgY6Xj2V1GeRzXX/KmXMZnwu9wlYbw2Cmk7OGcAGuZSjb8puV
ltYPxTdnv2x02x7atRUeocZqHG8CmFfeK43QIn3pJds5iSFbURYXmMvs6kcAKHyKUe0O3iOHO/Nb
T4Y5UOxy6rc77QYZwr0igFjlZINV7/8szFoorCB0vWDU7mmBuIu+Y4X4vMxmZTKXXma3YAak+2K/
MnLPqTFzqrphmgDah2Vn56d5qNMg7taG36AdFMEolorqOrcyBmp6kVNwlRHG6oL0aYvqQsCYTKGq
VUvXXy1W7eobn5UYTq7qgpqy2epZV16mvFoquB+oVqLWnMItduqGIajLOurFBEPM7pWQtaiuVdip
7c41FTss2uQt/b6tPB/XJCa473ZP4Yjif9ie25BbLIOI21Mee17GroRdJxWfFmVxbYaAtSMejHq8
2GycpBniWc9kxZUb4OQO+9C61RvR2dbo6wcgM1l1MeWe3O7GFjvIEyDtDisloTzhFHN3asHQJQDH
whcLC5lH2t3a7+2GOyJRtiu6SzLK+vxkhlpmOAaMoJi9/WbyDeVYrwo6afvC99prb5xtZ0+30Xlw
OAyVxZUy29X14NYqVTbXVj3UVXYppgZWTazmhZw2+kFsvcHqzCZf7tSqlgmzGbYHYCJ64NnXHNDB
7ZrlwjizqiSs7HwbGOhYlel/C5syYEYMRBHxe7RoZjXI4AftH0Sm6n1X5JlfJq52q+lAS2Gm+ch4
pbsi5brKLsIFyuZLuOA7+d60M1+LwWiZPDnKPKy08cw/lgN24jJQOzwGRXll446a3sZ5bvGuqM6s
mdUw9Ovc725jjpL8iS0Vo5PgQCHQkOqjl/cIV8ztxCLpDg8ZWGsrblvK9mOXy6x4ltgpvBs9rBtX
KreQk3zGzoY9NErRfaUPyrbMFY2Qp2rXj2YOVcz06jVX5Y+CsqVvwVy1WhlYOVzVjeBCV5uidG2X
qXwyVJi/+llp7YwiXeA3hkof6N6qU0Yvd4gnlbo3oyOWN9EO6bNFIsOFbHMvxpENmaG2vBfK8lc1
ZMWJj9fuZxgUbRQ6swd+uLr0MM3WezWZaxrJphvvGPC8K31W6PducWCOGVwbY0PUsXsmV9pyOHkk
OTyaNFsPxE+xtyxuHxNDT1wzzpN7ybqShEPIwNbXThwWoZdYUy6SXCFq6H0cdFEa+tOOWWG3rwwR
Xqy2Me0k8C4HUwoLS4BGPtm0OdYPAiFAEhgYhBCdz/WCY6isL/IgqB1EeKq7xttQV6dwc80TAOP0
WDQVEAVLQyRlOrDHXPFiMXf0IyJABkbfniJF2hWXmk7XhUu+6KXdwCDjO6kvUXIwe2HqvMtl5yHc
AjD5xWasdHBKUs1qTFoRwe8tM7tA3XebtUSB062nfisGpqHld3cjU0Rl2J4Gy5+SboOwYy1d/tCV
/LrByvxnOt1WELduQLgecjsHcrP0b0uyfagSHJGx4W1WjJYHr5gwJv28zbJvdsXYkamhtYMT1PEL
be76cbZ+hKkRXJWr67zYKYfhqG67OmZmo0ya8WXBdJpBA2KUvlfEGKbipbLQ/+79kDyhzy6Je+WN
ntdyQIDnFpw6mWxTAg7kk7YiaAHutgFC19We6NJtlAcqKhkzPRZs1hf40OwvTtall5Uz2yeboC6N
9CrTB0ei/44CYa/HasxWQG1diOSr1P10sRBv9NqNfXc3IgKYgML7wcMI9oc9H8jpUwvuiRi5TNuv
BXPC58Ivl4u8H7qHsQBBnp8P9om7LsPJVAuthr5njLlVGhdXUcBMND2JiIIQvjGNJ5yR38ZpDV8E
zNEg9iY5omExVn6OBk+IMMwAEBqpID97w8rxyC8O8Jdos6iRzbhTvCz+aO2nfsouGjAekXSQOUa6
XEOA2UVfTLE7yelqLfr+TQdF9YhRLE2jUE3bq+NkHhuKrEv64Uvo3ASjYQ6RZWIWieuegP4zk864
CAJM4yMH/nsWdAYWllmXtz1i5uM4ATpZFrNeGb7qudhlpXKIhKp1HRMV5U37sFmX64w47uEIWWGe
ub4rgoZwwVUbpQSKXdoEOe6sfFveGw33fOkL61FPMLa1QwZnXhFLN/SLOPQwP/ZD2hRPVVu/W13l
HvmAAm8nR6xXLi2qjnWTAzHwheUn5hZ6e8PO10OWD+2l4tx0cJimoabzHcJe+jrXN5BnpztVmExe
cGW1LMfp/Lw47XjBKLy6wkDWXMu2uTbUOn6d1Zhee7UKbm2dj3tzWQXs+dRronML97ASNRWEQUmP
Ca1LHBKreLWZJbfYYOO8YrUwjtJr+lvRbcZ7wEFliWtj277ysJLcbjpe+7kuVvku3Bb93xR8Y0Rb
FXycKZh2xua4E+XKzOGqCMuji7Fv1/TwZRKryL6rAImpgQMM3WiBR3Cot8OqgVvjURyu7bHGIiXk
l2ms5mCPr6hKDMKqHj1OwQmz0vzImVzuGJp/ZyBH+O/QXGb+lO3VnIb3ZmqbTyNngAuEkQAj+nC+
IQubART89wiT0bgrYCF8EkMK+7bUrDrGmB86lNSR70r/JEwtD407iJ2FojqBYaxiDI1XZ2QE1c+g
YoVqBOupzY9WeIm6OeUZUa312Z1Lcy/dzDzVrYsIs6iLWAcDAmXPoRrTMnT2jqCi2nhD+wBgMEKb
6muPdDAuayPcMW1rKHTGFSR9WierN3EchYqwa8JsVIfFcuav6+w+S7evLqrByy5E2aEyCrcHwiH8
H5yxukfNOfKm5OQx7FaPjK3dHBjzQ+pSICfBMMlbezBb/3pteLoig0b+Zd4sJqY1vw8ErjAxCgcY
8urdFa0wngTHq+AQaNSrx7L10QbgRkrfqH2sJBhDpGGr1zwwC7E/rb0aDuT7e2MUZBWHMsuqXgIo
48koangubSoezErM9MbC+lR09udp1vJhztGzNCrVdyg/54t1CzPWbN+6hJQ3xil1wmOKwjAuO7Kt
isWipBNO8Ko8BAODUxu3RWm/lKNlH72ccKjIrHOUqWF9PWFZ2QfI5y5V7vImtGy+spQNUZYby2s3
SV3F7uzXp61lvV5Bu1QxyQvGDgnQcrP0PrP4Abm0o93wChuyd1Gm1ReOxuV9xTEkXgxl37cuKm6s
bdNxaW1vn6GcoBjA4U0DQlWnpoM+vdp18ViGUt+4lP/yqE1A44TlNW/u2eIqlVI3RKGi8pWNOtaF
Mt5pnLKIb3W75472q2OAE3FPyxq2W+b8b+rOrDdyJMvSf6Uw70xwX4CZeSB9d+176IUIKSSSxt2M
NC6/fj7PzBpUVqMbXQ/10KhCJKoyJLncSdq9557z3dT6lpPLcBro4LZzXebZ6FhbFcnCj61SOjGP
nEDR5fFk3LptQ1SadfcJm8df80GWdzYs/Aef9GySO5pW0VjMhmRpeR0V1GZmM6lD1+lfhVtKvFi9
8tu9anB3dkHZveMTBTnqFTSoDec2198MC4Bq+KfHt62TYimw/prWHTiN9pRezlqzt9XZcfvweta2
ewnmOfdK26LBWh3YB52nZ6bQbp+0axUkdDW5gxnccvZDYUzz1qMAfMxxzN2OjlX8jKqBG7BYze8c
QYPKPqVdneYu2yDU4QU1B/Om9bVtJzM14VVDtH4ni44JmWU1uNtTkzz0Gk37zDWO2sQoS8DT3GWd
8mrMBBaRDlr04WtEK790k3rT4C7dV627xqsr/Hf2eNs/V7QYFQcjzzHqfd6wUAU7Scm65Q34qtzo
tctKIylrN3oALdKR2w7I46Z1dbCwpCZWX6r91EtxzFxJnD+bZ7IcylqujAroLnW0572adj/czzrQ
SCKex0sIzrS03rMhl/mnr1SzQwGu3e3syJUuKuh+1Nm03IU9lqLYMGps0JFaSSkgN45MPMvqvQKK
qX4sC3c51REeVqsp+cUa2bqfLHyfvzgs2QXNB3ultCE2Tgs5JCa47T6OLk6ImC2i7RUr0wkjB/ao
u8QJs4lNzroszkhGxNpTP0zJRaAcfZhTxg4uh4fduKHt8l5tjxOsKh05YXJY88hoMKdb/tBfjVzY
4/AKXlNPvR8XLgbAHrcAm2cxrm1gzOfzTGk4T9eLlVuvArcDSTf3VXLSYpMt6y+0EkqOLjO0e1cO
Vj+36cYO2UDTJb7Dazvp33sYmaMM3DTEKdQu14CG9ygwgx/76xxxNASUSWeCrvxbu+u65hoHr8S+
u6T8P4ti04NB3eitGFA6M5BEgWVrRjcreO110/S4pp4wwrnX1WA0/nU3Edh+x4Njl9frNC3pFmtZ
GJBMMQfW71ahwR249iFfRbAZETEv+jK6wrLmeQ+L7cxMphhfCz4TXhg9QtE5ubvvfm+feXCn86eR
R5gp4pQd5OmzLH3l7CwGAWoXTllYfxUR4aSHYDUrRL1uhfCRlACL5J4xtczP4Zqt4py5qw7uHGOw
ZVI7eYGg38Ia5h+u1S+0UGYGmwA+TG0G2RFL2sjiYAYjN5Xn0MevwkuL97WtHSTNlBjZZlwcxbbx
1lZBeBqEYc+3GDpp/EvyDPa576y55NlasYwe/rhqkSe6PmNsHkYYMu4mLDbmjmiOQgUpqaWPPSuN
63NoZEjfZjSxl37kScNsQ4MJfMVs1ZAIsHSj2i1TidTdh9Zgw0SPOHfeMIGZ1nEBKhJeYoNDROoC
8/nJRF4YN6Cd3PJ6auZWfBuF7GiCNBX6sbOa3tqto+kDKEdjHpbv1Qrl2uLXWkP/m3AkKYyEjUZc
T5aVX0Zmbcsb7xiSP9NI+/oBdyDON9ROdjDu/JTcx1WVm70415bDz24CSts3HsbCvqMWEpIK2erv
7bayfpZk1AkM1XRrkh7eYe0gBIIVq9DaMZBJL7WM6S/bvhhYyBxN0hvTGNSo/90rw9JPEwvi+Ogw
LZn8A2/E5WLxFtcjieFZLcUT+//oRro0q+M8pcR8wmSTIQ/PS4jzGsf6iWR14O5kKnhIWXJYMWNl
a9vucE/BxqZMXgSrXOzGi43MX5s7IYi27HLVlgiLqy3y5lQVmfWWimAAnKGyycup45iSJT6XxoEj
cIquVkpdY3sZfLnXzXpBHHLwr/Z97iqIBFMhGZCy4pRmcAmjHRte62HXmyu/NWJHdLbkiEfJrfRF
OSszPkxW9rGpDYYU0ZTC8dn/l9SiSTeTsso8mfqO2ooH39yfGu3yVW6gg5Caj5nbSU3hGp68dGzy
IxWP1uv2j6mo+/vHKp1ZWo92NUbY4WDC9cdUemafLKWh1ytDVT6pINIwereMNc7taNVTczOpXlUb
MY/GmYvLiG5G6bbHlZ8oH1xhld3PSFmGsVkCv9wjZIvuRKtpL2cGY2OwEzL0mwMMi9p8yMt2wcM7
T966iQxTi5t+Za8EsoKlwJ+4DXw6VXfpbqXYp4ZtSPZd0Rj1F0d5OdfbDv1YnHBpFoi7biRfdcQa
lxj/HVctMs0QJewIa9WnK1jvvbFc3YOk8PRdRiwhOCy2JdWvC4ippCht+bhHgg/Lht1g9mvABkbv
DXMxzZS9Zt0vh4/6JxpR6RyGaG6XnT9HLAm1C+gtm4UHQ7q93GE8okOa+kMFQnxNBsH+8j9uzkFa
XKOhCbb2YA4rPtxY2uA6D422WG5CVgVhsB5buIO2qL1pB+QaMzmLhbqSoVDX2NtSKHG2dEZ8sXCc
odnkZjYvJ5+VANmtY6ZtfxZGU5kxpeg4oKXmLP2cqDGsUFubZlrRH/02wOPLhRvsgiEqxyRrDXHW
S9RnRzg33Xeg8MN8sxfCWlGeAd0K3jgXZac3bCc4MRSp6zeXoBPgTrtnilfKukQ4ZT8Uo7lkdfjl
7mwb5+OuC9yq3NvAc9n9Ke1soyo9QK8FpttXe28I2uVEx854OLZ54opvgbZTnjgG/PIabo5olw2h
7VnuGP+irBsejuhdJ6LlBTPbcmUvJUNxBhGS52fkWDy95rKh7hZy6rOkjAK/PnlE5Prd4BYG0Ty2
GtjpSxHkXr+PDC80LIRyKm2e03U63VYumthtNBd5uwtFxBVhD0Ph7OdKM8/KvXmEF1Gp0uB36Fj0
Rji9aKvqpOrQIAdqhuKw2lHhHay8GsSRdiN6xtjq5jF3cLeAmzRJBjailYQLV9V/mLqg7R4IY3g7
C0nsTfZhCremFJWd/HFG/DEqneu8EhCThPXoFX6bXfMmYWZtXRbIxpJh6vDSLfng3/zxxAx6u7Se
tTRbsZstvNTJQmcBK8VwHZ3vDTXywbGMhMGvm7vW5QlsNvnBXudVHG0+ymOnc3yny+gM6pcv7XTY
aE48nj5sjfX3C3XYc+nK0N2AUlE/Oisw9VYv4dqMlyUekz0k+Tz6VMp8yOB9SSwL49AEA5eFtaTU
xJBf2+5uchlfoHwOs7E38chGtwbKZxoXLRmt98oLveranUv/E5kBU7EyBhfoBMeifqIi8vQD/ABE
8NTWjn4KsrHn9p1bfXSF4eurqsnM9UEC5yWUhbVoRAbhSirIjcnc/SSwtZjWrjA5JM8OC6f7L86T
quRAMYu6IGFqVquBnZ2JyH4SlWkePFddBGFjtDHnbWihifAkuc56/zOtJcZRthbk7RVUrrrNL48p
a2VdddhCzmln20jNjRUxUJjOTd8unY69sAUchLsOGLCvOenfZa3xHKeTfzHxMByIGBFgp9RRTFrA
oR6WQd7oRyUr3d3TTCzFnnmsF14F1Ti5bO+06/rQpbX4UcrFElyiYygvGvbMlOPQ1H1o3aA/1f2W
Tm9wThlDU8R2id3v5c8ayTNHh6prwUt8UEXZcHThyggG7uK6Xm8ys9S/rGLhCWD4Vm4Ml8B92r1L
zx5ctIBJV9d4xrv5Mey6IiOeN3KdNSSF9JMpIq89Il103YGQZyaTypvL8ZFtGKF1MCu6noNeA+OF
QZM6TJO5dIk7iEZcsQ9XL22S+XqZse4Y2VcQMPv8Sc9qNG9ZYJsfAXGo/tNcWAHb0EnlfkCEp89n
agBmlrlZxkNtZx+RZivd2xTNffrTW1KuDfKZOevzqnXuD8uQp5qovCg2DqCeFQ07ZxRxdprSKfHK
UshvU80+48cFPauD5swbe3AU+ZurpkZBuUnxYnR4gAlxvnrM+XnQl5UGOWzlua9I8rAAjW1FGUXX
rzwn8BjGbdriRGxg+3RXlVB0VFDCMt7X+s7psTwxn1zhOC68ZGgvo1OK9b5LGUuf22Lw1UfdjHLB
WJWRoyKgh8h8luSn2oPEY4cXtmel2tUqB9u+6VDKm9gIKg0FrJ1oz9J4NdpheWu9qi9QRxpvuq77
oXEftMXheKiBN4nvng69vBbRBOFG66rBD9SZQ0h6wCgXVRwLlbbRnUgDN7gJ1yG1GbVQsfiIIp11
uesHx1jO9AzjuAUgtAyvgWcU0RYZGLLOthKtCYFqnFjnR6mX1Wm/GQekF4ly2hI03dZ4Kozu1jH0
YEXXRusUMKyKikKXyA8/lv2u/7W3459cgJf2HUAJJAHvQlnA0fJXK4lHTS19Lee9bmvfeRzcJVKv
jQDF/nPOPYZ2kcXE/W6t+ITeoiri+Pn9BfwbzKP7r/bCg1H/+y8Em98dj58tPVCR5cP/fWpr/vvP
f+UvX4FJ8s9XdyHN/OV/bH+nztyPX3J5+FJjNfzdT3n5m//df/knu+Zp6WDXfLYjy5H4bhkM8H90
il44Nf+5szT+aor/8Nf/8JU6v0GuteAhRYD5Lvsx+cj+sJWav11MxaxtBBCKCQtTJT/jT+KNZf+G
Dw0SPOgxzMCBj1FKtaQL/s//8n8DQc3UNCQHfGF9BOG/YisFQ/IXrxBeY2aPwWWDFJ4zlLB/huxS
sKSaeCsuA4qJAh8BJyihL6e3mp1HHGtnhwX6kc7XHqy/hWsg3JKAbb/wuVTkOic1f7r0URDvJgUg
y+kkRAJvTtFwVFgVKfo2hpvLyJ5pRL/2NoyZMCzRuGprNjZ2E1pPw+z5N7kjjXwLdm+tkq4Ke/ss
Z0nIfxrJZl+Xk4t8xA+G+mFOfMsDRneevt5U9aQdvGpqz0DU8XG4I9tDjgEUgPxO9LD04g67QZ1o
PyvNJDDysEtUwJYIO8+oNlXEpJrOZAK+0UlFTmQaJLQH/FMUKh3Lk2cSYbRNs7ucZzKLHE3sZMJG
IYriu4eD8UB2bfG3fAv3Muq0Rw/H6yxy4DVu/+Q2VtTFvStTlhBjzYqlNxP+6ivPlTFDAfXIQoCO
JdDZsBAnJgOWxl7XTj+LXko77lNLYj+AW8AIaF3RfAtXWd9YmHnI6BBtZ0M9WfV72n233c4CPw1v
AV3bbd1oQePupZw2U+qReFBd0H/gJoUJ2DCRQBYrmb6QqB+7l6F36nYPKsPsEkwImUuaRbc3iHxk
CrGhMhw1XG2sSTYxdEuCakmXrS2Vsvd2yFZeWnPXCnbRnAbvoh+na9Tj8Ysizq7O2Cb74bboWwHg
15YVFZnhVcuRMXEwHEZdj8POWSfJso6U7XzUIO5ix2LMg8vuyNDx9004pt9Lij11TxtmvS3Uf959
ofP6vfW8qejjSKNToBuxd+V5YvZcxUoETrFHqhBZsuLoKXclRwJPf11IwkSuru88AswNu48i8WNd
8OVAmsAkSYJcTyyqVoPzTk0U/MSQY3l74Ir9HVEPMuj24IOdFew2mpifdzT5fVhi5qkL7V+FGiPG
xlQ6g8p3UYTjNCR1xqlRtgSiWGScwXYJnPSWM2XRSF67BvNQCPaoDz8v7cyzJ6bxcdRIhLsFIHxA
20tnznB3Dn8JrdxXMbU0c7a8qAwpdfaHaY3GTZ/plL5jzLCKOFrPTKC01bzp1Xbeyl7kzMt7vAfX
VEL0jGzi/J4yVjW7usp+Nf1iP1C12T8HDSYtnpom/UBoc76LqpM/ECR7ItoSlnnKkMrEH9QfoD9m
5Bgl2eZd67E/fiujZj6Z7FxcssTzvbqPXTNbQmYEl5STy/04JXPWFj8C8CXGzk5pc+NC2jk2gIws
SXwx7TA+meqojANT0L2mSvCloUFJF2d+P2rU5qKjRI1Etw+yqsfd4TkBc2Gruitkg6w8MQDNN53l
5x9tHuo3ZNLheeLR8piPUYHfBBo8d3S4jF/+7x81kqYCxjHZd3y6+H+UNRzrvJMfUngDHi3cAx+G
6PmlWCk+WVwaDuWvnNheiRso8L6y5ffuVzKlifNujjBp6cJ6H5x2OOO86MsNOWMFcyrMUsb3ThYg
tlge3rEpGMcnJEvcC76hnPSqmWXOHB7nQcRuUeED7cxDtH7XIP92Gw4z8bbdzGOh2o6WKyjKtAqK
4g7CBD0Ma0lulekXYxzAFCBCnyv5ATst8JlAdQq2fitKyf41VplFI7SgK5XxzaXbSTeZfDCBDwUO
ImvnLRYDOx9AwnhEiOTpCHzGclgv09s9KyQqHEtbV+EJYQrlhjti9qLcgjrxn2ura+l5NfJz/xyu
fW1u/CDMj0ZR5PN1r3SU77siDPM917+0XjvDtpZPtsHaP5xemh34BZ5uBwqg9i5qcUPieKsVvL7B
SNcE6ud4m3c+Ts4SIZ0042T4C1MWu3diL9LDzywz7YawU+9ARwQ5DgaxaHJzm01l98zA3nzPUpG+
2JWf3nGpc7OktlV/T8GS33DkFlAwGQ1YV3auvX9bAfU/DQt4WWjyX5RIuA+aX8U/1lSXL/izSDKp
kqhoAO6Y5J+QIv9eJNkXvh971RjCwBYDpEYh9GeNZFAjXXhjpGtsG8c+Sbv/XyQZ7m90NFDvmfq5
/AeW079SJf2x0uAfHNWspuCFkbzBuc5PY8fMXwtvIUesw073soDru1e9x+DYIHduFOZpVuEhB8Zw
Aj1NGcXjrJ9+OCEkjoE06rxj3L71vUftPM7OEouw3HDOR/gyoKWDJJ70RVZ5GNZHdL2dKetTW58x
GVy1IzFlf86sVyc7OfaDZfysBv9gD+nWkf6wGUdtvLTWrw4hbVgZq6BlOImnPgyoCCO7i46NRGIM
LOTl9sIxZI4T59awDUKRpCyvd/zwK0U/b8i9hiMx9xKfkGCJnTCwhedxn90KPPPc4+OxcsFv1V7i
i5s5lA/e+lDACcUMwxM1a1ijM516bZzgMTEcwyRE9JZ5aWvE9cA+3FExErtM/yTpibzQ+1T2B/g1
e4nnIVDVPvfMc6+4DfU7IzlSL5NaEyMy0CCzX20dbppBXE/uNawHSGJHB5yn5B7HUg5KdnXGk4JL
mqhxK3IvsZpsg3oedyJIkGN3UxFuiPIlpk2Mfvhm2TUgg+8xd7bu2u5bOC/RL8YB8epj7p3W6EG7
1g0HghkrKvK9Ssmkl+M1hcEzVksf31ZN3hr4yy7yeFfQ5z234EDPv3I1xbACWGE38cgKxAta4K4v
FB4tcQgvwj/oHsCrdtBfYwyA4CKyk1Ff2e5PXMyMKqiZoUL9WOsPwT4UI7ieIqQJBN6t02HfiC37
Ix3XZl+ZxXgm0KFuRkYmTuO9jNi4U99LIpwouYdn0KuTPPPMp37yN0GWvljU4FbhEeLxXgki7Vs1
oe1SEyPQq9PirXcR0dF9EZ7Br2B0jY5VZmy8KvPOOKgxPvWVc83A/uJa2oGaoSqetzQF59YaWdcw
fhGz54pu5Wn2m63ZdkeHi5SD9tsSMD3Ceu+i6qdAeaye2G2HqzsxvJloEZFwB+SHX4nTVHKsw7xD
oXCrpJTG3gjGpAa0lURmtrf0khgL500THoKRnbdgMlB1tix/3MwSF+doAOWFslLeM0LwIYov8bzW
Cd6lvdGFW9stblNgTEGpd7W27tnkjFvg0SVzZcrJTjK4hIa6Dl3naGIEwrZxsLPLfMc4FRohy9nQ
2+M8/VTtkwq2uflCJjS23fm4pBU++DS6syLVHOnfktJhO/BinHGZxaOIsMW/A0KP/eZ+9LqjnYOT
bswtNF/0gxq5q8mXw2xODyMuJ2ttb93OAn8h2VKKA9RoGD+F5sMEoIet2cz/sbh5G9hDkDNrhQ3p
RhDZCJE1idCelZi3wfRtrK+FCXwYv3uX9vekgTcdO5NixL6dbVBnHAfvoYSoktS1O+6G8d7CAGea
NRrzaXanx7EXx1Uh6aJqaAnYSTRXYq4PRb6AhcYBlTG+wcFmA1ZeLREvmDiClEbQx/g9A44pOlDn
3O7CP9IXxl1p3LXlDz+3v9MM6AMq9Kif5rR4Sy9LH5Fquao+mmCC2M0l4rQbYibwtj+YUydNWm7r
nDsN/SjpQS6k9nM9DSBqgqQzGeszV5jXr9T4bkqASZVHVORB+/Z+EPdCpDwibrRXROfVsd444rm0
L/mP7MNaYARV6rn1vXbTB+bWA3NXe0O8ilNeY3XoL3SoJT+F7nQnQVWnXC6s1GpjI2dreZCLg3bd
XcVqW4KFJiytlAcgmK6RumLQvDXl/bC+RuFP+GTxNPEO582utcwt1120vZDxemz+vHhy5InRl2kS
1Po7kOtpDY2rdX4082M+7M3RDe9dp3tSA/CZTP7o3GDPKvADKK/LWKzxj1Xb84zP2AF6FVrSJVqQ
30ivGG4GZupx3hfVh/LyO8PG+xlE/V1QR++au7ZohnvTculKfPOH4qyRTTm/y6kQEBsj6yorgW3p
bB85mKJ8l9J5aPPbuvbumRDFDYnZhV+sOKPY3si0Xt4jYSZmDwytVtdgpTedJ/1dNxT6pm2RmK2W
8WcJeKBfB5P8oDUyR2gY1mfqoa9zK1nkwHsHR/DYT0TYEqG0d+V0+fzqy0Lts6iSz4CDEqfgkGWG
rL70FNmvlqnAac++ilFD3cRr7fJNkhiI3bo7pZ7Jdi0GlQMm1C2w+nSvJrZj8gvu3FYzLg0/0QWz
s6FkdkR86RKBvTylDR1PlQ7G55RwzYYhdYGmzpOoLcgIFgNTLdzjrzm1Jj5ekJxR8aIwsnkWh38U
TPdeFXFH5tf9bD2nrBlgd3wGri7D4BxaLxGa5yTdB1X42b68JBPWcDpWq70RpvtK1co0pbfnbjcP
5yzrvt0LMwLgffNh9V1wylRqrnHoj1ai0kisCRfWGpctbqk4zK1n20tPpR7Pi5sf5mh9HaDGpOv8
WcB72fAbuDub3eeL5x+joDtaQ1hsVMMHHIx0SU2xZedmmTgeiro/VMUOpOtm6PNXnEyIs/Yrii5U
L3y3WKGOed3f1Z3cGa16lcG0zyVDJd+e5QZvebjLmv7QZrcz/VTF2a8CEOd0wp2J1Y1hPJBQ1zAO
lyEH5A3eTORrVlJn4BLHM2mz8LsGw3KuukYRoh2alw5b8W5ZUuzWnnK29L9qTBA9F85VRmTD3vXV
cD8YTsduVOXeVsQqViSAHEoCrMLxCU5YvnVFkb37bp8zZm+ktJIud1m7rTCA+y1VQ2fD2sCiwEMb
bCC77eDgXDy69l2TuhREhVDXzVQGe+ku7j3gj4Icz5yP7B/w3fzoD253n3oYsGPlCA7/RTsFbtBi
SMqp2UPZQk62qyyoeISGeUWnkuLeSgGMnAJoQEhbI35bAEFlfcJXw/1WE1U+c1er2zIKgx/uYiB+
qHq4QoabWWwPs+i9MfM2wGO5Fh9RFMqd3xvjW8vFsNXjABsoR1YCuBHh3Yol5+sJ0GB15Y4kVGgP
hyPPRG+LCLTsyjWHfzVc2JxhuewZMa7nwcmye3vi4BispcF5v16syp8yemIl6NmjvHgZm3I5Du7U
7ZYSJxtBMecKBPD0aGA2+uHy6m98cLIbzLYAa+BZbkOlfOzqS3gdqbm956UADhPzQ1ClYLAEiP1G
yJeSUcpRRBXGqXp0UXGsZf0cJ7vYVxb7buGGbaI6TO84jM2dyh2FMcBJqQfNc9k5xs1otc1HU5jN
Sw7+48qbBp9bT9jxuIT8vGZdMqIN3VgnTr516K6f6a2nK0hiaOvdpoqcbUkEbSdwVcSOF/YYXdiK
bHjlc1ZJ4llGykoZLNWhz/o8IbfKE9Y7qwraU0YObCsbb3kC0dz+rFnv8oKWl25bcP0HZVIpVyCM
Num4pDubZbnPQRPlO2Nq7UPkp1bS98Bs+biorRY2DeyiMruPBFTyFXHsGq/beG4dLR7cyv/EA3CS
zfA66WJXhPdYqn7k2VPfrrBXUo1XKO+OkyhaSjgrOKTedEwhD98OaVRu3Uk/FWGKxRw5lHs0yq/c
2X1CfmAVCUk3I51ogFL26KItxhdD5VfP+vYEsyek5DK4svv5UbZzQqTl99rwEIAuxPMj1VWRUbBX
xWdWMKgCiftmjcGL0KaXyHnYkVS8S91JnXztXonyu+Kz3CxV8ZAKNdyZgpM4FUWzkQUEIJGtsD3t
18aDEmqJTJyHHLuffVkfpqOHKswSHoPnJVoJsjjTve+Zr40e7gZHqdOgMDHnfcWygsbeR716XrT7
o730LTZNShaUJ8vuZVwsRuL7U3mt/Zk2JGpomCKXPW45W25aPzqh/lSPPEwpiqW17lqjXuJ6Hr2d
NOyXrJjldV249nEY8kjcBRF4oJXr9kt4OdsI8jQ9SsMItpNlMJhOlwZmpdf2Rw5Zj9hAGk27i5nu
uqzG8aYsCrFHLBXwkPq25M6oI3y7fbPJJLASCHswiao+q3me5lon7K6Ap42fkz4qrO2rZcVczXui
5C89zQhxVdeam5rrewO8KP9gdsm77eTEwwylrgYNqI3lbBm0rEkeOjgT464rMaiefSJT7nrwnG59
I1JbbnsIV/5ifQmz2xMHDDZl3sLOtPwfNMVkATD2M8LXyWRk0fHfNZL6n6aoXGZF/7misvmq20/5
cyg+//bw1Y0f3DR/a7//NuRff0vaJvsL6OTynf6UWixUE89nPwZCxoVXgmjyxzyKmdNlSyC4Cgeh
BcmFLQ9/X8AA/uSyVsr3GEVZf+xm+HMcZVjOb/gKKMJ+D52bzCf/FaXFYovLXwZSmP0hICHeEGC3
LDyr/yy16LDR8HXQHwpWyaabKFuoadVIKKL95todc5xqHQhr+FoV+bNostKNKW37B5lUJATLn7IM
infEShycOiX8WYZIRz1EDSi2qMYvn9Yr0EKYdMEdGO/+pz+OyBilYZhbpywud2N6CVEJ0iGXexC6
S6ydzjx6UIqDpAh9/KkEuFusRS0jtU1Giv/KZWVhH+tovNBJl9l+NVxgjhhYq4ojJGuzbeuYnZuA
ZCSJBuVxNUiQrgQe8erjMR3pNZit+Kv/SQaKIxLaY3hu8R2RhCYw9esCCOMJCX4D/z1FCwA8H108
Wtng1DoCBqRcoHLStU7tQopDmZrCEt8qSk3zyQByHQ/aC+GoL8ROLLhjA0RdQhYGFpzigh9mM8P7
6K6Lv5mVZe9NJicrKU/ieDybA+YX3sD5Xc5o78MQBX1Mp9a/9k4kSY0MAsHEwpjCn4PTZNuBRDtM
7B7O276t8cgm9kD4FXUsmt6mBu99jKlo1rR9RfUeum2NK4CBBslhcATfi1mutzXjSbZzlW72MBOT
cQ9DEeEHM0LDBAlX6PnYd6vRHHCxFOsuWvqs4YQawyFmdt7O4NxwgOwKQqy8I7YYH82ZqFNMx2A+
daL03kn/VV1MxRO+eDpXmry0cF7aVKnP0g3JW5jBbJ5XWYkvR2b6RTv4N7kyUlYbhcAe7nNo5r8C
ZiMWBWvGcQeTTaBOEaxBouscPJxM0aSI7XEEkWhp0Cv3+ZD2pIFclkKlx3oKvQvcF8DOcF2CnLJo
VxgPwHrvzcusNTR3fm12zl7XnvHeD/Nyw1wkWNO9RYayOfiyy+DJp4M4SfgOGLyJQZjDdZgZbBNj
cRcCnVuN8J6FnWlCSDTXsorTBuXyPlVBf5ktlI00r/p6HhoQ0H3tpTdYM3rKRdPlT/KcQCMbGckL
bc8rpyN899K9IIOjxXtfbJffM+IALLZ4wh1xXkUU6SszL9IVD2fUEt+xKUF5xeT7txEJQJK5wIva
U4dNWyVCA4FPQDoGakNCp2RERQ7JfnMaQhiPq9PgF0tJ7XhkmZi5IVICy3oGHuGvIG3tPH2vcLnV
L2Pv29ONmS9+dwYkILy3pi2i6txMc7mSFBz7LvpYM9GJhypodL6bI55AD2Zts8Eyn5BJ9uY8T9NN
142BPoNrt/sNbqCAEjyNDIMnwRhOzpZR92Q+uvBSuKwx5mLzF6m8hYJf8GMwAAnGcoPj/agIYGfb
se6Bgzb0eB81vWhO0Gtt/B9ZVeSMOaHBv0yGzTJGI5KsFssM9t2t+D7Dq8VHUsTf62FzmyqGUlaj
hi9Xl3V4PQUlrS3GUddFKmtn4xbLKmpTymMGtTfNnfHnkrugTAXDz4TnLgaiGVNIcW0Rvk63vu5r
9WA2PgCkqg3d+wAobrnL2ZV478+2XfG55zyUAJBMgl/How5OQdN+Z/Y6MLrT3M1FJZoLy5KPNI4Q
RcY4pSZ75HwS9SNr04qHooT1mrDoIDtMixk2MpE60/AvECXSnWlb3n2pFvW5FuH45lKXfpKmNMfd
5M3TR4k/kXnwMOE5hbTM+OhHj9l9iDO2uf8/9s6kN24k7dZ/5UPvWWBEcFzcTU5Sypol25I3hGzJ
nILzzF9/H9r9dSmz1BKqgbu4QAONRqOqbSbJYAzve85zklNFAF6zQXtRw9N1Yn5J2GrkzpQuSOzy
MU+Xqy4fU3OlEX4EC/aah2V0JnXZMBBtxjdYTVeMgcY6IdiL1nlaWRkceH+KkZJFs7sGrOfmhMzp
4qoF3JemuHUqfyIYg/PLSQIvY1zHISRpLGk607uGEMnyBFC5PkvLBOMmz9MKLtO8TT87Uuf1dnQk
k64fmM61Th0XTrse8bEBR1HmOozi+KGtevWo3Uny7xxRPlpO4tjbYcoJ/iCuuKluK8xo5zZ0Sk03
NHNwERYyxwA34fzYaD7nL6Lyu2mLx5igjE7Gw2MeJu6d0Tp1s4lUIqYLgY/mMkbR/7NoYttd5V44
3xdhC+iiEgy8U0ctsu/Ai0Ko66LL7gOKFohsR9CbIKOTJTzCFaOLk6EvhxWd1+JEVZ3fQsZcfmqK
Ez9ec5qPp51l4yVk0vEZSgsvC1dnUOp+mwZK622fedNNlOnpsaL8kGyjNFlOcm2hGFyWYeKqpOjv
cPhpSvb4CNyadRR1Lj7NqCvXcnJ7SvCGaiPM2VKdFkbjszyPzGfkoy2RnxFcJ/7bKMzzDJUYmOHE
zynLyhjcditBhJ2mWJ1gxJRmn6OFHVDiWj0gRUrL2j0ZbXxlmzYpvXtZpLy/bpg4ZFhUEsCJxMl3
zcqMeXSmPb8YNYrrhkCDYD3htvrcw0yAu0KowhVjwkQfYcNb9cp4wqvN0/jOjgZu2+C24yMy7ew7
oEe8i0C0Bx4xertlGCvjPmqs6IFwWP8ZXcGA9YHtAUHxKuRH2NVEMcz1M5NlM/L2NI75Pam2Kvvc
rCteYSc6YjXAqGVsG7xhZtwTZbhqpE+3NIuFYd95fDPEreRYcXEd0NhHDF+RLeyiW83WdSaMlzTE
tUYxb0isXdga5X4OodGsCkuEztobhP/Qw8G4ovpJC8Kj0sHs7hf1lcQC75FAY1BVkqjBrwM3qNqT
kTIvwKCWzdUKi1Pub2Ws8RSkIXNTTRBptVVR0RFraYgMAV6fm1SlSsX/PYhn3IsEoNBgiCv8RLt0
HKNgF9IhPh98zytPG6SmajM4POgT3DgEnM6orh/7GnXriY3/4KeC+cxgaGIPOxxO1+y8gV4xLmNv
PndqVT4jizK+pnSR78Np8SB67eB/L3O8x6Bc9PSCbyfoNjMD8zEYDT/b4bBR5xyWkJO0k1VbpKpk
8WmPx/BJ1Z0Hn0AbmAxrMlYZo2AfFvOFWdLDoTGBj73B+9N3ZbeORyaT9QB6Gwt6XSef1FiBYavi
ChcuPTa1req+vSEkJn4eQoqXxI402SLErb75/Zg8hyBi043ZU1CGWqHib9UQDhqWU51/7gCYv6DU
K6+TIabHRQKxf1+7fnpWUaR+Yvsa8P7EUP9gVa5vitKBt9sXwu3Z/5TJl9iOxU8JifNuMUydDkaG
7guHpfzWm0Z22xmCvr1Agj9BD+DwgkyZIyFydv97pfvw6+Rq+wl7MXFj2Hzy7+VM+OW6Syf/vFUO
+6sgCiCDs7v0HpFetui2kTusiyghYjBRQ0tLoCUSkVac1ES1zKV3TgcfXvUUkke98QtEJGszc8vv
DpWTGhdJSZRMW3flfQjH5TTD9ZaSsDl617Vl4eIbCEtBrzLP/h1cbRJeXFyhe8GUHy592+Erc5pJ
aNdIIhvz8gJPwZHtsmFSTV9sE0vb9bZcRotMezqhlRMDmnKzmgClxqsxUNREzr6UiL6+WUbS5Gtn
KIJkO0QIo1aWbA3iF7Lhh1M45n3CjFGuo7aFMxSzyf88IdtoV7Ceu2Ln43kiQTdQbBb0IrUAYWME
64Ay6bS1bcQ2q7SMaKkE5CwUZP7MFsT3YaL4Eosa6zKW1NY/JaAFV9lcJVAZZ2zmYImSFJqVXVgl
PeLJ8jIaKaWBGjmg9iMMqzzjjwRfqjgxSMpln2VsvDynXipSL1RbzNSTdTFqJEyntT9TQ63ICWV7
6fTOV0cgXKNm1tMGw4cATadvs1Ki7chZ3Jeyxss49o6/RWmOYkR6tcWWdfJZWQxMXE8to4TaqiIh
BkVfb36jhMEJsCd8xGF2yBob/Kzbgggzueg2Hkb1wHsur0Ua24+45BXciq4eLulQ64egleA60DC3
3ralb/0lysKKsI7ZiGbKaBliLk5gYKzzNBheZjMJ6Kfg8EvWyP7bcMfn0p2iL6ZOGkiN/HHOUe2R
FWrKhrXRLMnCGi0OkNQkSV7ONAlaFGe0E+2sccDT0wcVB8tGZg3DqNWyPPVMXIPrwm5NEvDSnAKj
1THX7BpbJxXNtHDk1dDxgalsi6w8aSbsUitB0X6HNQwLmO20I6cOAnoX1T8mauRnc1dfYj1vqhNN
kfjCHZMehHzoiQK/vQG9O7OZyjZtNyEK1D2d3l2XE+EIMh6QzjZ1AijWpSYF504rPCAbZeC+BS8N
lPq0UAXL1Bg4LQpDnMHJSTaT2gWNnAiPTa/wle1bT3v5OqQenODygcCDO9bW7MVnYO4bm5UF1Y4a
8/yEzUxzbzikAp5BGvIWD2OZMmWk2Gg2uiyZZfvQti/9GbPUJg8HMvuAprQnTd1RE5scAFNguIpp
JKqXICwWXN9/TmqUnGuq4pyHhSkxb5WcNvQ6sp1mOksDgcJcW23/GUh/Z5yUTknka0EChDyTkemH
n6Ggtea2jNMBKv+kNRvYyE7AHGsRNxu+l8hfzbjnqo071lZKkBrLEPqt2C9OgOl40Q7NNmIJzIIJ
206lGb+Wigi0b7TQBlA5URHzZgNNX9dd3wvEtrpDQAK0KTijhI2mocl0Wp7qCjDWXrrQhgDQjVVx
CRanxuHjAZC/kFkQx6es/3HI9w0oHry9nPBamhraXxNMSMDaavm37Tjm0c5DDgBw2DYorbLNHrAk
OH4lnwOFFWJXOiSsXIa4V3OCSVDZXY6RYqUUGrj6SWIP8CLK3olAURA+ByOnDtGpznbGQb/t7BYX
Fi22EoDpZP9MTMKDTtxled+0BWg4HFWSvU87F+D6Os7q+tJwY0JvxxmLKcsmAvK9j6GyI0R+GmPQ
F5OM0R2QabbuEWuVi83djDepTgN7V3qJKzaGj+HsxDLJmu42Ptl31JCo4XpLSFIz7IexcIcrTE9m
f6nboss+CeYIfYPCrI7vSe6B6w++pR8ee6T0yG1jMc/uLe2nIDr3FXpd0o7SBqvHxBSPVab+JVhA
PzvI0rZ3imZhcN+V6P6g8nhdwnLcVfm0qzji1hzTqZzgrw1hiiIO9kHCTaDDztO2Ils6q9RcbPVo
kRrBGb5MNhUQQfxPiPsFeri2RGpC2nVF+kUsmq3j5H7yPS0L4wHcQVadlUUzextqfguYhkecwcHI
2/a8ViRCsaJSyD4hI4QoiRlxLsI+lXHKRJcKS0cRSSPWklBHav7k0gu6YsKbNnJxmW6btinjtVON
TrmPU5wRexb4jpFmAw67rZQVoYB2c1Ext89lduKmiMd3aHK7kQZ7nMuNmJETr+lNzN2J8kd1bnhj
N23IlAV0j4YonlZY0uvbBA3I05CHUGHKpkQlPHU1W9+6mQ1E1x01h41TgvTDsOlem2OYEczS6+6b
1wo81yNxMieSL8qBHzOTRZjzi4styURsCaOCsQ5VarrD2UxOWTAno7WBH1HxZmavvHfMhcUSDaIF
8Dr6+bRNKAjSsEmB8a7jQngAH+JZX1MeAJpl69HZU3oj7WeCmxSuiSDLHr0RYzziVb+9jOcim3YG
B92HuPb8L36fTyUaI0YtKpjC/SaAQHyfaF8ZPHOv4JxlTPTldR/3Z8ISqD5SyXNmtqSGyHKecZal
r0jH1Kr1VIJk8P1v2mgFfXPhsFsRbLZYShKnIc/HLZpnPn6j3mBbqib8MY2YvtYx54P9RFz5l65D
Bs3Dr5F9soMf2Yqm/YABjoB3CLsXfExLr2Pqx3a41GVHOvVJXNQNG6nC5OSs1ph4Q4ecRTq2CHbx
QcrkJOjEWJ8q6eRTgo6qr6t2b1rsI6Z63WVWWu5SHwMvACQwmy2K1LAp78zUn/XKporkbO0gSYcf
nTdLgXja7Wr1Quy9hSSoqnLjE1lRdBpwxNNwImhoNPN7UWQkeXhqdOh9OqkV42mkXlTuiqk2SYBu
LCx4KHojWVrGznICSp1RH9EX62kjdawAvnZONXJs4rfx9ZRnnAUxJlsI5KlSqI6q+AmSc1JLTwj7
m8UTkgm/v9XIlTFZw6uyeNlO6N7mqTmNL01PshlpJIRFyPnTELt2cUJhAAMbXZvQZuXhgBwxXaTl
4HU/iCzshwsT9S1WS+WavaC7L0ykMezaQ6kQVkiZJquuwsn1HbP4FHxrpZN292mQtRQvYzPglLDq
CmcRo+dF0ybTis6hbT2woY6aextHfbKepfSiZwn2g043k/fo3NHtAh4Rka2IVsdq/ZjIJuAQCbL0
Pi5uWZDgHqyyOinLDctki15OV2eJCqfP4DhGouwRDNKh9jr30qyXAm8CYh2dMq0hjv4VoYUw0wA/
4mHeBwX6urPOQFK3aSOYfIsdTr9AdKteIA2LL61IqPTEAzC/raostodx5UQlk+uIzjtsAS1ufJHP
xFOloNA3tdGSiFq2tTjTJfZnHCweqLlBWBjORpV7QH5VDOMU1QT7ZME5nFnMKKe7BrRgtsI2PrRn
au7Q1Xk8b/aw4CjYFUEcyjZEWwAuagAnynXpU02iPGRWD/SAo2cD7RUWWVzpdyXWAbRY4GXkdqLC
NIN84sPeAzyIrnvJ37RGndxeUCYKB5x/A6rRAcLfloLmaF/nskCcTPkfuEYNpWMkz37Qz4WXj18W
kArZdNorvRVBQSMEoaGBUrFI/n8KqqDcghvREM4wlFAEkGMjAdy6IU3xwut/VKpF0UO1DNGBF+Bb
Q7k91A9FviixPDJTbpOhHXvSEybxg2NauItdnd6m+RgRPuVFZOa1i3y7gN+67mbb7TctSnbODnLp
rcASSbyNSd7QbmhaBJmMZk7jowIOsiY92/1WYKMHdRDK+qV3u0UMaPbpzQQAhphSWDdXGGXn8pTk
EihKueuBVaLEfoswMC02HPKil5Yt4i3lEJ5O39bDHQFgHcVAGpFEKBmNfW3EYZnz4xaamZHwJa/Z
PUCUK8mVndDaxVEK56kYvma26XDGKK2ZAMS4QtA1zmwwjTJgJzr3CafGIaL0h1IkNtMteX6UO4B3
eU8YAoeRKa/Mfhahbl96FcabgCLRZqqYKM6NwGb5juss4IxOIZqlLJ5yhK+Zlz5a7IYnYP0h1f4B
t/d9QOsl2vvaAOwCxYyWshSsuChf3OFihC9RUOW0khfOUbHN0y288wxHubHFF2Nvkt5z5LrOS2Pc
y9jyCOrydfzTztH7r9HM0K6x4c9SH1EJ+2SMCua8SUCpMKfo1EqwDjmVtTWokohtzewXncGMK9gi
LyqmAngUB0xzSdqrmBtN4CmGuA9DjUikSGIkxLTjG7hxTEvwToyQnT69sDxdKjS0gxyv5shZ1gaF
Dw69zl0wKPMLUCt/3mWzim5UbVaMomSmJaypND2nzPOUQwZANNRxwOOtKGNY5lldltUP3LDjZ8GX
RGJqIJpLRBmyWrtOYdwQmwbFKcHIjb4ABgtzqpbBfY1vvKNgqwT8wZrQqlXl0wQBARV4N+VI5tOG
nFf+ZNA2foVSC4Pd6exkjrnpdBU9+NUYArjslXM6I0Mod+TOiwbhcFVRynGmLF23PebQPWc/ecfJ
zT0LQrbI2wZGI7FtQUkDvh7py60k5ocZtkE+LxHGqk4em7lofyYVjOmVmen+2YXDmN46bdP6G2ku
BWDKMDSCPK/obtty9o1PjpurS0K/RndVYTl+cDJt3tBCT9E2lVYdnzf8vnOwbz7Ezi7ALU3bCXNb
hMWBek+OWqwE/4JfTrLLaAwTjaxyRXTbZ03x5CgbW8pkVs0XDB8hfK9SFz/+25xvp/3z//mHDcb9
3zfn10VW1EXz2u6w/IHfPXhrSQZxlYnRwZcYOBfjwu8evKX+kHTEJTVYshg86gn/6sEbgs694wgM
owiDTAtw/592B3r3FrhaFiXf5NuDkfR3mvC/spn+dDt4QpGiYZu2cC3iklzCyQ/dDnXVcLRKHRod
YYfgzIRsg1vMm2+7OTZvVRvau2DoCGu3RNX/MHNs7AEb1DuZN3a7TWpQZwS4P5IFNtJhCclRRzPT
AaeB6FCQdu5gkx76rLgOmjojedyO3IucYnlBNZQSxspuwu5+wAb+RYshZiekWv2trPPsvICmBdkH
OrgBYmnehK41XrDV8Zd5Ligv6BzODxNcnbuOCQ8xZlNs4iz6TPm7+GoMqqjXwJoop6JOdU7MICEU
qxi8beoNAfjIIv8x+rVjfJArL5cHdvhAbfJbPN4fFSKkF0s4wavslMjPxKSzyV7FEIHvXUAie7Im
RLcuYOJfFFMjnoEykpo9WzNbmHYYyQkIaPPMtMLJbSR9HuueRb1kgahRwP1F7IEyfoeDYhw2BSCD
sySCGEUTA6bKq6F7/ft3vs6eOQzjWIYD6gCHeCnpCuGjPDr89TTeOf7D3cZowAl28O3gJJfTCOM9
9rYkf5ub96/3K5/g6HEdXPAoakYFZhS5g7ZXOHNZ12loQORYRO+qs24myHS1y87CGr0zdtU7ZNjn
sNcutZZndTB9pTG5pdy6HlHVvf/DFpfP8e9yTNvDAIBQxlPq8EHIGjIQQ95eJcuGAzh6cYYcIrj4
D64iJNAoxVMAinZ4ldKAZ+S6xP7F1O3OkaQSS6FwPb5/FXUYiPHrrToOtibTclwcUuroI1cqnWN6
YA69Oo/jdVxYBghKIFWfKGcGX6IuEpwHZDV9NZ3a/EKG+hJE6pjJE4JO1O+utUf3gMMIui51gwT3
CNLLLH0RUuP3seZAbOdupAw1eiMR1yk04VM34Ixd9qel9LsrocaMmqAOy7teN/lDVUKCnOysRjyN
nwJyL6fiKu8GguLZeDbrnFyI0eyJ8yXCY96rXGEP//VY/h8ADv5/U5PZDIB3Fqyn8uV/vrzUzy8H
axZ/5veaZUj5B7OXi3DMVcLx/CVA5feihV2Alcn0Lc8m3WTx4v1r0RIumjJ0VCxzlkBttWjK/ikc
Ix7LMxUxWyQEShY8W/ytJYu/6NWnCeWc+C2WTH6Ai1eQhevwoyHOVA42zSW6QYa9Ty2q6quAHvAj
RXnrrE9n9a2cplCCNFYSTFfFnt1PFRx5QH5PhcDrEXQOiZBGgfwp0cQXs9nSV07ZWk8WiNtPHeV5
NPXx4LHazbKaSXSdvIfAF8ZV0qUDtcipyL76rIznxhgsO022bdQq1WktfONrB86/gLU6nUToWL6j
7jeerGxSEM3FsLWQO2GYntVKg0HZu6Y3UFqW8edXL/WNqVwuz+HPKYznRKYSLFS1ZPbRcFmclq9X
ogK7f5Xi6SbPT35WJmqfRlfjcGJ3dQCsZQlI4NAanYIHB2pG6O4Pe/L9gcXHxdloANO8M0A+mWy+
Zf/FdFLkrnVPZzAxootCF6WmbmZyYMBoEDJpdx1nXTCYHwQJvXkfTMGL9FDCz3COl4i+CV17KGDA
RNFtFgQvkUKdrksMTNox8MFxrKlLAlhcjgMnYR85t342TpzaCSeb3KW91Ybie4C4HGcICCzq5ud9
AiLcC6P6Uwq77lqR2LsPRRGfvf8SDtfTX+/AF5ZHCBKfjWX/QnK82g3QHNKq8cOfOcv4eW561rkX
hi08LKK9yQErPlpOD3cfy/V84Qjb553yVt0l2e71O58HiNLsOV86pR+M1P4c6VlsCeRsT9si15+C
YUAbgAFnPdC0GjF47d6/X/XXQecL1zFRGFkuymXv6GVlSTNi5CpeKJ+ibkOVlSHXaZLqGTy/BHIU
VNREm37vGK0d4zQyJ2RSktrPHNvT0yCqqN/ikfPO9Siv7NylCdtRivrWB70Gqz650QYdBq3EOTPi
T71H+XFLo9r4YhclBnjtasBwS3499GD3EZeMCxy994qdmyxC/Kit7o0Aztuqo9ryQZLZQoo5/OL8
Zcdg2zaaVrhIS0Lg66dvqaEICcb5ofq6r1agQ6azidP+Qz1ieVlBmSp2gINA7pqj7FcWmJFlRgCi
rT3t3EVOFEUrGuQ8uBRh52XX5mTb0kjuvqJibC8jh4b1jtSjG8dr7C9jNA6X/KMaeUy18FK6Yp+X
UX0hYKPcj55344JD+i3BPggr/PcbRAaYL4CLAVRDKSIcaznPvL5FPpECYaH9vazcJZ5Xz1udQugS
aOvR+AfW6oPxtGw4DyYxrsd/BNOYWAb1shi8+oCqxHSlohragT18sIPQ3sIfSTe5brNk32W+fFKQ
9k6BlRDYCR1jnQbNreQ8XHMuZ1aSbkiMIYUK3MeELZw2kHrDDSIA4wRJvbtHRlfBjHa9tkOQgECB
5lNzE3tVfy9dKSnYt+FwTxzVprBT79Y0pKZGkbfUZgzVLxCC+sxXcfeTz19c2Q4JE0ZSs9V6/zn8
dWQhA7Icy+RMaMIWWnZ4rx4DpSqMCNn8Y0Cwt0lDgJQTD4vmEuzZcrVUvpmc37/kG08eUoTJWu55
pFEe74DRpqFFLMcfpq69PWxc2MgaI4RN6e2jWesvKzqfC7Mkb3g58BIDeHh3rNUZ8cwNWIj+wamL
ii502+hHkQeIiPwiXTshqMoUKTsSMc/V32LECxfkwAzjBz/lV3ju4Xj7NdZMG5oAq6dz9FNoWUCv
kP73wiJtKZ3gqIGGt+prmdRIDse+THvYgpP7meQAExSfFRoPUd4MDzLBPZfroboaOcLhUjG7mQE6
5i+2h5uQJPO4RyzXB0izK+BDK7euczIPY1ViWYkQkUpoK1wSlukHb9L6yyoEH4FiA+UGIiFchu3h
80Uw7VX0yp40KlwMI/Szns2mJhGOr/yqn1pStgDksc3RHGq3JR/Oy0gja9UgofSwlMtkXdUiBZpE
Z/xyLsZ2K+IIr72di/xpAKf7c3J6JgQA64hao1neWQ3NuzScrId5VP0XXK/yKs9nsTfhV97nYp8G
VXyTRrSIV+7kQVqKC0SrKyrGlDBrQutO5dRNj7hhaooPk/5slq39CRTP/IlKV3cuNL1QStMJtBLM
+VRTQwgpN8JRLTJRMIYfAdnkX0cpmb2uyyGKkGuIfkf7KdWjlmxC+QTBxnyEPOXkaxHhYMLkm+Fr
bPKpdjfCH7NPqHrGvRuNkMvhNZ0lWR0S4Q7AgiguDSUr019diSG7Ak5026RtFK3LcpG6jqHTfSK9
m1wyo22Km19f9H8PPP9w2Of8+wMPQXJPbVHHT/p/Tro4f3l6fe5Z/ujvcw9VN4hOyoY86uCmxDvz
v8ce+w9HsJOgHGeym2Y1Ymj80y+j/vj1/14KeaxTsEP4V//yy0Am8ZYZWwjmT0FD/u+ce9ThhMzv
UewoOHUpjDv8wuP47TTFDdjl0zqQWDq3dEYqdru1O6JYiuhMaaIUIX2ISdyje6A6PaJIGE+yXLT1
hS5DDK2ZQzlxJe1hpmbsUopbWJLpgx9X5PxAJCg59eNcx1FoGk92BXT7k2VGDb1sZRbNhgI+uUi1
YXn3pHAFDqa/KG938eQ5Dy3NU4hOFuZXMFszASaa/tkusKJxj4RT5ueda6gKPXVQjx/sSQ4XRx6M
5fDalE+uNnUUTqWH0xu6lZFeCF4N1AVn+EONL9Bss/2IhgKepUE8io8Hb0UNJ/z6ahy9ccZaPvk/
V4vfV8YQ5XiUVzgri6MNXyQ6C7oXp4wQQWzHAfJygiP3QZHIO37xtIAZdDYjkyoxcbFH9zcN1VR3
rC4NOhP0fy6iTdLvUvvGNCAaqL2NvrD/xGoNfsDozf4GDjPKESIpwOnBqptx0m/GroRatprqkoJO
M4f1uWU0sb9KkylrSPAJsf7SWenLXTZZaKZF7nbWCtAf8lXLrtzPxBwg+W/rFiflTF/JWpO22OsN
urXW3gEU7TZuT8ABQhXrGZFzVWzMyPbVcJvOrr7tBjE+1pUbXaYRUAhMDE68QWQ5zWcW390TNXQW
+khO2FZARAW00pAbrqapKr/7c6Nfyhxp9dqk5lqdIYOmxWVMowGGTKPYuxgdRWEYZ9FQrJu6x5RE
X7l6pKFmVduZGuGL57DSUSmcoYmnM7ICGl0YOula4qeB00+9CzAAIK2bgNF+7UNLm9ZaFj1o9lKK
B5BxaLwDo0MpEId98ZJ1EItP+wEH7Jy3pnWSlT5dKyzGETSVRMT+JjTLIP2UBoS+IReH47xxvVpM
IFGKkCMMjveRvvt3BPOgGaQfNc32/QEqljrlnyPUY3fMyZmBSY3RB6B0fHg25oIGZ0ObOSrO7Ko2
bhB5UFCNPDFuBk0UV1VWIF3N4pGmKKpAT11mQLw3Q5WyLwED+7uu+t816B/L0eSdNaiO2/pw5Vn+
wD+7ROoPvJA2tTNQn1S1ljXpd8FNOX9YSi0TDB0iZrnlyPm/4FDvD5OKm2fSBoKEy+zwr5WHHpHi
bEYZwLOoOlh/r952MIJcLok7k0XOonzFqnjc0IhtPPCR4Vmr1jPkbgD6tk1Hoz159TTemEkPt6j8
tT5tMEYpMzg5EebxHB4RqyNbynrkQenqofX1eOrSJgbLAqBx5bZD9sFO/3hS5WqKyqblUp0BzWof
7ebG2a0yl0l0hemhJJ8MJEYboxJJc5jz79/b8Srx61J8iCzePECKcofr0zQB4s+NwkbYk+bf2CeW
69Aoo/v3r/Lr6P3np/7rEYKNoezCLtWX1FsPLwPVOESq09G7Sf3yOncDpEJyMOo7aRg43jCtvARt
1iPR7gjVHHGu7TRZBw+NctydJWb97f0f9MYTZuySWoVhmNFjHR2lGhUPaKb5PYllU+6QbmCQ3dY2
T2HHgeI/uBbQQ1zLHmNpKYC/Ph8jOc6yPAHk2cCXuyqrobsnZ8kmVYht0QfHqV+r+vGD9vny+CSJ
7aFrengxLJXTVAzYQ6ImUWei9oN7xw69bV0YBckBfXGdznZ1Fpktsz7BC2gszEU4ssBWSANCwGNy
DKQ+lPSfkpYsPasM2g9qUW+MOYeiCb8Rch57h2XP9KpggAGqn0UKGKvKDCI8VMjWS9JPff+xv3UV
h6ewHIrA0JpMQa+vAjO/cyMvpbFUga9DYm+BBXES/cETP97g8ekwgpjNHMUO2PaONkCxn9UQrSBt
OIsb0Zm7cJ/Qav9BiRtCXDYZHrQ7C5o37Ye79+/wra8KSZhnSpzyjC2xjPJXD1JaJD+3YURaVx0t
isnWcU999IDurncDKj5JSJx12BN63DkesKzQBx2PY0Q0dNBgJxNF8VGV942nzqhzhQMsmhPHr0z4
Vz8p5KjuFCmeJELRg5u0TMdN2XjZ/ft3/saM7NFpsVzqmSZAxOVXvLqKESk0tH7CvC+M7HTIZnqE
JlBYl1atPe8svucf71/xrfsiUYbzFTeHAvnoikGlTXhxob0KMUCteY5wRS3b3vz9q/jULehsURJh
Z314X5wPhDuHPm0A9Pxb4uGQ9xfghf6Dq1BxoUywLGze0ZcxZ3SDxoz+cdyU/TVy3XjrQcS+ev8q
b0yxCEFQ7zi0eFwPQPjhO5Kz0GXGysLGwjoR0YB1ejKKDbBa9+/fEP0XV/IlQEH4y6SH6LukZp/R
qHfZnHsjtIUc6+MHX/ryWI6mVs5TbF0YcD6H5qMbMsc6y1qz5SqNAw3QHIAwCERngbMpankXTTEs
OeVd95H/wYT5xqP0EWy4rCEuh8jjqcyza3jJJXpSa8DUX5L9s+vm3oG7TFLZ+29tWYyOb1Jylhee
TXDFUhY4eGtulrrtQoCjM1HsdOdA9sObRZwOus9cnlUNgsb3r/jGlwWUnqPjrzgBdTyB2n7hta2m
9aUmwKRTkzUbEFXig/t66xEiGfFsusaUqo/3OdLJqlkOS18g7/HlcvaHiJrVl0PXqQ8+4rfGiY1d
31q6gjSXjz7i0MqG3hkMix6wE+790JN7ZNcD4CYpzhOVGWtppPq+nsN+h0f+I9nKW3dKOgPyHkUt
0HeOZqqiIDHbaeXSSoSq6RqWvnCISL7QIiw/eKhvDZaF2G/Twl1aiEebjXxYAgbtnldXD1djkN9O
cUAOaD3/dIKEbmKXfnDBv44VJGk+q4ui/G3StTgcnV3ODOn1KDExyKodSlv5KaZAtP27I5JeJX2k
ZX+yVE/U4VXG1CIFKMgtnDclrZmmlbtCB+4HveO/vieugmifqplpLZkHh1exmwgWQUhiH00F5y6h
TvajK4b2WQfzfPL+DdnL33X4VS8KG7XoHDhuS/doTMg0otvrcYJhb+iaOJa9klDTWM1g/EVvX/kD
tHOg4EO/GPF61Wxt/ieNAriH7cLbJ/ov4G9ZOXQ8SJDBXGCsbX9sf8Zmr+n7DRjbSLZFGruCeZ49
pkMUUjB3NCFpBbGlFxOKjnQj235Q4GaN6tmPcq3WcUQc74qACmtELi7t+2BqrXSV5h3wzDy2ABm0
cWx/DxzR/gSzYF7Zdp58LbwBPD4N/g5bzuB03b5BfZ6sotxmT98i6m122KzlY0QaeraVyNzPfdcI
uUenCs8C+ijphnFNiWXwG0KriJRb4sQVJusNoUeW90Gv/Y2BK5bCPE0rdorSXgbDqw2LHhM3Bl8A
t6Ox5UXWld+8SQT7D17zX98y1RSmHYpxLvP30bqO1bZoXGErwsPT6VNCYfPUK5e0iwzfwN+/lOLs
RFOZoBsO4If3k5BTXRd2bK3mMdMni/0fjv1kh5usnxDMvX+xN/a5LhoRm708Xz3Hx6M9dq5lVCz2
c0g/pftjkXwC+sNtcV2P5QCLDSN3s8ZSFKxFbWKbTDw5PStSLk5IIEhuKhy0HzzqX1vroy+KJykF
giH0E8gZDh8ASB0LewNbjrKV+qwtnaZZ44O2Tw14Du4KeL93UdmMNtxoibtQjcLxssFWrFZFObdy
FYK6GBeDCAcx7UbBTTV65vTBfPnXCZr3TYnSI/nFtanVHP7KwpNFk1NU4xFl8ntTUVhLS8P+yalf
vgyTcC7DCGby+6/rjYkNmQWFH9TFtoUs5vCiLi57sI+oTMvCVudZgtwdM6g4neHq/MbY/9uO/1v3
51FRMClMAVmXxyOeXAIOWAv6GpP+yvRmZ+W7400dFy+TnVwCkpk/eKJv3Zzn+pSb0JnRgj0a+CrI
7CwJl3pJN1SnTWnLL5p/uEZiSHfx7z9I6k00VNhN+LY4epB53lHgLfCTsw51e0G8wNoeVHluVHP3
n1yKoUwPluoc39rhO/NY7uBDsWeZWzGcupnJ6NAc3Yh2+k+uxFi0UExQDbGOlj3iBKdkwj+9siZT
7QoWVkw8wkt2BafT9IOLvTXt/m4sow5ZpsbD24pQvtt5wIQ0uCVN+dGad5yYne/vv6c3riJZWWlh
Q6cD03G0ZxZhBk+rYXqKKpFdpfiGAMY2GCz+g8ssKhd7kTJSMj+8Gd8ckgbvFVVB6hr7HHfFObV7
8/TvX4VtCbsSuvHCPFaFMZFRAqPdt8Ks39+M+KOxPvvygw93mXiOpk8CxCQ8C6rKFG+P7sUeTPgC
2gB2i5t7RUDrz0B01yJ2zwtSZj94cG98s8xC9EypVLN6uEffUTJDMh0VF/u/7J3HcuXY0W5f5Q/N
0QFvpjDH0FfRVXGCYDl4s+GBp78LlFq3CFI8URpLoVArWl3aB8B2mfnl+jhgtC9KZdk7R47HfROr
f57aWkutJL4JNXTD3mrcJl2yzXQEOGFhp3zRLpO9s+G5nYh333l7OM5DPyDjhPhom1E0WgWu1UIw
Y+eydbClpj9C0NFvRWcXUIlG9US29GWn2XwuUmgmxhdr0UbZisfwkbFm3haJproMAZKUmfpoKHp3
hgF2+mmpleVHki3KLSW/ynSHqB8OI79v//HUfO+xkf2SS6DqiM52s84WzUTvzhXPFUm9HEQK9NlK
wZsCNcWQEzTIiaXw3ngcm7KtshzQV2zmTcEaQUTGU6NpKo8NVfidM8bxPf2Ai8uGLX36+PnemaeU
RCjZolFcFWybTbgZJrLhL4liENI7u3cUH09bMyDX9uW/GIn02dpWYxlkpV9vJUlKK5qVT1yV5Vj1
RlylPCcdyvO8H8Y/zl2ggkbMh9pXReCznauRQ4NJpLOmhazftFppPUiRWC5NezpVplk//2aScnCt
igYQobKx3ewNpFGpujKPG3XIbpAb3dqWNEMha6jSxJZZ+IMMXgt2g3Vig3nnACDHRZJLI81P5X1z
DUFUOmZUVwwgMJN9zztA25fHy4np8c501Ncq1+rhR1C61dmR03CAx7C32NaUY0S1fKHaDmdfiX+2
4fjnGzQJDDZLMgg0aWyTGGAgiMxU9kwTSiFngSN7BsbbcMTkERWWWZyYJu+9QkotaymRmhf1vNcz
Ml8WaY3pDDdrxERTu5Xvxz4+taLfG8VatSrs9KTTtocbl628VkvmPfKLe0rffTCmJ2ODdwdRZWow
3BHZLDc3HFTgVStC4tCKKv2lWffGVSPT9/znS5i0P+lVnobmvc2cKyvoFpKwDXcmmt3riamfTQLh
AT0E0n8xvUmGGPTjWZR0V1bv78FrrHcmdzMu9PjIp4TKk3OR9pJxIl+8/uDt8uUWT3KHchxJ1s1u
2zR2xr2WGTAlVXKI8D6ExW5VuwH/4eMoKsMHRH/RyCOTsDJPpkjeGX1lC6sa5xb7x+YZo0SZo14e
WMJFJj/kdRs9J72DLtDRwj8OIWyuPRrpK7Z6BI+bLyenPVogcHsufg2z10rJcBtXYC3QIkYnTsy3
WyJDUX+nXw4JH8/2+suNQo3Rri+krKVBAPLTDNrUhTCeE2myOndYs+XwoNaa4e7j6fnOyKsQjHXG
Qcg73aznBo9IU7JbzUWTHu4zguDbDMjOPTEoSLIYqTkyTSvxkTRTxvl47LfnKAEhFzDqNJTRKRK9
fmqnzNENEV24XYLX7hqYHcA2RMe5spYTQ71d6w6eX7pNSxG4av7j9VBhaDdQyshpWVJv3WTl2B3D
DuzZxw/0zijcxlEEkNFlzW+3LbKsdTrlPJA+R5i6zAYweAc6xH8xCmXM9VLAWn/JwvyWo7IrcLWc
CNrKBewOpgBGoHWF/Mf7Flo4/mVSNyVs31ZRDLMqNKW2NSRvC6DrDv9C3IQjr2315fjxA61BxOsd
haFU+gDIvK0Jic2OMsfqCNWYjEuuGOUz6FXSkHHXP+thMl/jwZfvhlhV/vggY1CqkhxmVGrYnDcz
AmRyHjUTWc4ojJ6mGU8KSOLRt48f7Z0ZwTUDTQruvPTyWurrUZRZ0hNLpU1LJ4zewQfUfapC85/P
CEZhSyZ8IubbjlJXUL9pqAQfDlY44LOhYSjy5cQo7yzXVZ5IaLaWVinOvH4W9IFSnHUqXJoR3g1p
y8XDd3jxFFsbT2y976Tt2A0JBC2uNNywX6jvv83xkbLZPJMoc4VVwcRFTFoGkpX1GJ5xsVy7Oo2v
yQgAqFVgFsG8KX4QqjqOKya92edSTHN0Y4yfUTWq/mjM+h/nidfd2qFNas3SO2vj/e9HbWNWsz5x
X3a1sS8OeoUPVKskp3attzdJRmE9kPChXsrLfD1K1IQhXYeswciKzEd05eVZ1sJ38nLk4h4HZHLi
E78zXfVVJ7pWVIjCtynB2e6cqIYBQye/KV+OubbsYNfNJyoq743CZWhNKBC10ef++rFUnEEgA8AL
yKxCu+dnfOnD/tTKeycZvW7EhkNKFdUFZaLXo0xMmdno1jJGVeuXRWqbR3Mp69u2AVruWklUPhZZ
VkOpLavLTI7yH0sW91jMDFj0GFZcnNjl3lk+ZBpWqRi5J1K8mykzYw+X6ZyEbkRw+VnHR2NfmaK7
1btFPXGovzMUhw+5u3U7wAN+s1J1emzkRkXckRYdxltpm19AImwhzYbNiYXw3lCkodCiIBMkpNoM
BdARr7m1BofUVnyDtNbu5zQU/oAbSHrieH1nORjrPZ1kIJcy0hyvv2gPEidECUN2Qwmbg1im9Apv
IzxNBlPatfNJsMA785SiKYlW9rw1LNx8MUcnArGVgrY4ERpBWoFLNGXIZB8fEds3yDtDd069FMwZ
1yBt81QInwVuCYwy9xSCRBebPmaRyV2KEfofLm9NpomAmx7pfj6Vup2C5kzdD6drKt6U7Twpk9Ng
amFxfvxAL5Ybv5/n6zCkgmnzo7aAAcjm4lx27TJkA8NgRe0ahbHPwDBpeOjRxuP1jRUs0AwnyNYu
Cuedo4f3q4oZOblfqNUfv11+C0c8WXm8VvVtBgXg8rDIFtVbo8wruLe6yjHf2fvK0bo/frskg5iY
K46FpJC9/ZAmyHaw2Kukqk7PHDNuz1sVSOTHb3c7KVcpHrUGKq0vJfZt5zr0c1EkLH1XtOb0pBhz
+yj08ssfD8KUhOFBBz+Le/vWZtHHdd/KOg4owOzjTG3R7yd/em0hVaewL9PyQr8v63lzvJn12JUT
ADY302wRYB09nxslAOoTz6Jv9411nLX7kMiKzZf67ut9A9F9MVLV1lwTtfP3Cknj01DQAbiYlVXA
irDqXx1IuPsMe4pnbVTEM0aBKXWxMe3pREO/hlmqUsCnFpU137DhGeIgj7mFz98kW3c0tQNiMsva
avZJWEjHaKnq6GAldXfTK4MF8L+lHnTkDlxe4O0KT90Er/19pu11Ceh8kw7lUGkQSZdZA0jFUoEJ
rMpqG0wFVk1+o47iIjZGUQOJjruvWoMfdVDkUx8d6nGoG48zxD7kTSs9t72TgzuDj6x7k2omxq6U
8wykTm4DNDjYoSSbXsWlNLqenD67ymdrfhh0BRp3Z1TGdczCbXd5Vqbqjvb+BRNa+isasIy5CCH1
FsVj1fXxrT1jqu455pJcFo3Q7mSoms/1qGKyZq2IABdabVHsJ64uGIIYEwYjupk9we4SE3zNSVd2
jTMpzqVIQ/a9GHpHekxBsdMVy80u2oc2LNOdZoM5wy1OXSDMY2BS+ECrS9uv6cbBfgW9VXQfi3GC
j26uOK3IGfLzYqKQjwlwgkF8KHpo2bUkNbVnmmJ8ruVaedBoiBmwBg/hei1l6dzpBj6Qx7itlu+x
ZqK5a52pV0EsKM0nI86zG31oarCQELe/cG3B03FMmwpef2PocHJhheMrnzQjXmB2Li5VSdMf1KoE
QjMZZvYg89+Z591A97CUqZjjTLbod0uXYl88OCHbP5Zlbe53EJG5GOArFwNnHMcWYGMtJID1qgnO
sVQfhjCB0R31Jf/EYFUTFriWIX6UURPj6qYaSwbhX9LuIjmTp0At0vDREvMQHiyaqT5bQ2/f0FCi
HdO5d45JrDdnMv0ynoZuzh0RYz/NUmg+kMJv8eo0LdyU8EkA4xkuWkoJCJSm8LR0kCoXXVox7Vsy
Gz/kCR64XxfjxGS3bfDFdtFI39Z2oi+ZHDqYY/YCQquN5GPyHCcePzfGsNS+qLlxui24zuKM7BnO
NKaypseIfjOZnqjBehja6p9s3Pz7MEx5sV9Ce7oo8SlsXdE56SGHRBa6TD2ozhAvFYdOVDH96Kbc
+jZ2SHuCdJLDZqfVafw4kWwofZjh1Y2J0sb2c7lqNHdWJhvrzLysgUXNad3HAeWK5aKB/Thdo6Mw
n+MGHJM/4uAsdl1mdl1QdSYKB12UtnmRqnY6Xhtto2l3UJsWnCXsOWIxiLyLvFJPC+yATWfEndeE
EfsJnQQee2uJak/vRKIiyDGG8GuqtXJxmSzxOHiD1GBIqmNMAEReGLDFRTI/0l0kILziWpvaT2KR
lp3iJFN1UZoFBKMa6WFJta4dvjbxAqVSWDMI6q4rAUVnRh23bjsNzZdenobPEV3+k+vwLo6lltoJ
qr7WTs4AXqmL3ymRhXtknesguHWuz+h1AA67UFqAjdhNlNggTZoOEcUCWeHCiOVCOaRJX15UogEM
MnQpH2/J9acCZN4t+3/7VHcF1RJbE8YBgV+96pfq+ms9zK2zw95AOLABVdkmrGqyBrLx2F2nM3BC
OgtbwOJoR/kfDTo7HuIki26G2Uw6d4acCtiPEnVO3tueAcWOjYEbYLWLdCt/hrAZ3dArbAAoKmSI
KuG0YrkjnBSwyyA8wLYzjHWMQRcbSH8BSTAMuijRrrtCqKqPbQAdYc6slvRbwcYY/Q61b3Qo8CKf
o2Dq6l49khfNI7ipTjnezQ2WONE/7TPixtYfhD6sPlBGpzyFwHqfmp6t4KxXjEl7Bs1MKHwcQo1S
Z2074eXM+oWpWTbqV0kZcBdp1ARDTSSfmRG0s5HdkE9jbgqtaZNdZkgmL1uxgV4JBx+bBI9hGort
DCi42hLd4MUNnjQYlXS+ArM/YKQ6cB1dvV/FFIip1K8kWIJ3yWKBZkMJZxlnZtwPP9FwLcKTE228
zYDHJ9VjXwI+PIqu0e+Lwq/rxjzrZa34NUcNNl9hbCxnGVxg/I2ckH6NtdCkBiwNrFZ74nn4DjgX
aquZDXaQg6ZkZxr9fZMnStU+Gp0kK34pC/kJ/jd0zVSa7W8SOLT1+Sba9/RQxcvHmLDKbUl242Rb
6Eh7k2qYnyWniu9zo8KlZ9RsPHsjFhS58DxPsEdaMI9k+uSJGaA9tj7jfDF8wiFCA+QQY36pSXKW
eTho8dvxZpudwDDN+lsCEKPf22hxSh/XV2KPpeiTY9LZY7zT8EMiOYutNqlZZ6Gnb/XzmNxxCrO9
GLPkUwcyfAk4whq6Hu3ZOAyOcG5tOSsiPqQ5Sa5M/cnwlYgtI9DZ8j5hCAFrP8568O5cCiTWvmMt
g6fLinQOEnwAdg2SOz8YQME/LeFAE6WcCXHVA4oH92HpGOPGSxjICOEBnFatiRNmuUxeWXLAf1dA
yYPuIYs/0GiKzO+ynbIqvIa/NU4g1jH++oUzhSTt+qm25WvQ+BjstPSY6E9TDnN/jyuM1V3LvZ6w
d+DaoV6qEPqgJAHqMz9jUcrel5hmP+/w89LNL62aTXOgw/IVe7XJ0VQl7WKAjM7VWfkMLchQ91IW
xuqRkKfqjzGtnvVOiZMRbmDaRqvPVT4+N3U39tdz2muf8QIIIadO+Hvbhyqf8K3EHYapSkRslF/7
ZNB+fXyJfBOkKWuIhlaAIj7h2rbspWVZy3Y+08gwj5igqoXh4TKXXVvYB958PNQaHb2KntahVgAP
fQUk87b0CElT0I1oi+5ayEw5l0yg2Ri1MS3Bl+ANEPZnSdSqx7ael6Bt+zL4ePx3HxXRAgm+VQi5
1RCMmRxncdESxiSLsxOdod2LUJt8O2/EibLHm1iGR6UaT0gPMhB0wSY7GmdlhXEtuuQKmLkvKfq8
F3U3/WGKguu/TbYJ5MkLUWerYZFwJgitkZNLbStsYC1uX32vd4imYCl8/O7e+XboOdd8ATImqg2b
bMiCC8XSLeh3oUnKrlpoqGONBF69HZvaFRtZskuXGkfG1KrPRiO0v388/nsv9KWYg+RBJQG0GV+k
klVyhUNTbmNNh9k1/EXA0See8r0ZQt8LWQt6h5AgbeJ7wLpYtTgjwt6mqgN9ktpAt7hYzGPo/PEM
ITlPMYMKBFKqNyFi0+l91pQ20o7EwRqRqsCl2Rr2zz99besoKwZuFV+iC3odICoWjgMhGSdMUxBW
q4NNX/OUdide29u8iLL2hKCG59/0wG45RElioz6IGEZq8/Ga+NsKNMDRO44DZ/CbtravpnbClByK
/pWJeVZQzRnmKQZik6PdDgOJZmjSluSUJ4oh2wqMxi8jy44ogmIcctBNrhRUfKtXXKDBMJryczRg
LiZzAO+ABNe+TZMaDjN9fEoI8na2MiryoFUqRKb2hSv7W5IfL8i+4khddzoFx5ECLwQg79qJ/ezd
UWi6oyRHrd/cFrJwYxw7dk4dS7TC3rXF+CjL06mCxdsUA82pJGZooqbtiMd5PYM40BI7MjkfEPA7
btwpPU6S7epwmlmfsCqd/vlQ/2uB/8eaNvvPLfB32BXvn4tvyfPv/JX1z/yLO4m/MOIEgKs6CU56
3te1/C/upGL+xeym/ZMv9YI9Jt/0dx+89hcix7WVisoHCdI1M/o3eFL7S6YbYFVZclclJPwjVjKg
s1fH+yo7ZT9jL+GM12jIsTdnXt1Oykz48UmdEix0JOKVpxIk/yeNjFTiCiMNy/oaP4/OubMGpw29
qRXOnUwx68dS53PrRrKdnuFeBhSvhfn2qOGSOflSnTrHvK20R/IDqrzXkHH5Tpwsn9FgZBibERjG
Z6KRLOlCoBtOcdfsk/ueM/CpUUZ72C8qTiU7o4EjfAnqXSaTUeSR8BpwdZ1bggQxs7BX/UkI+8lJ
7KokGRCRDEisWutwdajwokgH+OienoxF65kFWRZ2UyT1+BSEemA6WMx4diM1GlYtw2otbDt5yMWR
MHLH/yUEpFpAmXQbwZZvV3L4vV1y5Pejmlm4JqV6HAVRqVShn2r9WpAmY0AqRcfY1JxFMexasyMI
DKORxJ2RtYPwJLrJMOoZhpQKYjYNd7Xc6VddT5+xKwQ+BW7VD7rjYXkWdxjxNhoWCZgSzDgdCCk9
4lczBxDeiCq1zikeM0w9OB4KXTyOdUZrjOIIKQlMPJIGr27SBIxtjW+nr2kDEDJYHdZVgu8bjPew
JpKXx1CeDjMoQdWbMddIvcjG6ucg5eQ/vXAgNT7oi/rDgAsVkRyvcauP6BafXKFVdPaQ8kllb65H
Tl0DGNdIDCRbkSeyngw7xizLXYdyW1YeWjVONBdkC+36w2Jk3UFpyKMxa2aqUFjXh2f5mE7dzgpp
jPay2inGQFUL/YrYsT0j1FZysiPRBJ4/dhY7aKtOJbiYMqKeRAr/1tH/b1P7h7q23P3nXe3xmSC0
/b/n8sf/0c3Yl682t5c/+/fuZpl/rY1hJqVnctkvEq+/dzfL/oszjls7kpp/b2yr37qqoN1Z+21X
gO7a6P1vtpQO4oPTiiCcggXtSH/E+NjU7NfGdjIDiCuRi0AqZY99fQZGo9UniSJ392mfljjaaEV+
NZWJhSJxmvq9M8oNJOwoygLERMO3LC2sn7Ya/ywjs31ui6i7wte2+KzM8rJvLa05cQ/gjf8WV738
vJV+yE+j4KBzm3z980ZsOuUGXvy9SLubWlH7sxT3hMXPCqEff/t6N/8M1n4HXG73eN4ERTb6TvBP
puqwrbMhLBqhTC7d/SzNldePDbuWHKcn4poXkPr/jxTXJ1rPMRmNms59n1hq80SLMKWmK+KHoRrx
yjYF9Zp4vMHoTfbythU7eexxQ8SsI7tT8tm+wqDjMmvyczLFCEaVqDySo1qCZYmN28LmjUu4V/rp
PGfsCZ8zS9Tn2ZDWhzSqNa9u4xAWsTB8Z3DkE/d85fUN9J/PwqQhngAuTqvQptY6h7rWAJGKHyxL
in9Y2NfejHHdeg5w1p2Z1I6b9MrZRNnc7/UZw+R88aI5k/2CrqmyqZd93haNV/Z3BpZEwZBFyT8/
6v92p3+she3/vDl5YJi3F671T/xrSzK5VRmUVyFucptZ9Rb/vnDZyl9UzVdhEjdjABgrkujvC5fx
F5vSGo/TJ7OGqlyD/t6W9NXUAvU0l7e1hEzz7Z8g79Zl/dsiMWiypBEB8heoC8jPW9USspqaGVUV
uyR39rO2I5Xid/KpvqzN5rKOwp5C8Z6WB1ott1pi3IDH3O7p9yf+25V2djFOFiyFCWde5fNvb/+d
zWW7VCADA3pa5UDccUk0bKNVnAITOuKbbKdXaSwe53Yw1V1Hsah6tDOpEFfIlSpjZ0hLKH4VtT2Z
t8TMTn3M4GlODzV8UdOCs4KPxHldSN1wqKbewpWblt7hoXBIRwdUu8L+RGLrzZcgp8X9eS3Fcjhw
ULzerhbLsoUEwn9XO/d5fi2leLlmdydeznrIvPrcnGRs8SsBhGQdpafXg4xlKejLDpPdLCU/VHM+
4HZ8ZQyZO08kz5YS4MRAK7Liy8up7/JmDrwMjSiedo1VQMVJ+7smzGjbMq1UJ9lp7hOknAvNxULQ
G3xKB8Gyj+6cPfvTCTXARuXEvFsHJSXJvEOJxht+PajcKAg1nZy2vGDZ1f4YhH52Rnn03DhT/fL+
47f7kubcvl3yPtA1CLBonNo8Ij6TMR9WS3YiML5PfvI5Oiz+Z5qz/eRouq0/+lMQu78w3HVvP308
9gsr+O3YK7qY425N07x+Uiwme7lPcfUcPbzXfOUAfa9zFxevv89RkNwL+t9cp/Lh0XndJXBLiBhu
6mF5vGsPtmfdlJfjefqpPWDGG3z827ZXn5evgCj979+23WQ0JyrtDljVDrgxR2v7YB2SYDirH8Sx
OBqf2t10FgenvsZLNu/NG4HdQ/KGUxM87+s3AttsSrVwTHY0lxy0neNLO/uMNqEDBjVX0hfpS3Le
XYe4OmN+chNe6zv1XDqC5buo7qqb5kw/zO6pffDtGufasy7wlWzBOb75SIrjDO2Y97jFLoNcXXDU
N5+ppLXdeU/nlv/xa99cs3jrbLR0AaxoOZb6ylr9fcFVUk7RwMzSXVL1RElzrvaZu07Pf2Vb/mP7
8tunImtnoOpme+c2/UaN2qqiGEfBQJH+3SxwhBxYIxjJLdaJ9fxmD6HrxSZZZdHFR8f+tguLU0Yq
7XqWgkhIe8AggeqclQm25uWpY2R7e4RyxlArFIC/UC/csrmXLlaivO0Z6pmWlGPuS0Hq17uWV+hF
50lgea1v7eddeVVfKc/LfRzAKtiLc2n38Vdct/1Xs3hNiKCHRPvowGF/W++o6TWecimYdqVf7GkL
czM/P/Fet1MFdgdMV2RgOJyt+PNNbKKYybLM61IpkyZoILQb0onJuP1yjAA/cb3u0IWIrmmzGPG/
UcsettBu9irPvskP1eHj9/TmEVaiEUc3lkprbWH7niLV0qjlS1mAobzlUml1qAiN9YmtbDsKRwii
fw16IrUyZKqbx6DQ1g5Ut4ugTFsFj8xm9ITdhCde1nuj0EBG5kjhwghT9PXKrcWCB0hXFsEUWqCm
mpYV4akdpKMT3327ctfHoRVqrS7hNoPK7PVA3eg4Uag2PM5QwaNVBf71cH88dAD6iaHeeybUZRYa
efC6NNW8HmrIMYluJN5crBriXurl+iovo1Ncg7ejvIg41wICeUpaCV+PIuxuUJy+w8eiEuEX9gvr
Srco1n4817aTmTD+pSS3drGgb9/urDBtydxTow1o/l7u5LEZLmursI52rqqBnRmnmk/fPhXjrTcZ
GkIRaRqbq6HVqYWKR1ka1BqYYcyA0Wty13E/fqr3R1kpSMwHwpLNF4oG/Jvhj1LN1ofoaBpZFUDi
c068u00kyw6D+JVHIXxhOpBxeP2FZmhwBp7WNpFpm7uTTjoNgY2L532GY7p0XcZ4Mn/8YGSV1+/+
+y6K3pTDFeYAbTSrBnX7BrMhaXMHV4swjPIrLSotNb4227Kb7QRv8LopXCggVuG1NfJwcqPR0vqT
IRVY43XpeIdFZrb4CP5kGUWJjOVJHiEi8hoH/16vtkbzVzfX2jVRlnJES9vJuOS0yrfVyjMO5DmS
b1JTwxAmtqLC9mc7xg5TtpZuJXcO+AULtZndHLh3hN873sJuEmt958bzYNyZ+AP3btrYyiEq8J85
R9bkdL7T9Qa2cf2cFkjneqxETdzjlnO6BmQut3EarX4SaFgeUgHdDYEMbuG3GroQJGCxEvedl2qx
huNw3sWWZxQFrri6yIZPbSwpqr+kIr3JM7Of9tjkOddLn4x3djbzQ9HhyIWLSpGfiFwqfxY9zeVu
SxF8xB4EfxCzj4xLEcpdG+AioFveUFvK4Jt93ip7XmaMG4GZh9cYZye4VdtKWfu5Nii130kDPqSG
XA8/NBIrlgsxwroy634og2HUMTu1ysT8NNTpgtd2usjFzoiVIccTYaiuSn5U7a0h9yPwdkgc8Iq0
zg0rGQOmpOnqcZdAwGv5p+mE9hQscjjurGQsffyKsotqWYwbu7ZHaHFztyB/5BgA6qSrUu7qhSjr
szmvGQ1jwKhzC/YxzTOx61aASo31k9DmIlEPymyRzovk3PqlGuDdPWtJ5crtLSoKHh0UFTodnHNG
r1B0CUeVtJEiDl8phGvahV0QW02YJMecGkeU7puxFs+pOuPGgJ0UfsfUOGfhzapG4kdZZkwb28om
vhBOBxPTHtLI71OjsljKqcNNn578r3G2YKSL1C9v/NTRilvLTqvMjbDSICqpM3tyVRnMml/T/jd7
aQJ/nhp90dxH9YATrar32nIBfhz1FPaodXKwUEHaK2JrygMo9XQfCYEnuaFU6n4uytF27ZbEKm5X
ZY/ztFMSgUj0YT1aSlk+KFCxfqiwh56tCgm6j2wWG3Q0OApfmGPvMOI3fcuaXoxDY4LSW4VSxXNh
FmnjSUTL3/vEsfCkaK3hF3NrEf5ShrriLpUzJ26RdePgtmor0xQ1AeI/dqVu57tIA6Hh04foAGNn
Os3YvACi8PtRFl8dBH9Mb6d2pAKOWGvfC9VgeSHzKKgh1JmMZ4aok84bew5WF7/tyvZjdXDO0VjO
GCubg9x7c1k3y6WGRc51avBLqWp0+bSPpKmJj1NEGsAtCSO/Y3KfRIGMccitrHXw89s4kSVfrSxj
cs0lDXPXWWJb84QJG8pDzJljG6+ltOWE1L5V6mODkgRpamOkolaqynuZrHt1TIavtZHWkR9JuowL
W4GlShFp+b6U8v7KtmaZKIxXf0H7QYpvptF1972mDp/tVQjJezSdHqytPLV71KbdeSvV+eKS1JV/
qlMvUN9ZrXWV1iQyfE1ykK9FkpimW3y14Z742B4ayOBiFRVbOifpr4wYRQ5ouRmxT+grLkxCdQZq
SINSNAGws1n1qwkAjdskIazouakQuTpyL/BKL4qzqVOnW5xQpE+o1eFUD0knqQGkH+NnJIFQPdaZ
HjcH2+lMGoiiNumAJCh6GSCngv9jlgmCnbApVJkK2qJcqW1S45RaOuXgTljLxGjsRUlDbzfVLYpu
qzTwMG6Y6ThZIY2NKjqBA7uqi2g/R0qE6DFtQoOu5yGmHIfZnRToMXZpWJKE4b6N6kzxOzUBOa/F
TvLULDSqBY4uLcVVhGb4NmdFZaD/xbx49tj0o5cOomMzrQrkePZQK+xKS4ufKpSmFefc6wZqdz3X
zvs5rlQw+soUY/4Y2z9H6qkstbRtej9NhZl6NmYGg2doool2Q2Iuj05bO4onzQ7d01ZW1xd5U6uK
1xd2zsg2ck/U40M4Xo6URzM0j2ihr/rIVhDWFf0g+b2t1aE7497U8uiq/iUqe3i8tPclv5DVxGun
oRnabo8sNjvq5WBHfoqB9bpP9hK602htop4Huf1ZzwIhnQCbj3RjnrSbPE6R8Y2hzoqkbSYx3ZRg
5EdvF4npEXiivo710bB9M0Zs56qTzdYKFjni2NNLA6/ayQKgp84yLllVm6MMJHMqMCkonOqraaWd
5sbIxgYYAxH+N1JvqLiX56p1zoYyMDHqotP5+3aGZ33EKeEMX6Nem6ogLeyZg8BIu96vQ7EaRGCC
8qXqMjaecMQVL+yXCO1jX9TKWTyZ9Huqq6HWYUWLpZ465vonCqj93eIMWPEuROs/IKvhQGN3WYZ5
GzOKa48mqZwExXg92DUWvrU6apSzs6Xej6QThJeG+Db5StKAB5tQWN7h6iZSBEaImZALt2PmamOk
PxfYuf2cLQdfUHWMe2LUOprQkw4NFwjccuZ9Jda/PfZG9Q3dJKrlWl6vJS1lJYUKLlVvbzbrmalV
tMAe8oqle5jKhW/saeYgfe1QA2Gp1mKtt4udunySKgtrcDUp1NpjxqVfOr1h55VNsdqXTE36NEwV
+w/VZG5WPEn9czDrmpcxyt1yQDhZIXAdxKIHuCjLv8xBbYVrjXqjei0J3sjT5aX72hRa0fuS1BZr
t7DaP+TqguUDdZmFpuFUaW5peWiVAEvV4TacekcOQl2fFs9c2OcsbovPehKui8PCc4nFgI3fj1Se
aK3CyruGMerYyNuvmmSY7D2nb9Xuehrvn5upwHtcY0kd+ybtDY+N1XhEwZb0Xo4I/lJ0xex4FhLX
z7MVlblnjYr5o+zi8XtijGrjUVtuSq9LjfAzasyQ+R2O1l1iGrMvR5qd7ODvGt1Ob8GXY5XeDKgZ
44Q89oVw4v6JUnQrPpW9bP1aCEzioNXMQvXzsSv6PbInRUEgOGrtfmGv0IJq1PQLRwjug2ojG4VX
x0ayBDI5oHunsykFaVJkfMn6bsKkvGrjeFchmwQFZ+YIEpBS2rOrt9Z0g1uyXXoZtfzv0dwuSAKl
qc59VNnqLxGvLRhTUzllYI6h0bhymg4XaLZTPKzmwjgzsBxmixOa053nDHzOZB8SXzFTgV55qR0N
p4OsQ0mca+mv0K4bcxf3ZRhUSVfPu1znMgTEnUvMrMzFA8qlXrlJ5lTKokM4j4341YlEmu/J0Gtz
ipttIZ+Vcip9Xwqlg2y3aFA6fWxNHHTjGK6AM0gTeiGvqiLOxssBq8j6SiuiMPs0dL3ZHdq4U0cg
kOOguZBPxi9xQo0haG0plqB6NiXyy8amLy7F6VT3sP6UuSQgEcg8/PKs5BMEKy6Mc17KsuvkyuzQ
YBpmha9qUfwdkzz75zQtHEfRVMXKXhJFpj90VhnWXkGQ+VXnl0ZH7L4W+VIT7aKcUY9AL+zNGKXg
c6W2hIE409FAeN46S418ueCkvlhI/XEbz9NicAJrSCTd9FPFyJSG7TS0nSAzk/nboE6OFiy0Fj91
TaQ/rAygep8R3QyukmSUPlOYTfbB6cawwUmlN9COVApH/ORj3aeCtEmkPtnL/4+5M1mOW8nS9KuU
9R5pmAezrl4EEBEMMiiOkkhuYCRFAnDMDsAxPH1/0E3rkkJqsbUos85cKfNeITC4+zn/+QdRGP3X
3lHQMczMjruMjUUaD7k/+ILgs6VI9mazlMmVUsoazzR7YaOmvPfKrRzIZN1hTqrGcyxY2caN2XfH
c7trZbX3mjhh37HjoGBDjYP73kcH/VAl1fygMVwP9vFYecv5VGn6azALAO5S6ON45sbKxnmhcKTq
sFDEonsvlkTPDi2OhBgk46teb7t+mo0bcEnlfTKrHCkFvkBsIDpkffLRfJUUkVcVhn0rSr2pN6qL
S+RvQWl3b2aSE/MkJSXOeRXjpnUujMWgE684l6/sfCrNfSsc07nzXJyFvqpFdtCLOs3Jx02T57lz
8KkL3cdM57VEy0i3v0FlEfSXnT6w8faD1cnnoB17cwv4FGAd6+JAvyvMCm2GLOZ0ol1ahnFbCD33
NwFs9nyrjxVSYrGYGkVkSY50WGlux6qxuroI4VDLjgeJjTgdHoZnoWR0rbDhYst5HIa4KMOqJ5Tn
dpq0sbycOPqHK7LVSXNwS622Ixebq7tKl8utCpBFEZtp1Xu0KvLVIddjOMdhNy9uamHBGZwLTA+G
NOiDM7yve+Ny0Gulb1tvWjjmHBIeH81xtpOzXJn1uK3KAfZPYseGcdvnWfVU1pjG700/Dt4xCmiK
c3uhKfrU6bykyONF6udebpbubiQJ17hSnsyXgyplTSmt+9AIN1lAHlYRTaRNUhrCiS/pAaZSRX6q
cx4KL7e/EdOtteftKmdJCD0dm/GiXrRMi/rMbij/dMXZmqDl6D+5luyLjUWAE3OUOk2SLTSw1LnC
Zt5ILjqRLkT5ZMDhob3yOvxNzLyBukZHCqnIjioHVBMAKvaX2tY5D4smVi927FJ5ZJb/BUZ3hmtx
66rPliPb4c5pGnhohbLStwZHp2K3BG33amprmnhaEeFUIBvL91YyLHd1o5o2tEWavPW6PcrI1srC
+lZ2tYq/yFGUD3ObprjSLFlzGWSLmYROnXuYHqHAG0IbzOAbjK1JHEryJd7NDuZDWKWNUz+YtU7K
lOMnXnVRo1F71CigggOkiQr/rKUpFQ1INrgX1TAlrGUYEp/tqg/8MB/NUV6DNK4ykyKpz43cK/JD
VfY4OZW68r+2yGW+KoI4IKLZArlk7+jtat1joxeEVEsUaKLbaCNdNVJtum7TJmfr3lReoQzkYDVl
MxphKRWtwzyZ07Eo2Tg2qSgcKyw4Uri3DvkFlX1tfE5L9oIQh5H8Dv8CDvg0d7r+0jZQSN4h7K6y
az2QuMGLZem7I5K9KZEb1I1Bcmw0u35x8BIBQukb5W7Lij4hSsoGP/7e9JZqR/ZselPSJMD+82pG
53a2CCdkPFGKUDlS07ZtO/otOI+aOVHq1jYv8yqdjYssoUN9pSjLWS2t7yehVI3qjzMGL9dDkfpQ
5ZLcpX1b3AEf6WGW1WsnE/fadc0y3oseeSQVh2m8A7bM7ab1u17ubV+QbisIMtCjZSCpY2txtvbs
AVZVrAU+TTWHsDmHmqqUilIrbrUzgLcF+atLkbJJZuwdIt+L9QxELhDXs1nL5cjECoblRmmlmz56
adLcz6mliTOVaHRUM0sV/67Z0btzL+ljVBlakxBybc5ujw6ES238JikmBLdx00aeWAPv15n7U9f7
zJ6lRjGxgYlsfRlTsTy6wKgPoyra5OB7wgDs1GcWmJYIbYRsgyV32PT5UlzPaLNYAVY3RMpZbAL6
7NRFCYJLUhDy0OciijUCTUgGHZV+SGidrM3Ut/4r+nbWb9KWyaWZDXAau7gy5u3Qmr04m1XuXMdw
QZ/iJY1vXYGc5sJOoUcijGzFfkk1uKlQ71l5uZX7SNe0pqv2kob9PLDNqT9fEyevM8yqEIypajlP
k6DRotSteEF0FvTIDc8aQlLRgeFNwyLvM5WT7IdaUscCGB/mp6TqnDvKluUOAiLuNRMazC40g86Y
6PZG9dzAfnyx8tKRUQowqTD9yrqD0RZ2ES4Gi2hrxHX7GYKH/oi5r0vlaDoMsBo1tfzDnsZflM2q
d2F98ICOviw6AlibVsiNibH3teVVrR9pouU8RFbZ3OFf5t/IJC2vpoo5y0b2ev4QzIhj+b6nqmVU
QcAaaZ2xd91Yolqdob3klkw6D0u3VJu/VYUL7FuNiXuZD7hwhJ6zgON5let+yjDRdfbKJQtr12HN
hhazXCSejq6U16OjOMWnVhdE603ae5ZgT4JwxErQAfgzOkRcjgtiknOk1lhnM206xBK3+K2T9hVN
PT7ahMOmCXBM1xjNFNI8BeM5y2eZeUkGO0tX2V4WgjDZR2foGFbnGO2VxNLMjdz4LqpwLISClOah
TQTqQeoFSh43SGGWpOOTgSUUNuVVnZzZS+2mYSdN+66OXe9pUK63poGT9chfNLbvXqKx6SE8q3ps
HdBxbcy+T96EsrvXQLay2ZLKlb27Vj0DTRtj+XnV4D+2qEivgraYmp02Ov3VZFbQVzmfurdKWtqj
GkiVi9C+zgUItevc1MyYPjsNMddsAKU3IJwfEK33ZFCyPbijo2/sYsRawI3n+qEHZtXx0i/082xN
jw1VEVOlEZvrv7Yj/vmbLMuWCxeOc74JoJ2dk73ukOBMQVBu+goDpy0HNnXHAgH5AXgOuNYPuuLJ
7WwIzZqsjInKRPpBaOdDboSYTNWv3ZwTuknVZbBTTHE7bzIHfGuDoX4LadqfV3P9SVUvBXFXB7zS
lAhdn+06tIoJhvQyV9UNBicIIae+pkiWtNdZpJKR6lkfrAHPOIN99TyoVXlnQsR8H4TLgd/qqXcv
Enu8HwaTeGdCZJ3tQFVpRBOBnAkdcYm+Pq4L9S1N/TjSWjI+K97wM4p8AEBqPHFnlLG5LazWPndl
kuxaku6HTaY0a0R1G8QYd8Xu+NWjmIvpa4W4Kn0/eCRKu3xv4rE7IwPbGrbAyX0fmrqnhWtDuTXT
XYJM0A2toBmvatqw+wX3gSvAtfjYO/NqIJsW6skksbzbeZyS50syed8cPSu8rZ7ZVn1hi4ZNZsFl
9176vX4BD8O41EZyfkNNK5ZvGslS+QZctntIlml4rAeo7sg0xfwcoEpM6SA9RiCZ7YgjPXwBgwNY
GdcSqxj9UBAa+QyZ1GbRetb0vjo+87eJYfo8qRyZVc4odQj1RQ9e7F6x8Fh3+AxMbJFLtDRd/WRr
GUxFY4wttQGaSA02wNG7swY6V061ZrgstXSp+EYpJja68tyCUtq30aj1dXsopq6iklay/ObrrfdF
h50Aa0PN5X2GIvqz2QNiRIY9kcbizZM3U3wJU4Wo98s0qmxycEKRZ/GnfpYdXt5NZtWbtKiCpyBN
8VfVcBTnBaC2vbW8tHlJqJ8wmZBixSY0Ub0tlpw+e3MgH5xxqliZdvoGOMkWFzMEhW0T2PIo9KV6
LZmxVxunLuNpY1cGBgMEK7fboK2yzyLtBj3Ua9O7RVxL85stMYHRVm+xGhE0FMbO8TS0V9IdPQ/5
PnYZ26Y1CGStMmqEEDUsgaCJ2S+hB0/92wLGwVodvcWEuE5o64bgrEqEUqYWSynOu1fIwJPJ71P1
pVdgD7Mxwe61aMmXZMD0w8jqXRtnMKe0nIezFXZQUeHknOWaiz/tdnFNdT22BlVR3hsGq1+WwY1X
ByV2NU2LYQM2RC/TwBx741MID8yyvID+DPuWq9mqnEfbXIsyjrMBbpQwMB4fITx2JnqGFCJePWk+
cgjas3YdjKXJph3WNWvZAHhb4mfjZTviilGSuzpm+qYGPOCe48wpo4KHCAm/GgQeHHmHY5dVxsqN
Jnfu0GGrJs22zLgJCscEGfcW36YduWT3d80PZo+/DFVhbHjQEuCgYYfm/xKw4DWpLoKm2GpLMW9x
7zXPSGX98ucB5y8XYa4O2dFkuEgAIhzun2eqWu7KYphLg9JqNM9Gcpaucj/r/5JhQbwpJBS4ojAI
6UFPvTAF+xmEmbzYmqQ4XQrPiG+RwNQfUJ1PKQnMh2HEMoDGCwyn+1N9rciwHB4Y2ER1ncVntVYC
XPadE6F7qaI/P7ZfLwWZA7IociPsiGz3hGah4TfouqQ5RpoZVKHdNsxzE0Zik/ow++P0DeGkvlph
r7pTHMgZ4//8hvhu3bnndiMtTgFccD1wI9ka1Md/vqXfXceGEgxDgT4eV9afr1PMFvkDcWZH+WhZ
Z47HiVJPnvnBl/DrDN9CyoevHwsXXs+pg1Uzdww84ftEIMrWLSva49zWzHJH7nD+NBQVMLg1TPpf
rqWVioU6FKtIYgqQYq43/4MgUhS+EY8zwETl1s2O9tw4tFh2fEBQ+PURQmSDN+8xf4fHeWqhmwl2
GVJL7Sj1pTonHKZifCf/ltLxnVa2slTQ0zI3OzWmdqY8NQuskyIFD4hWTldhIeT0wWJaKRs/0h64
ChxA/DWhoEMXN082hqynah76xopcicOBi4nBLgtQg4FIOmuaSXv9t58f1wOr9AwbS2Dsj39+Q1gw
EYng5FZkFMawk1qgbrHgmd7+fJVfPz+CplZOXgDHkd315DtY6o40lomr0DWYVwTQWPvBabv7uPK0
6yVntJBiB/x38QsOxJWVRMpW4UFghoNz8iyDYQkSVaQWxBXiKAM8mjax3a+2qFh7fL/B/w4thXqT
/SDf/uPyuelQR1Xfnvusrv7neqnXuplllqT9//r5j90/f07e6ui5f/7pD1tMn/r5ZniT8+1bNxT8
q/+wQNd/8v/1//yPt+9/yz2DnP/8H6/1UPXr35bws34SpULR+b+rKvbp888yrzXd8R9JhfEvmDzI
VFfG4uoWudoi/FvkhZhr5cxx3ML8cj105P+lqOBf41QBJ8SzF0eFHxQV9r9wV8NegRk0fxtL/q8k
rAibf150HkxdSNjrRNvhl5JLcLIIcughafCcNjWAeNroZM+4tWuSK2Zl2mfZmtqxDhh6hspNaDqr
TlfLhtGskwCi1M2hTOnGI+RoCqpI1pnP8bgoZw8Qn6fnyKaL7tC2Mku3jlVm6iomAlOdk/4VNLAe
WBjrHC8TFRjlNOXHOZlhvlQtvjMXsTILbKjcoY+ytGZ+MDDAo86shNAPsxF0anVdYHKM01l/3xtx
f1PHgDgcvtOb8EHmL5ByaE0U1NYgdh7mT4/M7BBy4y3h9RfkWzX52SKaznku5mXWkVQtZsNcXtHM
u0lTNtFkQAAIhWmod1/qHhWwyMBmapF11tkQp1MTeTVHzkYMytfA9nMHN0IancgLpL1vPKWGrb94
1MdtUREEK0igSxgiYYlPfzEA15qJco/ohy2qTRU7b4xUtAvMeijutMKa145KtOPG0xfns9+VNrZF
ndGc127L7MpvVFCfOXk76Vs1pC02eFn5rNM1FKHvt+4+iTXIEU4yl7fBMi5yg3KGAdGc2vlnWCri
zU7KpI60uskuG90vbzyvYTxNF2QXuJU5qTxOC3SJHXON+G1oweCQo7naZy3uKXKzwtfRdaEG5Isx
C8/Zp3WbOaEexHKvuUZu7Ko4iDEE7O3+xRZ2rIdNLbw73UA9SHysGWtRnEyVGwa1qcrtAjMxPlMz
7GKqYL+PHBucAxcfW770pYVjEKguDaEZaPnjvNTl06oIUuhpe53OPputUGkTqCzAFBLgEiM1Mu2q
QO0qzRgP8STGOaKet4coyyvtynTkooVTRiYeYx8hLkbEZibNW5qlh7yxEd26CvAY0AyzXnAZTTMp
7Ws4VW7f5Vq45FWZIfsd0utlCcSLpTJgrYTa9E35gb2Es2P2L+AV1YO03KHbaoGWltEI6pRvJ9zu
LppuqV9KwAdrC8pb3+iZLzzoD072xuHufrKw5yq2OfZsTYigl2Z0Vhz2kS2T8pvWe4y21OyZmMsV
JdM9yxq9z17MnGdTENGWhnHu9/UFXkrGV8iMxafatlZYmD6zooIk9I+B7JDfNbJzGAWkVCt7a4gv
XOV0L9aITDlMcjt+0AFC3cjv3XnZTKLJknDspfWu6x0eZT7QxLDJF5t0ugksF/DeFUO6HwkI/pYF
KufXrbwugLmCgZ3K+x6SXQz1ZGNAvnuXeg7vgtRk8OlhKXmhdMTtMY6dBW6iBa/oMILxwGhoayAK
ohEA1YMcX5N9LZW8W+oach+pP6a/Y74GINz2bp9v7XzBWwgiyLdC4Km2kXY+1hRjjV+EubTHrWzr
CYaYirVzwx6r9zjJ2FK0vDK/xR7cpbss9cZ3D8rde9rqHVztXKvZ7zA6xeUegOLBz23vwRmIbgxl
bvhfZCaVsx11PCkBIjCmq+WUQh8wxHuGs1K2ixczeGafgsHjlSv4QoMRXLo4l79ZHSDpbdyYPBeX
T7IIGSWW52WrL8yrkglwR+O1HEzQqAO2bGvfODqB9rRoBOM0+LzMXxKCFB/kXOgqWpSESFnZ7N7d
AjTg4d84wlrr8RLYF8E0lWdV2bjytsfOdn4sVJy35xjheAd2jRjRfe0ReOvUteVv6qX2vnqx6UNI
9Zju7xBs+O+ox7m5agDh2TSQ5S4N5q5q7+dZ8GKYo1+BCqUgM4Ec5ZWBPWC2kYGodjEUPtw6lSSZ
z8YlDt9GLsYgitaZc0Xrr/0lTqwVbwUCTpx+BpsfprmKKNj86axjBDFG3eS595Dg4jpUfZtcZZCC
/NCaYnkLdWz2NovEaW8rWpjcId5h9k0DyhsAqzimGaYQJlcft67yoozyugmLNfQwjDEgL0OBjcG9
8L08CH23y3H0hXf3qXDQHazvvT4OWOBlfEpl+43DAGfVzHASjLxrkYPQJjIH/WajWadO9jxsG5dN
bdM3zBw2NblObhRoNcN0E95gh1l+J7wH09dadknP1np844jzPCR8nyPuUPXCcqtLYYV5C6oUdVWL
EV2skcY00EXnF6M9q6+eOYFgpUov/B1MmBRUVW/EqztmSW1sgA6S5qjiqTO+THkpsO0ta/KNe8rE
5abBhlSPKFbtNioy1X9dxDyNe0hJy5jAFnW0ibyFEfkRSKM6JnnLtmzBFXjCAnVgmGE05k0CJed9
8nPEu3Zatm4MdaItnxJRQDI1ZDZ8ghVn5A8TP8u6Lwxtyfkq8OiKKmca5m2d+NZb20xEeY2Ou8/c
Sdy4y+ru4I9g3BFr7Vh+rXrLBheqjOG+87DX2TDVmLKjZM/lsMfTrtrEPbNZCAHL9B4XFj/dFiNO
ZqbFHHszUGAFePAwAAmNKk6/1hiGv3SpWA3ctCcPFtW17KXXEHdVyLs4bRvtqEFy4x3EfvXQJpir
1SGBeuSrRkbcDeO7MJf5MbBa51uZlHW1H1vbPSaogvRNWWGVwUVl/O985f+Oyrt5q+56+fbWU3r/
XGD/f1lvA3X8seAesurt+ccC/fu/8G8Vs/cv6DWrrTJyMhL16Pv/T81tOBjAGMABdHvU3gim/qvm
Nv/levzzNGsIxHRnBb/+rWL21iKe/5X/BMZqmWj9jYj5u5Tvhz6X3Xwt63WUYfw4i9Ssn0tu5qHw
9cr0UmNTfJ4KVTFR7VsG3i7MjTHSs9K+doAW6yiu+2rYmiNTkIObTOLN8YdyPuR9BwP8hwd4/c/l
f7Q5WOv80x9lrKJ9It1NRhVrc/4DXFGWVaubU3G5zHNzV5IS+NiQRhlErh3nTwhvxs/BWAQPjjMY
H8WEn/T9358HGcnYx1k0Qc5pdEwxmlqsPHFZNULbJViyHseS00czM/26n4305c93+rvL0T9hIGWa
dOSnYIZVTmjoCoGFcSE4z1NZvmIJWz3Ffo3VPfXntz9f7wS4+357P16PDvDHJ2sJLD0HrmeYS4re
Rm8Obtvpe1/wxz9f6bSXWz8s7okmDtEIoesnuF2ayaaelxwzxqq/hHpWHgSSjA8io373oZiMCSEz
IvVHqvzz7WidCAa3yy5rTIL2sxLGu2wzeZwJJjiYcd++DK07RrJwzQ/u7kQV889z9LFvQu24rt6T
59jlC6Bqkl4mZLDjYIE33s7Kx+TWXxz/tpoGdQFHCeZ47mq3sajbvwsEcv65PpEFfKI2EbvmyQoJ
PDkjpuH6ea1vG5mN+2RsPwoQ+M3HuaI2KG6/o2CnNuq54/eCAell5mfO66DP2t7QF3Ez5Xl6aTay
/wAC+w6Dnyx7gnqQoWHayEVPU46gJ+cwwZJLATnyQk6N9lBDI72GVxPf+KY2PQYYeexnFA0bfch1
RncsGy+EzDXv/vzx/maZsBzX//IJo5s9eb1wPPi64+SyHwoj7HEqjuKh49xkCvoB7PybKwGaeqh+
8N9HubAuox+2ukFS3pdEyyuzTx6sKRMH2LBwtVohzv58T98Xw8njxdoB1IejxsBTbl1MP1yqJCsw
9oR1zMhivu95lE9k4vovTZDDSBsJgvniAbE34ZCW+XOsMUrA9LgZn/78M36zchhNcLdoDEGMTnWg
k5M5VeMaR7MZmLQ7FE3QbAf7sgF+3Jb0FpczebpflrkoDyWO8R8YEv7mmwZkBcjiXMFOw17fx48P
YUmFpyzrWCe5f2bOQb/Li9SDmDrLXWxUyeHPd/u7h06pt1oDga3hAneCfQ6BnXLymkcbFx1/U8oc
WvHgBfj9UjwPcHWs6ShTf/iaaYjUtLiyvsKL+kg9/7uH/uOvOPnK2OhjiP7mUU59c2Vi1/8pELEV
4pTh3qwo1E1FJPN+roNm3+MA/cGX95ujgKRF3SGFBBse8MKfn7lb5VjuLsaxn0pcnCHEnpFqav5d
WPb3LRGp/gpFeh4H6opg/vhm+1HGetMYRw3p3DZ2lLnv01IPO6PqP/BHOnVlWHdftKRIyplKfYcq
f76UlyxKg/dyDGD3uyF8Xg/2W+2PN7RlUB85b5LLWe/GQ2Yiz6lg1h0dobX6piqd9p5Q8vqTY7fW
pwmbNJgCjoQ3/sF3t97tyWK3yUHCohY3JyDfk+/Or1Ai2s50hDYwH0dItVujCoprMxtddDjpdJuK
Mth1jMsPzRAMO4CB9gBlvPloAawX+vmHgOniX7Ma5XBWGic/BO87TbWaewFrM7+Kye7BdM4eAAhb
80zBLtxkg/4uDXEForvyt5jcwxedq3PPlbA+wAHHD4qG36xJtNvI3fEosNZJ38lGaDH1htzjXChZ
F7t4zofLpMyCu6xsVipUCuvK84azwJhBLSA37bLBUV8+eD/rN3/yWIgvY75HeWuZZMb+/Anhr7ME
deVdaFbWXdIbekczieNPTie1SDpedTummnU2u8Z0JBivvXVrDBE/+A2/nj3fHwJ+SDwHxz01FwHw
RjY62Bdx2Ylvses0UeJMByOv3GhQaDXDuSSjN+lle4brY/YeGFI9+E1bRQZd+gHHFoIclC0/+fCT
P1pjv/lu8FX43jWRo4cFys8PiOCCkmdnXThmlmhhMKToyvDJPpjDNFy25XOsLwVoNvbpNvxrOF+x
iZ5HHy7oU9J2U1s4t3/wvNZT/+SdMbNFf8Tx6TAlPtnHEruftHzWL6whG2JUz2Vzjdu7xO+ZKiRp
muJ2DjoZDkP3nJpTTfIlnKtY1fNNCvPP+qBG+d1nzM9xaBJ5jVSi67Dvh6OsGTsBIGhd4FaW7KUX
u2gAJzifAyRsVPx9c2/bc307kfYQ2U31SbM4df78SNaV8ssTYcCH2cK6F54a7QK12V43mhe66r1d
lhXAnpjp5FHfWvnjMLvyMBrdY84U6YMj5fu28cuVuaZPyg8MgdNzNavsAYmwcSGqrj0Do8r2Kqm9
necU+k0hA+MJyqd8C0rkwJCpsvgwBcXBYxKDCk5CHCyD/oNt5ddnwQiM58BodbU4ON1VikoD61vE
RVbXyzP2SXyqhK1A180TuHQWWDUYK8Uegxnkhn9+D7+esPCMcKCFIrEaeRgnn4KWjjYSdXHhkxN6
20NK3IMe5i9/vsh3lsDPz5yrwJbBh8LnuZ/WTg7qIrNd0ovFm+tPs9spYF8tD5VUGffn2buCz2Ev
ijiL4nyCouug8J7xnJ+iAgX0Y93btoCD1SbbP/+y3zx6DhnYL5TQHP/ByWZaxE3BmD694OlAEqqN
8lNpY5cVT9D3/Qqb17mOq5BF+8EufjJOpw6A7kAla3JxzF9ODeDz3oIbVmrnvpv76CdqX/ZhQ7x4
tQWFbDKEZnHCBzdCLvxg4X1v8H5+F3S9341tMGwDJTq55Z5gOXuZ0gvpOfXRajWgvRFxNXK+L5jR
o3h2jXZbLtNNolr3Yhzl6ts2dzuNxoLQIplfS+K+QjDk/s6z2yvyFpabxXDkZdkqJIcqeZX6cD+M
wjond09sq6YNYMF12hZWt/igSvi1KsetzyJ4b60TKN1O6lMPuSt7qneOjQrroyDyJII/bu2l0wb1
lkDQ5ObPX8yvC2a94HevDqgx7qnnDZ9LaS62ez55ARaaA1qDHBD5gwP2N3fFqtRNh0nu2uucrEo9
E82iCee81Iz4Wnn2mqNSEeUyG5hmIu9Ntbs/39WvBzo+RziFr94063580txU+SgpOOR5z+AaEdWk
tkVquDsyRswPbo1m6WTrB62i+AU55L1xg6cuT21VDJMo8JGC8NPv2sQhYa9L9OqrXrkof/1MOcyN
yPj9ajbsXIxKNWluvRFt/wGplXtpMoVKsaBneK2P+WKedbMp03CZ0NluB9RgV8bYZWUkCEHaF14w
xYeym+tvQ72Ub9rESO5uts18QUXUMLvo2gIRhCzyo7L64LVruzmNPCNtno3J9vpNb7r9uLURIo1b
kPPiVTYDzGsETcO4sV1DfGp4XaTJpD2RQSak5jxEwOpsmZtqSQh5oHjtE3M54uE8dlGFq+lCAmin
xxy4MNg2Y0OYF5Nx+N1uYw2vLH753hbLdJEzumKIWI855NtiKN67ppp6RCSz+1Z7QtzSq+rvXTWZ
N1Y2YuKSNtIbwwQvwpeqN4ok0vJlYcpAY/EsIEQgQdD0+Mkucfze1FVRWMgrdHFR5XZ+MxRF5+MD
YWv3wAFmuo8Z8DcoOKtuusDpuh5D3JqJl4IvitV3EjOTn7RY8PBQaG36ZqgPYoDWZzKrepO0QZ97
JmExpiVuwBfczIbawt/vjT00GoHULpVfzWGoVBQY/djuEFe17ba143SBLiUC1OMENmWh6UK9wPcj
dt4tVDHnuircB1nhNhFZHJT+pmcCuaBDXwKSZzJkMRujT9APEOyD2gw5ZBYN4L5d2Oto5lB8oeHz
NIj3tFBVOq5irwAniIqjMOosfzzrkDxDr4UdrUUEjpd16LROfIUMyiIpD1lCG+VaZl7bZOuliFAQ
V+JOAKfEmOc2CV0zw28ibyS/h3lrkWxjN3FwXQwyI75QQV7U2wEOxR6Bi//qME+11ywcvioc+xDN
B0WlvrAMSDSbdGcWm8CRXb+1pD0frM4qHymo0NOz88QvA04svJIq0YZNmc35YTA9+YVNkdwzZHXW
fVkZ6UPatZPc5t1kfUPVtU5F09a+lQWhEBG852yISjxNZp6hjrY7Hip0xEwqnbtRt7VHJB9cfsjT
VoSNW4wXhd8WMNARx+sIUlSbnyVKBtl5lgY1+YS5YA6gdbjRMcPyNPK4vHx+bdwMlXlbFoRWGczy
9tmYF2QHeShXNwXpXUGU1Eujh4aWwrTv+HgG6PRZne0T4VGaBybJy/uxnmCMk3I3Yqsu4X1wgAUC
zTU+0EVYlOUwRO3cE52Wo9dF+JLk6sUVysM7hFCQJ29xrJ4XZRX6jml+crRH7J2Vnq2CLbxuvvAh
Q49OqqS4aigGiQ4iLoH/wU/to4VguI3GyknaA5am1hneJVgpwTzPfDQRGnYx+lTJC0g5hP/UvGS1
ZSwbv9guLPOthVImjxLZ1U40tjidnpl10z/Gvi/6Kw/F5i1JUmYRQgNXuLvzIJOdZvnxl6rJM3zP
chRtmx5CPCFxdsZGE48D4hOJ2RBFw+JP/iZrfJ1Iwkx9H67rNb7qnYsQmKMyeG2wHLC3BXF13jZA
Huwf87nRcIlgQDtvkBlT7C+CPcfGGf4lgVpPCQQ8/rqgBD0v9da/t4Sd44DDFwn/myyQcm/ABcDC
rnVVF+Y5rnChMTTdnYt4R0aFBBrY9IYvLAAziALboh1W0kCzFthZZg6fsyF3cgQJNWz5MhdUJIRv
zJ+WUls+W37HtpMoszxLRL349HOj9u6hjpjD0XYzdLPOpN0I3AdQL86U2LifsPFukG6ry2HWzIqN
p65vXNS+yKanAOGsocZHxyQliiflmBs39cVnXgDpc7Gn35lZoVmhX1ZqxsCl0uttXWKNsvVdEbQb
coe6AHaIkVY7M8m8u2D1H10NcJCNdJYwj67lLI8B5AIG5WQJDBtLBXD1c8dY9I0vGz2J6mxsXRIx
/aWMZpszJRyRY3xz/DG7RMKFpHHmDpszDHPTOxPR+FfwFvMF/8rpdfLKwd26qVZ+9mhdr20hgy+a
a4+fEiv2sWIpUSRvYbi5+FfZCSHy6N+zLEIaEOe7Phv1Gz11CI7si4A3E3iT44YSzTlvI+mgWVKQ
a9e1jzYKn+5iPMsCS3w1bfW/2TuT5liZLIn+l95TxjxsIedUppQanoYNpjcxBFMQQAC/vk9+XYuu
Ze97W2Vl9SRBcMOv+3HrD6Js+lSxUMNdZ87+c5t6aZlImJNs2JixH6qSvxyWnrUI9oz1XRhTvMZX
EgZvmm1W05R/MVmZI017OdEKbVsjgLWw8vEx4UOq44mHst10Yy/ak/I8/RFp5XvbqZiC6miiAX3g
FxPThvdqHI6LR6zpDNjLeF2MwNsacnTyfaUBt8cVNqaINsCmehMW9jKoCKn/aBqyqmCwdFl9xzIN
FpUQQTgmdVhjEXfHxXpgaEG6L8EuEMlfDE5tD/8YBgMjBW1FVLb9M7O8afBI8MVNltXtR8zEXjQd
u1k0p7VkkABnIx4LzXrlj4fz6mDxrRlxc5nNCFjHsUVCEUJLnthqw8febYG2mE7Gke6IziGhUwu5
YRhiPy8bZyFdVvrTp+j94qhtWu8xijlNk9AyZjw3BHJxMdq2+A1MA4rUnNOiuqNujvAPboI+TRow
Hs/cttdyw/85XINu9Opfyp9mvXODflIXvXiLc8yqyD80ElwYkVzmUg60yvtFc1t2HVa/+6WLXsh4
wmx1g3pu/GyhzE5IKY1bb8AV9X08jBHqj+VW7pAsuZQcOFEJ/2yYrzWnPHst5nU+CuPQ53GfZsqI
V0nyzeQ2sp5SSrGM97rFqb030zwaj6nuGonzjQoQLEKp4V4szh9mwoULxZPr3v2aDj0VIGQw6+XA
fnmipgQzV+VsBXVadmy3PJrxXJWYR/IRBX1Lc8T4w29TZopJFh36GYupbeV7/YeSVplusiDIyl0f
+Pl7Yfb+bx+7TJM0E2NPPM+F/dsdA33zWBiGMZZyoA2u1/u3KQ0sTsA6E10MOZ5aSId0Hh+pkDma
ILfmcx6uS2eSA80sBqLQ8T5yo8gxjPrhy7pmy8uC9vpKpNH1jkbTRXxFeeADstxpV2zDYZ68JMun
7jyYJVjCwEH1dxex/PF6PcBxmxzvdVb5/BqFmVPEKJicf6udEhYIzC59zNng6F1Uj0P6LL2exLDw
vOE+YXmpTLSzgpbIFH7MpCGCbu3ug/XFYFYgQVbi1rkzOSgp1Ev+VePy2QzR6l4AXaptZ0G02zPL
c6ZorbDhEom2r0akp3WXykiYxJId88tuEYwJMdAQsy05fi/eOE2vKzQNeSxNV2FX0Ut9ozUx2HPI
FM2+XDp33WapjwSQ2jnZALd10z9pbtbPXQXqr3MbSZlhFgpsB3rlO+lwfOpEFYSnieyTNsX4SEhr
t9aDke8IX4LZsWlXXBlxR+gHSnbhPwE1sanbiT/fEt15CpEgLwUb3M38BJoyjA9zXBvA3WvqvTTV
VL11ObG2neCTTzWioYbPCbBSf0e5yPocphmoqX4oFrBP0+L9Lpe2xEs+1wVqMX+TDekl3IklR2cS
KZ01OxxiSD5Th5s4oR6hHSEOYsxrDTC/hMDW+tWUNS41nJsVZSsTGvTW9NPsvSu0dWGFvH7N4Sx+
uEPjnEIy5H0C2Gh5pq+SgHs7qXHvzyLQsUVjI+PPMi17H8E0PTiTep3aMoJU09dWUgiGrb3T28a2
YfRyLrOquSEEZVEeusILH/je0jKJwTFguM4VXETnUE41PjoWHC19iP30CkjD9GMUSMCOoRbDz9pt
p09gLctzzUNVbZpowHZpzGPbbEjlDf6B4xUsjlosUwAarOSZVUxqgARRqA9wjHqyqbM7/6a0kcch
d9V8WTN+mG2n1PTpZMTj4xJY2O95wdyV6Nnpdp1cMOzSrp6+4EcF05GpRVzZSld/74hAvYHK5H60
NnyVrVFYWMoyq228U4GZW1NjhIPs0AcitLhYSQXvSvYRwLAObCPm5lkiI0bz4G+cbu7dhKQcFs08
N5cH1ySwvqnxQ4td2qR0Ca1VWm88WWZ/ELMCQpGej9W7Goz5wwd05O4DbaZ/K2uyj56zpGhenEef
903ENR+WpTjyV9Bbznfs17ltzz+inlcbe3r9GGbViAVndXP94IRG9QJ1M4gOgQznfONEk39ZBYzY
hNlPwYCXi3uv9Mx+5r0y4T11sBVoZ8LUESs387BDW/dyZE20NAaAYDyNhF6HWGbcZzZcb/TfVfQG
gZPFwvOKKURTB9REwWfDf3JZtFTPaqqspyrlVxM3NlnaGCtd9KFGDoldp4BaxVCq6iru/LzGgpyN
xgemJdAKuWTpvdOOWf+ll9h4lWVY8rsbgwKktgsgKJZeVdyHUCsUSeRl5YxhGAxOEpTMalvI2OO0
M2qvOXk9W9pd741MzPgEKauqmUrvM5/LmK2a3JsuPdw+Tdn7vEaAQPPoy7X7hgLBOoUXZ2JwfMz6
LMIYK8NCk7Hsuys0zc6IZ2o9V8JexvKJiVjCwwAS0e40Nciv/ZD3PZWhdvb2j1Tz/3a5/8KR8r9U
q3v85d+xlut3Tazl0jYUJv9nzdo//5N/Z1Ss6F+YAlir3vcaOCJYbP5PRiUMSJuwfeG/pYIBIj7r
mX+Xfnj2vzA00McBJJZt1t209W+3nGv9687NxRwEksDx0J//L245BJb/lHyJTBHivCuVeEP4V5Ap
/8+lSzoYrc1YWF9yN+eECdwhNJO5t2tue6ZQ+sL8W8Kn8TvI7uOPGUV63qyFyOnDVphYureyJaLw
x8+tMHzEUs/1BLFL/7QlkIFvEcFbPdBg5PrfolPa4phy+PSWmVrXk2qWbnyqSk80O0E+eqP4sHPd
Hap0D9XOhMa45APX8I4T1npahEM6QTirrxgyjeIVZIaTlB5GkFelALo++YPd1A9G5FbP0zD55jHI
16qgCU2oG53G7g8Bp8E4cSEr23d3LYF+0QQ2qoNhpB6XKe6NFMmPdYSzDTSFqouLlfXewffvomA6
U8RI1mT2Z/SFeSyzl1W5AfQzPcjwt98Z4YNNmHtOdOWMDulifFOg93W9TSfOLZARzdBcVFWP7ZmZ
qXUYTbW5EJTRTuCf6xw/0rbnsBg+ai3s4JqBjMyPdu+1tDFgAla/ReR02TE3ypovFOrRV7Z2w3Qn
culHC03ITMI2D4q3NZAtuT7PwwUNiOYXNzFFNk5B8K0HkLYr6MZXsHsBVJo6MzZEUio4nZkXJmHm
kUBAHsOoD29QG/lGcFEy/hRFN4Embtxm3iBzeZBra0WUvVi13VEsV8Ax56HoJSONKtdrRkfyGsMg
jpwHGCQla5UZVQiDlwL3WMRiAe6VJsWCAh8bfJr7XcvlIt3MnMbqVjt+l57cYSLxI8hKHYK5DLek
JoJnnmTq3AWte8OrHczCldsF9/P4UtdgifdjGEDZjH0iov2TB3GmvQ5eTUtHwnW68zKkynqEDxtl
9YpQo/j00KkV1pZ4lw4gySSUKVjlEENCeKCRNo/MQ+qOYfh7AhLnHhF2EKF2EGsI/E0azWZnlVY6
7nxO94Ao/TLo53oIh4eVS737afEkOO+6M0W+nZq+Hu3dNI94uOF5YB+CuS5QJV3NqvHUqqHmk8eV
n0bcqUnrI9EEnT8FMEVWnn4+b3oLvMKTHRqSNX9h8Q/JQHSzHl8A55rtYWnCSW2je+phQ2DDKBKk
pDk4EDsQfLtpAay2M3toFQ9An4oDXrCOb+9cThn0yLU3rI8+HCGlpGMbUWxo8ZMvm7kCHcqf3K7c
8mIGxEjrrTFn4QLWzocSeoK3qA0/NgJHpdOGnAn70k2G8ZT7YiVG5TobF9M5X9y8VV70Hk1mxOd5
pv97+RPkc+v95HaumaXaloJvRqoeocmLTTl5w7Yo28770YUrVtc7vzQUd7yPnwaXnL2SESYVRep8
wSGjDsOpGG3RtqfRIGdfIFIjfL/4VI/O+3nRvfPVOaC9Dk4EdigJTDCKryk6uJlIa/BpRaFmtnqb
ugC9j5YfVWxhduUgCCAyP6eml4Wxa6dufUBDI7iUOm7dniNbeHdUtFeIk3SMIHrKKA7id1+G3e9s
VuHWHBbXOAicLHim8OO6fOlXrtQteMrXmj4L3p6GvB6bZ9ND4QLd4HxAN1k4GL2CUulxIUrxoSOf
KgAxmeAQyAwsH/4/OD45F6Z8le2yBBshHPRjolTuBzeHagPGdT66Io/6MxjC8UHNqrwsDrbPByIu
tDmSgrtLkkXm7f12sgYkBQtVgtryYqICfmox5mfr1Wlx29PjGJ29yp0eVdT2La+/MB/duiBGAa2h
TYqmmAFR4ORB+O/a3doWxme2GsOnUNI5gkij+bWt+sA5aO2HvwHWLT3QBgWEcgnLjRup5uRrazqG
HaICO+D0EXdJyABeT9mPELTmhoYmywf+qOS2gCt305au/4gwXT9Sq3CQnD136XYjIC/vCFJpRurm
IXYelbS7jvzEzMVlWbQZJvXYexcAau1PYQjzQ8wpleWjAgJhF7NYXmxjrC9UwMEyGuTSHZemlCg4
lWsuF9IJgpyDKKZwOIYa6fwkOjhTl9Qwx/bRH4rxpbUiuzq2WiHhGZ7zvDgy36XcfmDkiX7ehk1X
N1jVanD7plHRQb9Wr0IA+gKeFbyaGSJlLNIaPkmYZ3CU7nRBneS9od4ymx1U7MuiHN4XqcWPDETu
uOVnMBPYiQUujsztLrKzls+6WeRRA4d5zEyQvDR/eiT4rPx5HirjVAHRfZCtzfnjTu1ZumgbL9B1
jPOSrbyRPpyjS+ahHCW0h1ZHnVq22gM+QXkRBHHO5uIYn6Zo+gdAiNFTCsrjpKohvGi29yfGXeBs
qgJ4Y/FMhgNNmjFlyv05RNnnJ1DqDdY7qOt+MS7hCmLW1p599t3hRbm9zUNmo6/VS2jRXqNCEp98
xLbF2Js8y1mPZlcXv32jOxR3gvCqMnHrA1W+CF2ah7Yrh6MLnZqT4E5ypi41/MigoH7ai/S3VKLz
7Ki2gADVZZ9cCx3IMau+YtlfzqmeoHIaujq6d7YcvtLiFAag+Aoi4qR1bbPakEcb281S9HSMogk+
++s6smLx5bQBvALTpB/NHY5Fzg3hzuW3i28DbFgLuNeErBehjo88oZUZvZjtWj6ac1fGEiv9WZer
PIz0POzrYRVv5L/aJK1TfwfDL7r6uuKxHG3rO70zMHVky5eUiy36ySSiD5v9BGSgzLoGdimOUF2G
xCVIdg/tRtdU5uF35i9/RFWhVrARuQ2Z6+5HqxjPXW1bh5yd862HQfkMSoVNpuuZVQwr03mcnLa+
VoXMQcRXT7K4B5sZNTeLdfdKMEzFnTU1p7HhqjeJvGFl2BobChLy/QQEcYdjswO0llOUQ8t2Ax1V
hueozYvDHEzBK7bDOsEQTXYXRe9mlGn9bou0OUU8lhyXPYScVTwBzwF+UxMD81vXfc/WO9vKrDMI
oKOUCW6sV7wr12V2K14bmmU3bRM2Fx/e6AH66b60YNgCa/r0hulXni6kIX0n3ZFfKA/KQlaS/Wjh
tsl+DdNQvoa9NQFN8LNDWZfVXs6LvVXUEiB9yVM1FOZDN/S7EaD+07JqLsUBt/KuKK+BUw8HaTjB
Zg3Tbq8wTD64Y8O6VaKzxZaUWYFgHjrtziucqNoHKRvmJ8Ju/dUdiS66QVR+Oe3YPpOgkPd62fYw
kf17YMHAhY91PZ1towEiL6nbvP7drFb/Q7qV3JueG/HLN5+akRd5X87qJbQLEI+cNJuhcXd+uOYH
M4XqL9iAsW7TAanGqP5yVodIamukEMkLVI2nLKREKp7JGt/o1M0fKJLwYGaOy46PdbYr+xV+u6yg
tBl5PoW4oPvo7FT5emwiKH+68d+Ye8unQRUmXy8gXAfShIyBSrrLue6gkNkDDCJ3AVYZlzyxaKik
6+NUTs51GGYCb3ORAtIKmiTT+V/D8If96lh8dzKU4peB/HeXeJNhfI80A51TSpuuvdMGyNVrN9I2
CIwk8EX7K19GkQCegbIpe/nGYx2yGweBLZYChiP5d9AOecp1SK2xhppyVX6ptuvMgp+AUXtpPWY3
j3Fo37LM+GPn3AHQppADettPEfqogM87xjLuQ0yFXg1h8N5m0tN+tNN5EZ4Vm7P3SWmg62S4d63v
NJeZd66fbReahauOsIbTXQRumZWlQ/MAGfV5o2DycgPhYkGEx/e+cMOkO01k9bxgINvN02R/0j0z
HU3V8O3wm3rD5qv5mw/mVZTusvP5sFxqtt30j/TL2XbHehdKNZ+tVT4OrmU9d95YHu6UrWMdreGH
n6u3JpfhLkzHCBp1xe5tZXW4kUbz0DJ6HTOYkjvSXQ3pfOjWvpG6L/ka5vsIS9WL5cqPETIhei+T
/ah6OFIA7bbd3AACbPpmgzDsxNy1+ueMMOPBk8iDjRJcFqpSXaWsQ35JOl1gubH20HPUHAk7UCJA
UPmkKGaMh7SeP0Y9fEHJrs6eKHwwi7XPS958DnORMxWu5j6qWr+CQKVXFvRzYG4GZ+12rDDCu5Pb
OudF8TzA0G7iDlIfvlEeYru0X0QUdq/Nnf6Sda744Pj9agJP7rOinhPXZ7YxrHADiEEn/hA6OxI8
3zxgy8FkOtzSdd8+A3MINm3F77p30mY3wzJ4sjDzIcA29cUdcxgzoqfMYu5eXCJIm8xxl5M31FNi
skuOmWrdv5WTmfEK7H+3QPVKzIWQaE21TDwafMaD2fiYmIfjfwJYAC09/BNVBdWzdNbDss7LVi2d
x5XDptZJdHV61boBZWDVZbrDeDqeLFwI1BGvHYzaBWmCkpK+SiD2fpvB3F3CTgNxVb7esm6WL9zy
kR4ZM+6Pta65GrH/nvPl5lA3ccP/YLwMrePuaaiJWAwoBM7UacbY4CxNCKq/KQM2BovT7la03BO5
oXJFjlZcDeHigZdn3bQrqwAquznkLx2sMkK11fjiquWXcknNxTaV3UgJsh3jtvCRMDPd8Msi8P7I
gpd1UJTNz9BggwOHa3lc87p547KL2Bsu5lOaSu8s3M7ZNkZWP6rcL08LBXkx5j5kAbOu93hYxmug
m/bslPO7y73gHSdB/hXalYit2aJWxYEnMPGJ2WbgLE8rDPobefnX1hpuVk+0GYzqfI7MWX4LfwL/
mS7s3czO/SxGfHXohd1jNrW0jfKyvHcTTBIC3Ux1OVuhM8PBD9myFig8VV1q0PsPQH2nbz9nIAgX
vOeVIS9YsaZ9u/jZ2V/n9kADfcFiIBcnJwiWLQT2Ww1vcjdHg9gBqF52WVp5OxDO/gc3lBneM92Y
MQ6Ofj9wDp/wqC8XhEKqCoaMBjibszNTZlLMJWaRIT/PvuE+DGmfHUcYO4Snx3CTslMGZeqkm6ix
rpOlUqpr1rfOaSTohczmlEJOoHfnkQNb/1l7Qvr4LbpmX0C+PzodEH3WvVTruJ51DObhya1Gax+w
4v1R5EW9tbr7R8UHQl6mdAkV4Sj3ad1Q0Rj5t9JhaZo3dna0F2Zk1GOy6qFDmW1nR9tOpKxNrF7G
reZeb5jm+IQnXoLdLD1afzSLlSS3eh/Acyb7Y4jnaL9EzjVovfsri5CPRe0bonN2yMICbhx/idgu
J//Avqs/YENwNpV0w8OYzw1Mlmw8gz5YbmsUFLc0FP1ZGit3T8vpGTRy78QP35xqxSraczrJ4Gm/
ep1ythSdnOgACICo4laMBlDHbN+N1xXrz7NpziMxbaxL+DzcLy3Y4zRdJTdFkxpnw7VBKISmXxxk
mGWPqkonbNTd73618nNqNMvW8rogtrnu/hEBzK7UaiGC362gJ/qsNJg8hrYNNVXZFtEy2s28i2d3
VZppc3RJ0K/dd7VKisDAclkbdBvSa6Uvn/q+K68cuzg0mkAYaAwFfO8ggxCXIXz+ZBvjJdVseNsG
9grjzcCSiaIl6nQWyFomQ3Qy5G25MRc/oidFN6fKVOM7/T40STCHPKlcWnt8IP3eDLz0B59keksd
X3zT66m26arruA0oljHDtjyzxLMOk5muG6OAAMtCE7SNOeZ0u3QDF0ZauR6o15nOrvbNPWqWlazj
apww8F066gHAH/npY9SvkE7sAto1EfaVjTm+64TiiOIAdtbdUHT1iZZCaSrWlG1FZwc83SGqn4qZ
bU085rAJaWJZgKd7331OkifUmHjl3HGHblcn3AJWg6FdyuZjKa3lYnajOFDUYFALJYcnj0r4y7I0
vKlzo5O1WcAudrnL3OxNX4ubgzyw2iCM7SFcHmcAj+8DdrtdA3vnFcQqFpKehqcL65YxIajiPUo4
yHs+IPicxqn+7WOzgrxd186GjgHx2YTG/KzKEDjH3RY4r/po58gyMeyLcR/UWUg19NJt6fKhIoLr
/cVn97BZqDLdGU3NriIzQrirWkuWoWkTbkvHMG5opuhgts9qmgagl3xC80F19vbm4K7XIW98qoEI
ykEjcqCf4Lm86X4dzgClw+d8XOeHSPjwI+CKxloGfJ2jyWX8yURAmTNfw6jUXUIBVb2bu4kmBHbo
cVSW/lc/4EqE/dDvsFWKZKQGjC+f7fQwFxpLcD+dKCHC7bEX4aDf4Ivz9cgcKljiNBzTTT/m6c03
uKobQw68vo3uMqegrZtvkmOEv1uD8++u7aJNIOj4RziSbr6hBIOsydiOfULLgAmR2vK2/synCxl+
lgcFUWHe8PoS+CjNam9Tr7NZ7Xo4ZngNuRzl/dam22XdLcGkfvq1f5+f59H6Zpebv/qLYMnIl0a/
5YrrrGu34d5fZtrgLJPJzwMCFLv9zBSN+Qnw9YzRP67rrkwyuXzrrLKvo2betBeXidII55eQ8MG2
dtfqT0uJxm/W8S7/jMD6yqhXur810831u+hh4iW2uLj31j70c+9H1nJTL3PXeYS5Ol1muENH38fM
Go8ugrFlKtoq0tXZw6uhO0n51PW06hZWRBtcnk7uqR6ICb/FvpjaX7UP+KUrGDqmu/NWTTNYagUk
qpZzmAxyfRCEIZPawZgCy+63oKjiwGj7JyzGB6OkXA3V6FfYj9eCP3gVr0FvPa1OB4IU+3hsC73u
8lKYOCtXsUF1tk/CX/udz/MYMxdgTVrwS6X8Moox/OHOHOgzH1dmlu7mFu2pK+4fioryqQ4ILcPr
KzR6ahjnn1lmfCpCOjh8Vu+zLuXvLBcCsSK0mEDKbme7dv24WJ2OtctvnDFCxi5iZhEvzvBiKHwi
lDLfPVepsC/auFvsIBScIl9wr/Lr7i+UwwpySHEgYDedfAdZPB8RdaY6LxKjLdgCisbpgxgD0vci
OS64mHs0Kawvs4se4bDL3SCmXdZBMgeayjSOsxI3mlBomViGkCfZxMCazT9kDiy+N33/Lpjnid+j
dPTGWjz1Ou9Ab3jpBTSov5WW+4yG/iYzy9p1hvHmLZ53TUN58XS3bnif8G0Xc/hklOG5xThxRbYJ
edK4ixIqv4hA4UJ27wiPoJu3QYmi4GUN16B0LI6Q4puNveC8w980bYe5qp/DUoRfFhZoJB9aTJq2
VcdZzOrLgWhGg7Ntc9X2sgBDavPi4E06r4tQR7OXmIq47B1S2qaQUBZ7x8okevIzqzpjREzBT4ng
sfEivWHCUs+mN0IE6kr93EKc3ek1xKjjZsOPtASUzFWoetfifshCPRJJbWnUNa+2nCQtMgF91uAl
lratDiYtAKDUU72HhgbfacQNAArK/QotBNZ2gfBGJxxiA2yyn3RM5Dc/IOGkax5gkoz+qTU79ZS5
9Uqb2AJaIfX0a2ZFxn4E+HhVqVOgopEi3xnrvUmhrvNDJiH26xBbYz10/QEul/fKIqrddwh2p8EJ
isMQ+YD5cbMda/g4l7QVD9pX2Z7Quty4eNITy6zTh77S62mcGCYxrBZ/1jD4y/Imx5SZBlQnBriV
QiuLtrNhlM+02XCugc3cGYVO3+qlQaktpeJvkFdDYq29fg3sJcBhZnjRWVFJwF1i4k2YFmjgwNg5
j1PXu4BdXSiRvNtI4xpYzkbMlpkwIWO8h2QNt42GndhmWXNhCYboUjfhtRKenW27QlHL3KrPYHDa
Gx8SSEczXj4oN/26dWdUJHOakbnVGDyZTsjhQJ4Qqk0WlfC8uwskObQ4c7xixn9JvTZ98lRKMMsu
0wDlbKgPQrTFFV2XBjVJSwgdRcOurwK6E3xQ7lsnlBjKR9R1nFYFNP/h5V6x8tgW0XDlB2E+UhYI
N4oAp0TcgwacqBWYJYw4mJdHN46Gqr1MXecdBLikTcae6hJOdfNEeZL7becGiieSx/xc0jQRT0NI
S1ajp4MxkryfAXUzAY4OymyU/zSW8ZuSGzHgXc/7HwhTZYbrxM8fB7+YNh6G1FPX8Smk69BjJ9cu
zUGs8NPvLRqYI21n0+OkojgBo2pl6fLWEwGEG8UkdKBg5dZ2lv4lKXm8LlNkoJ71HxF9D1jfPGzz
7JZ+rmC+jlzvFsRIhqQgqm7SZ+9Ly8iFsIl1XEUwPfGoY+3gsrrM27txQ+Nco4sYgwMwrmK7AhnC
z9nUtiH4+KVdd2OpXD+XMmP+xxPlvHKx992Hpm7996UMUtqrZTY1xDj4bFqJLMjqJ7a9DsOvehhR
VAxbs4MJPRL0uzWIBu8Dx1bDTnbpXXkoi6rjguX2FpYm+r9+WbWIWNIOdjo94TtlLsxT+7nH895v
xjrQ2Y6olu52szfNdRIV3nCnwje63MG8RkzStvOsBlm1O2UM7Vvb84VHqQSMMgPfemITR5XI7Gcn
uHNudizggQ9JPiufihOQ818jBswINzGQvaUh8gs1kmH6/od+H4fMuwDbC0+oY+ONIxN9AQY127ja
llQbyQqTkaJ7yotuU7cGPxeWQ1s7hzrZN+FTz4MEoq8g9aXYdTwXte9oXoJ0ebDwvrMLt5Tzath2
o3Y4dYZjV/Xu+OBVafunbVx9MyePt37ixqaPRhp4t56U4EeR45Y5jmVX3kCBVQLRR7fA/aowx5YO
fOLq6ilfTyYCU/QqXDCQ/Js4G75Be4t7tWaqcLwQSx8TH+74E+cv19dqdvgljihoOZ9uV3RXCrsM
FKmyHl8CuXr+rgRNO73lxFeNI56sLP81GLSWbiqDpwf0+sIVRbV/7Slzy4Pv8ntdHXt6nJas2IuU
0YxIv2o+Fz5eO1+Iklv04FV7DzM4CE26DltW7sWEcmpM9LcZ3o5fmH0eDJMikFyj+VX4MTUH+v1I
9PpI77j3yQMQMu/qcVU4zoMefzLyYihz+vuWWVUbFzcaLqacNltP9DvFdm8PIszE/equl7Yo3aS3
3Tox6Tn7G/EheKntCDoktgL/DZ6MexMM1b9Mf6UhQOvwnVKddhsZReDHsBdlksKrexhtvz517Kt/
tV437JbyXhxBM4zeY0lsE1bvHr5wVckHIoohqpdE+Y1DpOZLMFFHOClZH8jAB69Cq3d3GjlMHXny
WlmTVqmVfKU7s8Pb2s1/UT3NjVL38Urb9mfbzt9Zp9pz4VvWX7JkwzEX4fS0pLQhY/Rm2uWExpOZ
M2zaJR1Ydq/9k5lO4V42vLLYNvVbzVOUQGlsbwvdP4fc8NuLzOZ7cSPNXpsakwUeRmwLNpPBpeCt
PNYBgMY5t78k5ec/S5/nB9Zg/jqzpL5CE40OXcQuRTapv5ncJT1gwROvgZjWI7uZF8ZuGzdzFeg9
ngT+xMUaXlw4fjTHTkt4dgonPPD0By8wcM03ipXFDZuk/942C5/ZonHazUhzah5nEx6GQrYhLJLA
vOKaceKeHe172CnxmvX5fDHtGQDlXQonXfjGiWS/DlSSnsaa/WyyDNxZbWAb7AwdXJ/4yW2WMgNx
obs8vfpe+yai8WTSD/BCxyum/Wl9TqV59x5CmxtIYsQWaisVeevIFc2LWC8W1paejXSzIlGAWsTz
GdYIcZKtW0wk8Ex5QrMRYRAecPAD76xwxpJJp5hs5fBKZg7dH0Kn624I2l8rlnGGpZRfWTj59nMx
WG3iu0g1S+AEu2ye1vE+2txfOlFdZYsZwPfz7kgHIq9X5jDsZzSjsX/J80tv0eKFsPSzdzIqfbDH
0BUS9sSIhonl7kJPcVt76sDrRWciMb2kvg/xFQ/i42iv4fMCro5aY3XLXN+5CWccf+RVVfwd2pnO
LuxI/e9omu3L0Mn25yxX50VzBMQGvO7XqRmmv/gU5r8EN4NDDWHkvuJ7dp1RnjvaxB4Mm9csyuxn
4m1PZTB6/83emSxHbqxZ+lXatOkV1IA7AAfMumoRiIkRnMlkktzASCaJeZ7xXP0G9WL1IVK3S0nJ
Mk3LMiu7myspk2BEIODu5z/nO18i19+wKlB5JmR6lvjua0BrmOeIqqTviXTILtfq8opRVLXWLPwn
UpMJHaKzuI3jqb4e0/FtSsKXHiOF7qXCzfdzmtyDrS+2vWyqa3TLftiWNZsLvzHOA2dm6GuWtn90
x7GjlcIswDehwuLFYMQasX7ua5E70AtVwzR4ZBaAhxTjgynZgcgiPCZB/OiEtG5gsY3bh4SaE083
E+ueW2Ni3V7CNY5t75OAJ0bVV/xKPYyHDv8Yop8ltk5OayfuF3ej63NBrSMNOHyf3CTYCE7lFzDk
5XWVxTunhTAwSX144a6nZYId2l2Mu3nTujhOwoG/64T+sLcKth9G15ovIzODvS0b9lf9aAga+vLy
LtCS8I5R0XAPEFWcRY0/3dZtzw6hSmKcM2YRD7Aoc/G1YJSwj8Gr6aQ0D8p3zWNd0PVKe2T4zm4Z
PRajJwU0LEIAOogcWeG3gkpq8lMRtYrnTm/6uzapzwqD7+z5zJtxNWrBTFFYxlID7npKII9QX5Un
UUwjUFJSBkXwp6dN7Y67xX9q2wLscdiG8qqmYBI5DwYWu0UZ2px8UuAcs1D0NVH3mWimvcdTTaRN
xu05caUuesjaKTzo81JM6NTWLimDZtO4wrqQbVtf5EZv+buacctEj5yeG4dEJaEZsaEeKNqOE7P3
UZyY/6x7oWvjYa5wbmyZkOR721a0eokYcIlBKXW/JVIho6dYR80OeWaNoLgg5xrtR+Z0Ng0rpFbI
+k5pBT0S6k17YTeVdQ+oebbXZjh3Bp8Shxr9wRyonLwx1BTIc81mUdyHDHf7aONmesILFa07jYci
GC3tnoJvy7noaI7Mj2YmsQ8RnxDOpqYdvn1tJ2FqV3jJ0uCGUe4wbNrKNNs3TLd9gg0sotb6cdYq
PwYi7Lg5hic0zljPVz2dcCp8cUvdSD7o6tL8DUNf5rBpMu8tdrCHzqrmbEXajL6ZvsrWNijiy5xW
Gk938O9GiMt36DFz7xlYC48p3Z+XOt/5feg0VHhPfuZW69bAPTO6Jc2AVaa2fmclFFPr7rrTTf+u
FWKf2wOaIj4cy0jOY0blH2hJ9bOyJ/liaRY1PXYg7GQNtwi+dqJPlP4OxqEFxPjSG2SfDkNWlOl1
AUzKBbfcx+ZhLCruuamxxLcyConPFDTd0kDjMLLxW8ycfqLpu8wCG0ouC2HONH0e11MGGJYOpsHZ
YKJJ2SQLAkp0kaGZEE0toneAqNIEhJhjT0lY3z6kLuazhU+6d00KKlcAHf10V6hqWdjdEePXGvKh
O+4cxZlvS9IaMDBNXAEFQZxl/XBvAejur8xUa/J12vSRIbYjWi/QpD4NUusrRVGz6eNOsMrkG07Q
EImNKagNeFXThtyk0g7D/1xfsV+M2SVaKUEJZrGuaDdmNWnJa9tmTbfnLBlZ8dZx2u7WFKUuCXI1
ukX7Nq4RgK9kbXw8chsVRgD2KC77iu26cdaEK0eKgZQ/ACpXAwEgBb13ug0lCASSDM+MFfqnvJhp
LxsCH58BeArbmNaGorEr3BSTmQVfeVSmydem4SimExpJ9+441aQeOURSYk/eDpUh11SLaSMtAlZQ
Dchru+kd4itX8ZDWyT2OItnGq5iOSO07j+5/LNq/wYv57ScVAt5//L/2/X99+99nfRHV7z+QTZe/
+AfZVPxuuiYYENCmOuI1nRL/cmprzu+2bpgEsrBcu4YERvD/rdqGjotbFzqfJ7e4yY74v7zavwPU
kgrbN0xU3aZM9Z94tXF/fyIU2JyFhYPJhhkgnRrWJ0RGnGKXSCvs1ZkftPcjggVxnI56ue6e2IKO
z3Eqba1+4uuYR88dOVxx2wSdmGo2VhW23/XgBi36/lhplEVuMedZxbchk27XXYwLfJfG6UUcCBcm
b5SP9V11IvVCmc+ve9ETvSU88aovWF8n5BHg9aYJ7beLWA9WpBWgAPskpsFVG8CBESvgBPMrwwxu
gMqVazNZWMKJmTECcBbEcN/NMQpPZVC9wwwHVQ+rSHKjo1Sg/sErpry3nzYh9Bm55k0xkqvphDcu
TqhjccIeB4Vr7CE+Zs9WiKcWCYwpDE3xCy85zA0gBOkMRHkGI/9s4lqAeL9Qlp0TcNlmxMk8L0mg
mqyS0Lb684Hyzmpt2FDmcCJH1nwzfWc54yqjpZAuYuNB0PRankcs0eT36Bugi5tZTOZs7RMm2kyD
4WvHeS05spMzS6yf0nxIqwUvXRhBwh77O3Yaq/VwNpOeCc84vmntBcIWmOpFklOP8oSvLjEJlV55
wlpbBTiHRdVn9mOf0NckLhf/0wmJbZQyIS59QmVPBP3ydS+NinFO0EXbTqbleXZCbNNxADDvBN6W
KbN8T2OFuddOaG6W8SrxiChinCJ2Pt0rDmQZM4RRN9+UwDfJfK4HbkCtdRAcQzcEg24BH0nWeOtQ
8pSowga9H2zBajZZzyht6mLec8vgBzPJ76740LHEFwn6opcwZqpp3+vgzGEsN2wWaFwbNSaW3FNz
iSlHNYIjS6Mn7kOe+/SsGGSGz4bAnWmJ1RROzm7oHJ91jM8MWB2KwE4Y3BSeFTYasx7cwd/gLHDT
pS62Uwyq6OZrBAyFohW2vjqaJlI1odMZ52IwzC/oFA1t27rvwsHAmQpWPIqWPHVpjs/0G423Rq2r
l6YcNRBRdkDFGhZuH5m40wlVTrQLW8wwev8lNlwcwjb5nYeoamXFMWDEYG4G/Iyq7JvHWMvym16l
AQVobFXf40ow0S2g37wGdH7fTYMzMDPo63FP44BmruoG9/nKsUy5ayLQfXvenfJjiOucV2ZJ94sW
xtkDf1JdlzQEhBvVd+0dyEJ5noGHJypkAIXH2ZKLFu9VmpHYNc2A4T1oi6cYZXDCZVLTnUO8gNME
ir/44AxW3OaSL7dXs3cdVjogAXs1JUP7NcC/P3sU6rLwpkaClM1UIr1kN1kUqy5um7dkVvpV2gS2
Wk8VsiplkrN9OYy0Hmzrim5AAmQ0UXidxmrrg/56gfQTa0Qhuno5fLTxURgZEV5tbPx0RdfNwGeB
5cj38DhOB1vl05M+NO0rvh6yohIK3OXMEZpxkzPDkcV4b3EcyPXsy2zESL4NM2DnLAjq9jzRNP01
dfOeXtUOU8Ba14vshoua2FTqnB2OVRjqSpD6/Cp8x+KmM9oKA5eyX4upIinYVfy9VZuE00PTueEl
lfHlHUefBds2qfxL0OvtLa0R8siWLaV6RFDdUagILKaC7/4YZYMz476e8upQ5lHVbLOmsZ7SuFXx
GaUgdFYHmp/dYKPSRl5xNnFmrMgorMpKry6IEJXFOtdT7bKSKinQi9HBGJIRExSsiGgS5RIJttrs
yOsu6jXDCZgFXAq7BWwxLfacuKqzC0tlyVNXO/lDpWU1/cpNP+hrlyn5sKEVvRo2lhFH2Bx5Ynl2
wrPIC+xCUo5d6BmbGimCV02CU1iZTajUWvla/ZbUWTydq05pA86WOH0fs5ChHxVU/iXoBp6lM9Wz
0Ky64VoG0DhWHYVvqPs2ZZUYisLwjYgHOfgh6SkmDkvET8/uKgOfb9DZYi1I56uNzH16WBu/blfT
EFdo6rVIPgQVN09QooOlhpEhN4Zo3YWAYVvy3pS0/K1oWumodyx7cdFksqJ8C8O9WMVsBb60iS9v
uVMAkxD8lt8IMw2MZpErH4MghWEy6sPo+WbRPKQL44RxFmAFkYx0ZDBo8V+zAb/5SixslIGRhtoZ
ZgE3pfvOUIns7qE+kVXimZwCurNC+uNk67y1C4alOxFZnBOdJSOBjbUe4SbYxCeCC//fwj7iqBK/
a7xQXvImGw7FpLnhLl4wMFTdQYTxTY6ZK3MBxeQnZkxz4sfUvFpkPk0f9u2JMONKHuZkn3SMVZrM
odBYJevgaNUdiYgTp2YgB4K/1wFfU9pkrsmNO6PFdRfCTXOi3TCk03GvtAWc6nkB4qimrg/o39YH
VASmRbmR+oR1TzQdafpFtXGMFspOpg80tCd2i0/GOdF4WnoBmwsyDBhecreUX4wYgA+Rifh+QDeF
IOGmvLL2hP3hoQRvhh+IVcJoCaAf4QxhFiCXCTIozxvtPst6vgacfyzeqhNkaChDgEPdwh6isw4M
US6F9eKf4EQkrQEVcbQXrzB7wBeBGsXqxnsubnyzMj6Iose3Rhup9/qEP8oanzPmCYoUnwBJ5cJK
Ko2u/lALPwkzICilobTj6/4EWGI7M/urecY5y9ve9g2B5WY+DxqRvAFDA9KE2kO/5Qnd5MdZ7WIH
HaaOQS50p5ZSFvwphsON0y/8J1NRy7hB3AULJU6IKGehRXEaIWk7LAwpah6ScwYQ8oFVT8VH7nx0
Lua37QVN3m25S1HisqPbOWa3q5N8vBkcd/6Gcaq57ykTjTAapfaVFMgKYJrqBh9u3QDfUVZjvpfI
qPaqluF4ZZhlg+rNcw8I0rRQLew4RxwODYYXq86OdZJKjkU+J6S3ZIfnoD1Guk4TnTWlNd49apZX
EfeQ5CmDfR2FWlyU0WzzrM0UtJ7MNmZBsa5jsBqEA2bvkB6oJ0GFCuJO3H+JSkVbiabyeJfjae68
nDuGbWivymvkTXde88CjGIl/Ho5NJ7onQBFOxfMyGI6CPQXGeTsHPmIPrlN40DvjHHe4K75mA5nF
Rb3UzuORFJpnUtX1gvgS64caQzrTaF2+qLbGzpqPQDx75tvcN3rj3FUW8wXST6Ih72Jqoc33qmYk
HIyluR2UZllHMF04URCkP2jnQ71wIzinGzlCdd2ZZtcHXk5E/9mKO1gpc6thiMa6Lw7KcIanYJpq
ipr0Ml9yQPGd1bbE4J3cdIAopDhA06GM96nG+VfL6RSabA3PSivSd0KF8T1hFo2wpmy1r8TD5Fe/
Eu6RoSvIEbwH5CpYy2k0wlY86HBa5uEQdARFVkUXZEdjRNbwtMDR3hnQsjcoKeVy0Yxri65jbMOU
GJtRvQvtZKIUCp5vsHUHA6ATTIXuNgtChYCG8IVNqg7GdT/7jb4O416gcXczneap7ePxabKq3sqw
oqvcaoiErcpYJNc1gDMULAytakWyje2+y7yvxV8S2Br2EUrAvxPj/tFp+uq/W/OH+Ok5+fieLwzZ
91Np39m3f/vNWP789+MxwePlDGu6y8GTw9pyOv2eY5aS/wKw1AV1SIWqu5xL2US04b/9RiEIOEkL
dCN/D0r5En7+I8isLV17ur38e92wCTCY7j85HX/ip6qF2efqFrFoQbqe0uzPOWaCFBNIsVdcc0ST
Hkcq0NhJyLBtofUwirJuXb8dtDNMPvG7O02E03I3H7Vzn4jDsO5MQkfuYi4kJ4FlyWinpz9JDtff
UZZ/7gD5kS/4/Rd0QLQDxwfXDhPyx6C1CFRR+kn3bQxt2uslJnn6jIhcICyi2avdz6/2Iw8Soqmy
ASZKLK6G7YI4XQijf2Lp9vNYc74h7RkFRrA2mzl9AANU3vzzq6CG6JbuYLYxrE9vehiSyA4FYhjN
grxrWdycpbnqL39+lR9pqN9fiyQPLwSAZNdR5OT//FocnRAqp0own1jVt3056JfuGHZoqlZwTEKN
kUNYvpuYY37x8n78yP64MCF7gJqLwON8onhWlds3A4MENpQBfmAWrzN4ocnWmOpfsat/RGv+cSma
WQnimwaogE/v5JyP7LXmOl6xwc69roVpEc7Vy6DNH7rMjF/QVv/ywhwkKYGaZdqOi6D16e5gJU8N
Srnxw07B19as9I1jNu/AuedfYTV/kKx4WQ77D5r41FIKJKVcfpE/3YYxMBusFGHE2MBg1pMJnZS4
S1mvzTbN0of86Nb+9Atw8V/ufXo/dZLtUJxtk+fBJ53MN2l2H1OO5OBDIczNQ9l9wF8Kk1+8i397
HZsLKQN8trG0Kv35xfVAMln1uQ5wk+LR8ok/BFEZv/787jf+cmvwcoh7nf63YN4/XcZiJihaQZbI
jDkwchhPOZz0Jrb55L6szYuUisk0NncNSC1CKHtulz1Rg7NZLy4mt8tWRl1cSnv+riZ/L3n9m+fZ
3716ylWFJQQuKahdn149LuoidLHBxzDLzwy8vSy2/q9uoL+5UyESW0CxeeUMXD99ltSzZIzfeI+z
oR4cRtEFGqHVUNrm0d+Z/KpX4u/ea4yYti0xwlCN9ulypsvIxIlxO2C/1LYYNZ+NnqyWYx3gZAa/
eEb//cVQjF0lAYB8rodh22NAKuZig5nlexJKJEaigj10okmx8UVV/epWWp4i/wVZXr6OdKWAHKGz
2MJY8Bnp7VtjXA8GX8ceXORlHDqPjeEc3IIUWsK4Hd6k1j5SC70aG7GefRycjOr2WePaK2BAOI0D
flsC0A+hxuHv5/f5X+8nAe7bEpy8UTqxvv94P0EvpQbD4TzXIVmT0xh0T0j6uH5+lb/eT1yFoyAF
Baxa8Hp+vArxVAqh6URY0RJlT8exDJetJmZGCof8CDTfzy/3qQLo9I5LbiemjgZPA974H68nB1+v
oHJGq1LnwH3oexsYaDGHyYdZF+awsmQQPMaggpgb4zt0NhUC8Fc9jE1nXftDcfHz3+fv3mQM7cuG
S5cSx8CPvw55uMDJal4+VjaoJ0xxVb6vydD9CqT/qwt9Ws8K/N7WEHKhnJq/fcE2YUNH4a+eDn/Z
GTiCLY7NkAFys5Dmp3sG0wsTmZ53N8fCZKzrXOpkC3xpP6AtdnhcObNPZ8iHNQ3dVUEd6M/fzr+7
m8DwSKGTUubh9OnTLYxUERjlGZgojeZYnofbLFDt2i17bf/zSzFS5bP54cu7rAJ8ZoYwuSb/8ONn
x0Rby2NJkWIeDHQEQONCazJrtyFJT+xNX3eR494Lc8yY0hcNGC+BGwpAFcq7+83wDedLlPm5Bv+P
Y1KLQYcRxMJb1pg/vrK/r/K3ehHD8EOV3YnFGxK5YL8VlF5CDh0bQzl1xoFi1dhYkU4Rmge+cUxu
tMFIQVrU6aTfhmAoiosc0ladrYJ29vOdDsrKFJBqh0RbG5M1t5Tv6fNlWC7jhC7md/K0ua/brSu6
innoaBMQGupREnJztQUMGUffAo2B1xohJ7CPsnBnInrMtEJ+hTZJdg0CEWRQ8mA2RtcJX4tOqrBe
t/rYZngjoNIc+J5bz2yIZHae1GktdpmtIkCosOvUtMILM2ATHmH3LT2fmY/NdhVSWDz4F3xFVJDe
hFo/EWrWC1yh8VNc5kagVkMaJr276sOsd8395BojmYgQ5PvkrB2cut2ZKvz2xaxke11maXSjnFK1
HoGuol8zy9ZdrKlmicc5NWbCpkkV7PS4JOfQlXny3GNR+VbXCJRQOBOjXDeTAivcD757ja7uP0VZ
bLD6d4UfrDq+bdFBhKXtnBlp7SQbZ6wjex2NMoywF7o9mBYM40+9Zuv1kWJYNCIsZZOkN5h9YP2o
DyastThIiTPI1JnV2uFtWzQmWkp5g0OTtBpMQAYRqLvmdUD/pjpUWR0AN2WkF6+7coztdezgEAAz
WaAagP8EIWrI4KVKQJ6vfPjUKZReYqsbN0ij8gg7cnowLSwmQBlNdMBu9E1c7JCcsYMVGRKzQWEM
X/EkM/RVKUsD3c6xGTDEYUf5D16ojDHW5FzFTuXeAHAarS1ckhnf82BCX1nXgyix9KihjMaLWBUY
0NHetHqEPgCWsuHCVNRyx6mh/hp0pHO9vG3LGw0rlOZN0q6X4ho3WrMfMtR9LudRvx1IqMFuk4x3
dqVpzKmLdxvP8cMIwmhd0p6k3zHztOuNI+jI3nEStVVwMM0C2ssx7+1Gi85ilqrojBNNbmMwQyH3
hrBLs90YO/q10vT4lWBaG14UIzXPayK7pF9odIa9ZzQp5eUcEogtUb4Tezz6K/hxwYw52ZoGEIWw
5cJ3VDWcigmEFXeT5pyxVuNooa7gaUdAgzI2A2Rxe+mveD5gU0n6khkV3gq921Lsowjn5jlJfRsG
AD/SWAZAcRHz1iHDtz5fOOCH65IBbrK3nZYEO56K+RxabQOpgw63EFMlaOZ1ObvNFWe5gkwmRt3A
iwt6nVcVcKMUiSxIz+0sRxQlMGqWa2owyoQ6XonInmSRMXk+SHRB1ityNIh57fzCdM36SliZtukx
hEtCllQguQEdStYAbMonfOSD+8Swasaq6sd4mvBvJ28VuRy+BaRQxc4OzNw9QrKx5MEhMKk2hlJZ
va2ZkBKHTjP53PsIYNuqnFlrpMv8fO0zZX8LHTftd9kU6nvBqSPflHEdQO5QiQ3r3RTUIeNdq6ot
uwBleyHCCuNMvtBQoqmLw1Qbo8ITao2qy2YBo6RuF38UOIUQ7OCUdwS2KiVXYWZkj4mr41QaMlGG
XkaqNtjJUGI96Ya+pxLc9+knx1eewSQIE+s26NBqvRTZ0/LsuYxN0nNxQYM7bVkpyfC2mu5aSuSF
AVQaP9VOiDCHjUPUrTa2TVLr9abr4dOuhmGMrrRZGXAW+J7NycNgu2BN92z62cRuKjAsJZ8iQJ+u
bd9V7Fv1UxaWVlutjL42mCdaU803rGMv312PuMbOcFkVz0MQQ6YdfQsSAIH6JDmEhWXmPHEWrZK6
dj0qvdp2FVOvWmaDbYHkwmdv7ggY6En1fW/4jxS9i+itLjB+t597fDkXvYH/r6MgbP/9v53uZ7KZ
+D///n+/H+7+gjA8j17f608Ew+Vv/GGMUfhYFOch7KDWUsOyyAXfpT/NMDDNCHpHuJl5trhL0ckf
2p/zO2iRpchUXyqmpLMcNv4FMfwdUQUNjCOzxcOF4rJ/Iv0xlfthZ2QpG2g5P8+llISWXXX6739S
GZwpNTujhWnbSFVsaVCgUiFJHYRf/yQCtwIa00qcxGGNmvVgVS2aMQBG5GPzJCUz0qq3xA8RmP2T
2MwTCFPucBKhkxmg7lqxnJzTkYpMbS+KdSgycnPTdyG7g29Fnzz6du8DCNg2ZYQRJdWSwl33Tl+z
JVuU8RGWtMt2Br28CGvOUN2ioutDR2JSVgrsFgWdCO3qJLoTdXGPw6LEE5SCQE3xg7E3F6WexTV7
t/NCnTknIT9D0s8WbZ9kBF8dd1H87ZP4P5V+fFcvE4EhKrG1IdgMT22SigPwOoYH9mmQUCwzhYAe
O5Crp1GDfxo7+KcRBH5998NvZP9lPI0oimowt91pcFHMdmRjklwGGvVpuAHowblTwJTYO53GH1om
69tpmYnk7NHOOEsyKLGWmUlyGp8Qc9PO89NQJVzmK8RkoStHDWNYcPMGgWJ5Gsd0seyPQbUMadpl
XhMLJjXJaYjDPsKZ1+0y20HsgTRVnEY+s+piMnfLIKhsjLWMreHWn1vnGCyzosogeO/FpxFS40D8
J/O7BKmq05hJlpa4sJbZU+VGSnrW5LKHMZfpFCllutvoEWqPMqFvXYm8TtdWivP90J9GW2Y24lpo
qaHGCbFMv2iLB+IlTlOxfmjGq5QfQSJtGZvZo/uST5IddYDzGs+LbTFdgxRuXw2nmZu/jN/GZRDX
69N4A8eM6Vx2mtRFp6mdgCy/sR3iHZLmXHysyHvy1reo+c6XgplQAxpz1tu6vcNVGOJHXMpoCE0E
3aY+ddQ0rA5inyap3PsAMqlBWAptoKN0+RnWWHpuuhQ0EjqoNX11T004ThnRiqMbWf51cgK6ckSl
iXYryEl8IS0BZDYwhLrP2gU9W1pjzTK3EGmNuWCcrAcLqDbhYHApsSgMfGIFnzfW5eLKOgFug7zK
yF3hU3ieSKoyWYIsMGzggtv9BY0tMvXyEzK3SwwQOX3VEUW3T1hdNcMPyIcFtuucwLuqIq3psSnG
0LuMDxIvEn3orqZ49k3AAAvAt0qahdaeKf9+XAi/hh4LTPRqAf/qCwN4MZVp0GcWNHCF386AKr8g
gydSpFCaF5BwiDMBFcUYCB1z/rktFuZwvdCHfdH2IwMHF8+cniyAYt8nHVOfsMXZnCL3WgvNuKGW
sEMsJQhHaAnccZnnbMcLrTDANc0L6sho4RvFbCW8vOIAzI874ZOt1L5wTlBl38fEuC/pwMg9YpfK
wkDT7QnU0erAhLYot9owF/cuiVFrM5lN2RwkfZUfNgIiu2eO28zLfH+iFoZZ/q0rgvDF8UmnV8Di
GbmtQibZioCNQQS67JOoue3bBIdZWzhld01Sxrys2C+rG2rEotpza2grHjayydn0ZuPjMF809UTV
FRHPMEXvrvBSP2ZZUB/sZljiBkU+XE1dpV9GdV6zedZCXFUgAKNXvyvBmY9uw/e1A5PCp1YM2AZG
iy8bc8k3pwebtxnGya1uIyGSeh2H+vyQpmSbwXbxcOXc7BZ3lZFUwJ7iPCnjq2Fo5XRF8UlKumyo
0mihJmXdmp4fY9426ZwBYqeZ4qr2NUUPhixIMW0QU/LoRmoFGQ4X1GO4nhvF9h2DM46X2QKDjpJW
lxdlk9tEWviSPcPuSrq11rJzOrC3Lx/KKcwr9nlW2W8JgjS8MwXpzdCTnNHJHEHfyzxhaZm2zhqF
r9poYBedqWDoTFpO02bdqKlNzko3KZ5qaj9u/HSK9CMQxtzAURDVJdktR9xPcW9n+5jnFlQJjgjX
+cykdUcKL9kFY5A7mI5z1jxwjHWwBZ8z3toj5xj6IagYWB7n1Ewd0ZbEeKXa1tfPdMWJpPew+pVX
1ky4dxsCh0WIcJLmWuODTD2755E2lTH1BSFJ/m6nGUX/XRr5n33bb3iOf7pve+duCYsfJrbL3/i+
bxPu7wxFbSqaQe+xxxLs6L5v24T6XTeYWWBhWkam7rKh+2PXRnLhd2YZYmm7dwzlqEXR/NfIVuq/
28pZ7MeWrhxDWP9k28ZoeFGs/qxoLdNa9mwM2CSKu/jcP8p961T6qPzlGISfjORrUuTgK0EOPxpm
vTGnPj1PdSz+mF0OuqyeYU+e+Xa/hxcZgL0Lu50FAQpmSoj1J5v5GVR29s14V0lE5LhMzmvh8HjC
SFGa7SVtSkTQovZKa6qtamXsueqbU8m3fplM1QPtuVl7TXnfGYyq58DEJpL4guyz2Y0PpArJQEkL
qIesH3zgeBDUwL75Lk/2friSeXhk0YfkZRbneRrtiJJc27QaeLCxaa6oAOEtwjPntyORWcqJocSE
XfNuyfl56olaxAx5GgguldZ/VKM9bCk6o+tnfo2T9MpOqPkgQpgeTBouLBU/27bbAZeptyrMP+hH
KjzAU4+kpa87RuGeqwPwtdw3Kzo3LeLE4cOoVf1zrFvVYmKucKFB+0LdE3Q68Fv27cSzKwhK7T6P
MeOyYI1thfXUULdOAqSlbOLKK5EWPEaVj7zTaxLsJjNzIh1SZjDVwqNsSH3JrrnKo+HG7MWVZCc6
C+Quo7hIXPq3siJ/4pmWEjcfD8TDlAeE+IKERO4ZNTnvUSvKjZMInWXKj3ezym4ocd+wOdn1pP5W
wXxj+umFrDNaPOSBEA4uSq28q7v4NsAkjQVFK7Z2m3iDqak3SkyvgQBTjOg0mE/5w04q2VNSKbjT
UhpierRW1pas0Y58GeDaOEDW7GLfZOllyoaBbWJ3ndfyTnMi7S6p3WCV+4DYjAHgnejmB80MjmbC
glLPAKUY2kTpqHvWKAm4+qVgC2gP+x5DhQdX1H+IwCWsc4n7BUuxPBPTcOjieN6QTvW9LK0ib6ob
6qKskTI3jrq23cBX8j/Yr17YXfk1h7G6Ps0ORosyn6gSdAOFW9ErtWURmraQzEcPRu1FVE/7CWDJ
2iI+FGZLWdDUXU5KR8Yre31bBIZ2k8/9rYmSsq1SpSGygR0pqvAx4WzC/AhrfBKhHLD+nidd/Vin
7hcgtRcqDSeUIb320kiMl2aenaUQ5NZTFz8NnZGs/RoGgi7LhwTTKvd8cTmUkCU1lL8Nih/tIt0F
hnk2usqON5HU9258AVKYJis6Us5axm+QeSvmfuZgwNgYi6MWVxmqqT3tGLdm6wiFbqVGuAUh5rfB
iDIi3dCIGVRZrNvdkWzAF3SKft0O2T6rcLoOIQ2KAVqmisc3N6cQqe1I5dGStuVo5Ik6O6ixWmna
CPM6Eq+4znCURolXdQsaM8IvGTrWnkw4CeBughWWbsL0KsKwvUHDIXFwA4hr67rPsVHRO1HFb8Fw
DvrbXXMyvA7JTnlpjM3QNOv8nGAVe8YuVsEd0fNyz2GCxLUG255zabaBPtVshR6EZ5wezmAu9M+p
XQ5bEKvG4+DWdzhVaOiZCE2NUDLMPLAuy9Yl7jta+RuWLHy0bEfX5DviM1Mj0DbhyKdojGqkzAVa
o4orNMyLZA4OleGMe+lY3Tk3QXk9uGB/yx4+h/ttVv09lJ2HFCpynYUw5UdA8HbvbiLafzZ64F8F
0JnMWRzMfjpy8ON4bGFStO3YKyaQyxLgyr5poe6AOhl2TSGzCzFJD1d+50VBBLJ02DOEuA6d7jIu
Ep4DCIH7bsAsGnDG6yzn0CSaWJcuAulMn1eXaY8VqP+VqHr9HbSfQzU1z65SOPEr0PoMoEDRr4xx
XBONHc/1NMdMu9RvNWAy1nGDNsxpezv1+Z2lUhqsbotJ7vNBY0gRIxWkZrppe3ywQISmez89I9HK
o7sz+vZhskVzoQWCE8a8mbv8EE5Do69QQAB1WiO8UMsctvAiLJaGTEEkmss3HQqKNyV2cpEA3tCY
e2CBX2JgQMk2Jf0cW10FV0P2IpJcX5PywFOZTJfpRG1C35XfoqBtdihpcknI7bFs78OC+XSrA8Mt
5hXFCijz9mEIAJwa0aUWRQ+zFdkbxhgHsNZnZOJAYtflutegkthLnH9q3yfljOsqgH/jO/6ZsOm0
GgOCpznE46QHS6+zvlTdRdQ6X2pi7OAYjnYyfNONil4U10us1qt9J7woA/29btIvhOHmTWHSzYuG
mG8KK822djga4G5yutR6mt5oQNy6eQn1tQHtWo0V6VtKDray7ij57YZbs9efRtBXUF5DD774S6Jr
rZcTrPQGmdjbRkuTC9dl9QEF8BQpQCAcVw1jVzURh68Wj+3o+PV2qmdrG2sdQmJjo8/m2vw4zvNX
x+7wqw8t+4cSzzqwrxHem1XuR6voQQiO8SEtwvgVTEq/xYULEsxSHPgVgatV5SeFFxLJfdVDmZ3N
05AQiG+J8BhgPCJTTA+LtAE3Is9u9ISy1alX69q6sv6TvTNZjhy5sui/9B5lgMMxbQMxMhic5w2M
zGRinmd8fR9kSd1kkE121lpmKplkpZInAg4f3rv3XLBehsENyhlc1t5rXZH3KakUN5HawXaz7jPK
pbuc5sc6aABO+X2SsZ2zyiqx1WB3xB4DDuLJqQG+WQUOBl/t0yXamjVW3pMBzwKt1te+NvVTOn1o
rxW0291oPEeEJ3XwSsH8KOp16Tf3wFnYzKwrgNSbpu/0e+nnoWtUyoGsN3APosxA4XFu10utWxY1
22USF82OMiC3XXykMTav3D9vsuiEZIRdC1COKEo3Fxpizqzchp6xrCzslMXkxlZ+mmLFjigIAdC+
s8Ly1PPm6J2Eayb2sJ502tHT6jUcIN0l5Gs7xtpN6ki8I2nPeYnmRuEN/Tn5dJuALEp2Z39ZpBbi
JRjP8LujOYx1zE/VVlkNfoDUly/C8c7BH137Qn8asWhhNWZzrXZ9qK5DKW/rhGwejQL7FClLB0m+
CXxn4aAeJSpuThk+0xCXZB4qpURZRmblplK8ihrXqzjNVHs5qyRGKLzUiLbSuPCz8Eciiv1Um0ss
B/TnBg5MPl+DlS4txd+kXruFsnySl2KT2FzswcXgp4b10tgbjcBPkj2RloWjT/KpnK7izIS2Txph
jIeA+9l0SwmAjo3Zc/sEDbot2/7O5jK2lONv64B5PhOlC0N98YkS0VQ2NGhTv7quP4CbiNZGT8Bd
VtM39nd6KM6Z2Zz5wtylCQaA3Vn3ublKUrntau9ARf+lqq8wB1wX5IvFtbcs9Os8Tx67wr/PCEkt
GnvdOdVuUpJTkKo7i8t6aaTLQYmqZR4lYjlA6kX2EK6HutRxY4y/8th+MBL2KhaI2Cwfc6t6laq3
N3oE1V5+WofJpgc1qIRyE8RiYYTFJjb6nx1usdDsTzrZPYJDd1R/k5c+p3mEwKlzqsdnztQ/daM4
rf1TFSKZOV3mg7NvE4xWsl7bNM2roAJnQnnPwzMdaKxm+VDtK8nhZvRbrOfhs8lhNx7i1KVbzKGp
yF4ERAladMsiPjRT4VG2Ko0lyRM8F5Edi1E1f2H5x6kMlul0xN3UTM6hLPPzXK8uO6AwLCIH7jUL
YrrgOaJFq670WiHnIAX9JJJzXCMNWXriQDzwsqlgLfUKO0qp5i6Ss2DnjI8DJzXPTO7DMDlAwkH8
pO0tYd2FMrgtMpgn9KT81ag1bqKxc4XtRa6pjwQ5JMsuJwkBw912bPVza/zR6cHSJrBsGgAFQHtc
VAPmzcy5a0xOL2XTnowVDGkAiZtWVy4xD96WxYM1mKckJf9gJoVgseMrbN04601cGdxG/FUf9C/k
HDsru4ghHUl5INVH3xBrsJ0GcRZF6kVvTisav2Qr1lTFIYrHi9R6NUN4U1U73oWKM18pAqJr0MLP
07JzHgcOSxH7mZopp4hK3Wm41S0qmHAfWEXD2jVld5VBsKI8eE6+BSlo7Z7AokWgEDcrO/aBlvAH
j26iZpqPXXdOBuTZ6FcHXbGvHfCOcaU/SI/MXZY9Ng7wy60obtvpJSaV2lBeJ30fKsaFSqxpSYWH
ZQ/ejAH8sz3kOOYvMRr8HPLwkKvGXaoR8UrmxComYrLnTxd4ypnRh6vYbk7oDa7GsPjlaPnlQDRl
XjyIyHqle7dNo2zvh3DxfM0AfuGdFzQPsSnoJ+zcXNdmTAJ1pTjir8Fbh1q700KLyA3zZ1bm5HXW
+U7JdUHikCVcpa8PSaFsQkEyYRlsq6p6itETVRDT4jEa1obaIAmoBLxAtoYkBdbU+2dGxZl0IlqA
mxsI17CGCoVc0gYX1K8gGiHt7TusRkEBsqdZFMIDP5apV2jl7JWlsZqHVtcsrabXd1pPxT6E2oV4
4MYrgscijTlxde0p9eCzoizvugmtyKBn/UlBw8X1RuOOqzu2ZmA7S12PXppCXueKnm+yJn4OBAdK
3c7LDcSt264bAdh65U5JKfpiF3wgM/sxJdWJMxCGGVDiqWv10Y+UWyupc4N64uWwJqfWbhehbb74
fX4FGt2ALDJTrzAf0w0mWDGvMfi1hPaZZyAmkQREdGqnChtZUk/GipqquYhqp16gznhUTJYBpSb/
xbIDsH7SAJRfD9NGpRW1JiyFVNAihTXgAFmh3wHNtlYReI2hd69p/k0wU0y5IA/z/1t7TqG2h+vD
KVlUhMKJsIO1iGlCFR6lu5aytE7iNIl1Exox/xJboDv04iqzAZCZzsoL6wI6W79y8vJVt7SLpCLa
MoGSM2LRThYJtfZ11XvZwQoFt4ky0qGI0MKGfdSsAzN3XDMPreuwkzSTEUSwPuxGkXKJ9DmtDPlw
0Xi4rXyz807DPEVvpBeK2JNgkAFWLwCMOARKhVah7QSBPQuwb8mTZw/pDhxezR3th48ixlaj9SiZ
G/EcHGmf9go3pVqcmEb6y2av1cf0KfBUe5uPOaEiZdRbi0F0T2nYg1zMdmBRuLv7+gkoZGL5HLlI
VP1UdEzzIRN7zqeAxVirllUagjfvFgWMatNghbO0/KbVCtVZkRvLHCe8YMfWkir4ZefAU94mUJ8x
t9dWpoXPWjJoqyHuko3D5XrjNxRhEGdgKyuq0dn1dN3TlYq3za3IA1qofH2sHt4+8r3DWOvgnMoJ
AmGiVJzrxF3rBS8Y+ZbQwvedlZ1JZqJdB88+Uy2zlJvQri2onPHKi4DcVtk6yCqfxiNAJqzeqKM9
yjBsyxFpz3T548o1vHaVSXyGrb81tX6PxAgEuzOuCwguyxbvpJsbGZVa/SziqJaK7KTqw1fpxKtQ
didOqG9Bhu5l+YKj5nao7Yuu71yUvuvWxkhUtQvCGdy6BTIbdvWT5wCSSdKXKu7PyiTYJ+Ojb7Uu
ZKtLXfrntAsfyIQ9LeJyC3WH3igAJjLXibEDgRW5ejguoLAFy0zpTyn8X+h4R4u6vfC7ezWvPTdP
zH1EzsLEJXTZ1ZwVBfJ1fs7eA/oHxKjVtAtMqRMA31kUgqicY9J0MnXz6RiZqGbOWTpAMzJuGUyR
SVknxUh0tyVe6lQDC0cXT5FrOsKHjj6k3aRg2+XPpi/Qr5SuIqh3hGm21hLwUjlJUrQJlmBjqfnb
KFe45J2FPdu8iElLkxDC0NpAdiVgmZA+4NMRBiXntIzKy6CINnnfOgtDj1d40yGLhzdOOe4n3Ky4
IsmEo/CKklvbFmq7tztnm0mWzqDzN1MYrkPsoCsTFRFRZGuviE/gx1xWI9zNMb3Whh4ijzr9ckLv
yg7CZ9JQHmLrJNZFRWD2tFbZ0oViXYlqlJcsFyq9tBOq7iimMg1arjURupxm1w5N27s+KxMPK/W8
vtCM4CJyUvlbY7gf+1OlSUf41jkGKr3HGrBo1dTYyDT2LlFek3qCx3+VJrFcG2YfnkIBRQUlxphz
Q1eggWuBOBPjafm72s/4Pomo28CjC9zf1e7/FP4p/GO8+r8FG4fnn8/+c/3juXpf++cf+rv2b6h/
4bkQJlYj9Xfo5P/U/qX+l2bjRkJiTa6jg879f2v/qDlwb6HawI2lqial2f+t/QsDBoqBVcSycHSY
iA7+pPh/LA8Gr+KI+Y9g2kKggGegt9YJu6CLrQUBIIAgGXaTjY4PtGO2fPOjfGJReK8L+e1x4WHQ
hODfQXv9QRcCrUUj6CxzO6PcB2p5S2zKfWsMq5yjICHk9fj3hPx/eyJm+QmQGFI9Bec9PFjvH2tA
r+5FPtVD4LrqeYD2YuMgz1t8/VjHPx7ydUE5yVSFwdulTfN+lCj2034EFOeWakBNW63FRrKefePv
mF/B2+YMo8zhoFgFHNMyIOIcjYILPdEInEV5N8CjnFPUU38dy/CUHetmiKIfBGh9ZwI47gihInLg
6PB8bDf47+dHf6PkGSffb4Av1cSqlD5nNLNZW8WorAxFjKe5CkLm65/yWMAt0Y87kpF0ED62mD+G
t+NZI4gP2ywbpDvWg+XlIAuKkbuXD4fz65E+vjRdonbCKYOJAcHS0ZN5Y5WLKBqoZBnBcDJOMnZF
0Sb/YBRBkCvGLkfo+D3eP08X9xEpnC3Y2DIo4xMyxj2FyUi+zzcDffi0ZqsG3zCWUPqA4nimR5DX
/ClwuHTO8c5c6OKN07Hz216oAwLPxa8aINf269/wk7eFf1I45m/1GD6R90+nWp6JemTWRgiZrQBK
Dmsu8Mo6K4vvjBvHr8tRETrwl2YIHGwffUcQmNq+1AkMRaS4yXNb33k9GtqvH+houjP56LQy19F4
26r6u9f6dvppEYJ0D42yayhav/GAEhVcGSOfvEn0was/Huy3bxeohQ6c/dgha0xqVgxDgQClHfew
HgzemGOdAC/KiYYLkm9e1ifPhpEKBx5yYubH8adc1rinylYjhNs0jZpgjizDdxSUyZ48V4XoeZlw
C/r6EY/eGr+nMLVZWEj+q9StY3uLnpHSZcc0bKzeVHakyVzHJWTQrwf5+GAYa5n2eCcR0nx4aZDp
yhoZDIMACdpBcZO7NmmiVeCV3Bt6vfrmU/vsoealySSShYly/N4kxHs/BTyKHUoD42QV1Ccd/zt/
yWdPRdC0aUEU1Jn2HCXeTkXQPuFYaHbkDrA/Zxk4oKpKjC68c6Kmmlj7ZjZ+8lTsYUxF3tcsFD0y
CFlSaSc+Z+jHXsolwZYxESpkCX39rj6OwivigMG/5pOAfTSKMyLeN0aTDh56TBSCoEfjts7XX49y
tC4x7ZhrHGZwDKKBtayjURr0pqGN1wEmccAtgf+4Ql8TLRpd9755oM+GMiyWXo5pGnP9eCiB42Tq
rcQdJtTdQSuH61pzAOuIMXr+86fil5uFHtis1OMPuJ24BaLXT1zP9G8wBA37LhTtohj79o/nApW7
GavHfsLcOz6neSoUldYPMFwQ3BBTWmwBRIS59Q8eiHUdQAun3Pmx3k/xQM+tvuEmC0pcqQ+Tok7a
mWhLzz9TwcucfP3rfTLzOD6x0bPVSyLb5u/tzUmmj7ISLwHFZJXaz4KvqztgG7L/lqz/fw+c88yz
TWxhKHkwhv2GD74dBdkvikw+Ubevioq0oekRiar1zfT+5FFsnGcGJ2jGwy32/lHCTosCgAj4a7AU
rMKskuc+wpBvrImfzOx3oxy9HVEQL5GlVUrCUh9s7SLRwZuU7SoRvXX99bv5OBQQRVMIW52Ng5zL
3j+Q0YMJLzvI60YPt44yHbjWWBjRfWK3yjdv6JOxTI0FDlMQZHG0U+/HcuKZLCjV2CVmQO5jy8pO
m96n2cBy9c3a8PE9SZMtF+ik6nBs+W0gfDvlPKFQO2OonHV1ZZCku8DdUX8zyseNAkaBzrqNdotb
3Iz0eDvlssjqExstrgsyyO8OAljXAyVGu9l3VOdoHAusSd/MwI9jcgExuS0aHP1sVor3Y/ZcrESf
+3T4sTcDawSyr6AEhiSL8FiiXv3mHDFTQN9efviujHkl0kzLQQUnxdGAOW9HC2C1uX7reLVr6YXj
b0ynQHUGtdi+U3DAxBuT9ZCU5q6pSdnDsfco6qJ+aDSg564XtQirikx49cJ0gB7KFv0wrYh4IDo2
Spp2g54oPp2k7j/96fRG1sdBeb72qs4HLkEV1b6v6WxHKH7Jq0qmjmAkbFzei5IQ/PfNfPg4wfmW
uF8jFmS54yd7/27qCsx/VXDO6yOrGdcpISy3MB+aivIoxq9vRvtkJmiqVCF/ORQQf1No3s4+gUc7
BAGV8NbjejFIMhtXOOJisEh+j4jQyIr4m/PevKW+uQjPc0FDJqkaLBbAbyz9/QNCO5oCJca2XTv0
jlvzdZwIjo3VANZ2QU667K+/fn+fPSNfryUEBxaVe9z7AWFGU+Eu2Q7pECjY4fV7ZwgPiJKhZSa0
zL4e7ZP3x49JlciyZxiPPq8qb1YNPel0EM0yJexWgq1Tmrq4UcYy3hEJon9D5vhsrHk7NGboiMn9
/v1YdmFU/TgrGwy7Hla0HpQ9ie4ILtJ6Wn39WJ+8NYt8E349QfDF73ra28eiFOybtgehbHKKYlmW
sXUr7FpFnWJrK66P0SohhPqbPezjm7OpqJkUTfgA52/v/fPl5ORRxVX5Fsy6PtRT6q2AnGg7J8Te
gXlKrv/0IWe2Cof2+VIs7eN1UREKXT48iFzAh35jgz+GLRhWyLiCXj2JvHi4UAS9qq9H/fgWZ1eX
kOTM471Tj6k/tSTR1kIm4Vb9hMe3ZCMrY+Q5aFS+m5w2P9j7b4/1S3dUyREHg9nxD6pHjpVg5kzd
SGSILSYo2xelU9Gg07Mpu0vQZ13HNa1jfK4tOXFfP+jHOUSpgfmq8rBzhejosJ2EnIbCAkGaVVXN
IZ8lcKWkaklIbR+dQW2PbjwDpO43w37Yx2eetGkDVmGho/52tPnEXUnqIxIKF/uPsxtsXLGwGe1v
vvvPRmENhSWA9Fq1jpc14hvwUJYh9/PUKJbWnD6MqbP9ZoZ+mCsUvfgQ5l/QATmiHf2ETTNUnWZw
dtSqMVjNB7KFNja8Luwo/2SoGY4ARMkh233+ON8sZDCeqyY1kN4InKJbYTbDUpK9tlKxIW++nhif
/HYcsAx2ISlZXoz5778ZKtVCm14qrWbS161FCg80Q/Ga5H9YT6aMx68H9mqe/tBojo8hvaiJqcqI
YsvqnkYYDNLkybTRtC2/fp4PE/33OFBKxLwqc8p6/zw+qN7a8A1Cq0oRFovaBj7v2gAdwTNrhATm
iqjXJC8Vfz7TucpSSYFEalEHOjocx1jyIjMbUdwYTnmCtyZ6Nuhmhf9oGJtbOpdLQHPzJH3zuvwK
xKZl9qnLBQTQuFXQoncVymHfTIvZG/F+ueJ3BILHx2TZNEo+PA/wXdxtvC/63L49rszAv0nweaK9
THa5qm+LkOJN1tNuxuKzsZxMfPMRfDYz3/wJrKO1w0mG2mpNjQthq5idS2RHdt/Kybj6esJ8N8zR
RmfW4TDWfFxupw/DIXXsWx2axTcHr88HmZcPC5Ydp//3r0103YQFYD5rjT5pWLYKhwQblKN+89o+
m/0z0x9FFdOfusr7cbKK6Ja2FOD4IrCVvRy0K2iyPVUpTnxyQcyFd6oBkv/zBdig/jvbbDjtUW1+
P+zYGuR15AwrpxA6ZTBF033ioyv6+lV9tgLjr+FiRJkeTL54P4yJHY6KJec7D1AjyfYjya5WQ5lF
9jpusq8H+/jK+JiRUzlz9ZzVS38/GOBN2WFYplRQ9M1iyoMiRABQIS/9B+NwiOQSP+OcPtzg4X+0
MmfB0mHqEqfYSX+DxzT85jz38bfj5m5Ck2NNFCrdtvePYwEbK4T0O2bCSDbshGyuCyxcQFqefvNE
82R+d9KRHKkEs4/uIVVEefTLJeMAkoWrpBv0qbeOcqXcFNWYngfQIrdxltbf1Kd+Y+PeDWhxe5eg
qTjBzSW+o7U3MgpjFEqLygcvfHSOlM/InxNuQxV3K6dqLgOjUO8zq3HyVUzarbizCMe1dpwZcNt8
/To//M6zq4xyDMEbBqet41WrykQEjKiD8mGVyjoky2KjUsy4DAgq/W6G/l6E3z44njYV3ihrtMG+
Ko8PzV45hwh4oeUmOUiWFFuE0jnII6WsHzK9UKMEaG1f4uSdJH4VdD+WPU3nVRfYzUaydYCFpwx7
U6IVDZ+jsa6yZZj6iL5gWhhnCTetK4OuonECBxz7ZFX02rAaoWM8yChuzP1Qpg5YlEo3sSNXQ+nf
opm1fndHQlhGi27iuKevBDpwVOpYXwAwQDzOVF6NM4i2Pwtzyn1XGM9kEyGahypwl6qJg2cpkAPR
nFEcei/SSVozXbFL2QhdsOyG2MsERgcUoCFpHPqLJ8bUGt3R5JBxOQYxaWFu7isaQXj47lMqcA4y
blAFAJPzVdtoJgFLQLB1/VCHkQcZfzJrMmZLHcvtadrFHoYYx6lSUDGRYWS4le1oalFJGjDsTyzD
Tjw3yvRx+KHbPn6axRSUvYEHdyARaOHXgEbg2E9pdK8DLJLYEcLRM6+sLnccLDBVZlzkbe9Y6xLz
cr1reMHCbUaiHlZmIUGCLEC5IHLtcycqN5IYOOcsnpLRgabSDcWpF5fleN5PVaLcKn4q6r2HN7C7
QfylIwkMNfWk84PMIEdwmrLXUnjja5S3ChartsdS55lwzE9Y4BL1YMo4qnaiIgySHAFQU6saR5j5
EOH2Q3bc9Th+Ld/zf0oOVfYs00VYuIhKjDp7vR8Q7RI3lAXhvQLfHN8Ji3K+6HAGjT/AAdDPX+ia
F0RPfG2xtyTyLfOuPQ8N04lmFLYFoUUM4jEdtDCCfZ9V5vNQBThdAHaFKYLnsRGlv4qz2p7JPxWw
IsgmhJJJBRHueRYLaP7pVKrAm/rM+VUJR7xWeYKAVoVF72/1Vg0SDoSFFaz6mPSCtVYUyrmjU/ub
DSfhcKO3lUcWXy3RfYuxM6rXMvTUR10PamsBMwrjxySKho2gDLNyDVG8P1VRq6P+Fb063VdKVzYL
qwrbiLNtDxRLSzm8LLQqDh9EJRLICTVEmEWN5K1cEg+GJngISJVaJZIshxVIDktfBuqg/9C6NEUc
TSYIzkfaY5DnHABKs7QpOq+bSPuhCoLglnk3EkcOiGy4cYior3aG2vb1KsCdOriBrHPpxuhDzSVx
E6WxzgpVvPp4pqMllAOr20xcxI1FTb5NvyYntHkExqXLgz8C4nDHyTQR3DFnbShtypgTYJZrN0Uv
g26Zy9zpT6zC4M5VBTHiLtsb1XEtgbf96HOuKSuRCj3D62I2TxYhNM1tyGG4dSufCCzoXySBrykA
l9d1lqvjwYqJX3PLPsB32SFFdIxF1SEfPity1avXmREb4yJJ7YAEegWe2SEoQPcTC9bY9UlUtrDX
/DDSb6ZYmYL7KTQzXkYEbhS0ErinddRo8paFP7gvnMG7Yu0W8WymMaNbBH8Zyw323Wnbs2b+qlTZ
PBpdWg17igbRI+TcMN2PkE1INqxLc1hyBveUpYod8BVhq3YbdDSqF3SwoNgbvuiUDUV0KML94OXm
U5d3oXoJbEGr78nhUq/USmnOtUmjeNQrjpz2rEPZeYfpMEEMXDj51vCqmBgSSyuvi6aLwSymiv2r
Gz0n340NHrmNE7WC9IoAfbwSqIa/KXC8KhtUQf6r3msackC7dvodkW54GbG3wKgIODHaay0so+gU
abqjncheNe7NQK0J122leMDBU4425/1AKfnYBzs8GX0Vp/w4ptNp0QZZtqwNaGcru/d1gjC9ALml
440BJoQ+r/WL1FOgF8ZlnRK2GU+SgHQyX9oXD4VOSSpFbqHDa4NOX7GWWP3Cs1LsLLUSTZe4Lqv+
qYKQ8WQTUxbfIneKtX1SKyY6PBmw5Je+odeuAyFHuFqLG2zDWtKJdWrXBSic0ZtMbemDzzbcWh9S
/yHRhvil6EpxT0yq7a2lBsOFYGbCnxdqyB5QrYa270rqMbpfXnlKUqc3SaxXzj1S49DfWAmf62KA
Qdhi99XFlS4mVZI448lor3kOydTciohoUlUsvkurNKpgCawOTX6GqD4793GgJfcmODaxiR0odKeW
j2TsNmiK3ENbXbBLxuC+UoJY8zmT1I4IjiGKCL9Q00Wk3lUjs/yR+FMY+1HTtSdS8Yd+Jyde3gqO
hFqvkOTEHlF2RDxss3SY8l8V3f6RO1OXPsOutF5Lx7SrH0Pca4ifOqQEq1DJAV0Vk1JySEC+jp9J
HWY/MQHfqnPJalXXW3B1/kCQCxc+F39H5FGUG+AQLoSfVN69KM0yxIDVqhqT3SbdGf2/XW3mPn93
FZOdEFynMP3lTsvRBU8uVDyZrmzEw+kN6I3cwSWOV5JZMkVhfqhAnMUnNZkgydb3Ufm63WQTYbvA
9FdW9xmsCczQDpktTreIJ13rnhqHrv6z0fg1Uc8dNrgf+mAPfEKhFxhnZerbrzL3SM/pVVKxT0Jk
GzA2I22cdqPZKeEKUb0hNx4u6xjFAMi3joQF+HTlHScjTPqIryHxbwcz0eSNjEdVO69g8qn3ZhvX
/vXAL91uxq7sk/NKTqW2pr0YdJvIH3WU4nqb3PemkOPV2OmZApw9jcoXuq0N4WTxKFvk26KEP6HY
U48QubUGqkqWfmLU4O4eigD0Big8EjOgqtjTPlKn3t7Cx6N4PmgOuA0MCRpIwzhRu201dvhuNDvU
ivN6rJDi90XPO3dr2fBhLgK1zZSnNI2VfqMFJZFFisoIp1KQQoTmlmc8xBpxaRBCZvZm2YGOWSND
IRkI874YLnyg4eKuM3UCeqo2t0472rnNj8LB+3cm/TGn2mLFUquvA4F+ZJHWPSidRrEK7YIEi8je
qI10npVGVes7IgpR20uzcABBD63SGmT4YqHHthyRKQG73hwxAzY9mJbnwh9hKZS5jztaG9Px9ve5
/T8C3P+C5/rmCvOBmHZ4pqvevL5T387/xL+yEoy/0MahMZjrWpS3VC57f5M3JIkIc5VNpUr5++bK
bfzf5A1N/EXv9reqjsYP6jb+3r/JG/w9dKUw2KCbqTSGQGn8m+Z28ffdpj7672+jCD7cNREGU0+n
P0HfhyedCyJv6mEKtk6hx7ikcn2OCkL1e9qaQbym9vaDZfM72d6HogDFDQZBqoA6xkbu8344SYQs
5zckek3tCYo5ZgGXApPCmxfwr4d8+1AfL7TzMAbyBHq2rAXyaJggUaZSSRpnobFur6yuBCficahT
cUMTQOT3W8LkiRjWRh1354i7nOu9WH79p/g9ytvbJddY9GxoMahX8bjHlQk4LCPVfXiwOWCJBwfx
wj1chYlN4FfOovmzbufoYc7ZJ6mJ2XbSgg6X8gw5yqq4uDCtWDwZYc0hmHgmsck0gmtjSxRXJWHD
V+xCkTuBEDoNaRFSEc4TbY+vVzNdC2O3HTievW6HSu78rhtIGVS4rZaB6sWrSOUCkzaJ+tOuvFgu
zRBw2YJGFRwI0T5xSumfpmq8kE7hnZlFAhYyCfI1Vsj+xlII49NAky7Tzgaz0hXAyv++mP9nLWEt
4QP7SsyfhO8XEv7n/1pI/uJLpwVMX2TW5aMq//dCorAiUPaaayZ8nqgR54SPf60kSPVJq6CDZPIR
/Cb1/M9CQlop8iobFSG6e/5N/SOED4vZ+6oVmxt/ModgGFa0WR90VKK1NaXx2dHXsh5UY5tH0Rzv
S/pZ86D3/MlweymkyYGKcMibC51B6xFuwDTdO47SOhvDLIvuSh8KYR3SaE67gydB4HoAMKTeW73X
ERZtFe2uTkRc70TU6tnaL008A9L2i2ChTWrgrQvShds7K4bqg7Fw6rUtURq5huUKLu9DaQGCDhbe
GGb9tV1qRvzT7gf05QvCAgNzqWZpWv/E7xiep3oNIyHIkz78CQKf4kplVpWzi0bZy/MgBE8Dul0j
oEONpHUZBtMQAMKekogTfqB5N6oFmWPT5u2wDEflpumdH1z6Dp1FhKZexQSHKadYfJAFkm8d4e4z
JPbvlNKKCFBZNkV9sHPHvlPV6ql14AfvBunpkPDJzybw0LqVYXCPuMIhwtup4c0CnOAnjSY73RBs
DGdtKvROg0xmQaMIUHreEU6HXdPTlQEHFCdnf987cXli2WFQ30klUqYNRZzancKh6++muCJlmwS+
tsp28ZDr5znEzNOWbgcLBbfmXZIrmGEJukp3tTATnK5lpd3UNTcfNwi6DKVTO+MkoH44OQBOqV3p
KVdfiCpDjr5Uy4PhJSIHdljnMGvVzTAigbngSO3pbuI79YuoNe9M98jEu6TDHPhIEyp8jGk8ikdR
tuNzXNvVZQ+hcgHP99B73NbrGFcvDs/SvHKU7nbKGrEbQ01/TWotmDZRAE0lWhSDSQxVNtB4+wE1
xYB2GcD43RhyHNpDEQ0RiKXG6R5C08ZdqY51ukEZXSVPUTiU4waFr9cso6Yq5GoktM67CtLIPh8a
aIEcITs/tl7D1ki0V8jc5nAdj+jkdvB8nOosGegTCqozXGp8lzzyBlKvPlk65vicekKsb2srj4pp
YQkCwHcFeZPih2l5FpdihZt0tFJbTsn3RWNM1qOljmp4AdTHa1/JP48acJKk5k5Ennd51m1qm7DC
nHjD0pb5UiS6f2gn4VnVWq34KFdjJpxoFXNfyV8cr2/9ndENpXVdDE0V3up+Xav9ArEN6b0Le8pn
wIgom/oCFGOYnDV2YpFSGqhqom0BVKKpQO1r6Fj2IWd3mqtbEbxT7D16aomdmff5Po5MGzt/V21E
X2dnYLpTt6z1Q2B0U7aI22i8bibfesJI6O+9iIRw3zK6J0AI3F4dK37B9TIswjK2EWGpbeFq03z6
p+oG6DvItkocp5uIog4Kd0pY9YJ4kDxzI6UQrtcP0150djIsLDA4N4QM5daCejbTN27bO8QD1Z41
LtqSP2ieZGBolp7T/4oi6Z8NhXeTVJp9lc+sHDWx+N1zROD8mR2TN9rzPVSmY56nxaDfEFxrpYtZ
JblRWQlPetsgeK71ItA94OPBYg7mrWpU06VTjPVJAgDitBqrzqWQbBLdaSubhljDweWQ093LVBbd
qit17m6hw2K6pnqpbkrRhxyndHuv2m0bgL8cs00U2912wr/yKFBBuZ0IJbdGWcAHs0GKyFAoi0L3
7CXhVr3bFOSPUxNTdiIJlUPb1RdaE/B7tbW6ptIBGKKcCLH1YhMofkU1k/bFcGMZRbt0oqbdD9AD
CJSLAXJoqeqa3XgYB2V4MTql38I6qa6aegi3ihraUBg01VU6MayFjD0wUIq2lyHWeML7yNIcY9BQ
eQ/5QjXBmQ2ttwvT8hpEpLem3ASHl4zdzUSHZ+EnbXQWpkYOXbyqrqiOhrsuNMfHtFLx8nPHUm7K
oHgRhlOtSUBtH3zbai/RowGM93Od0yEebQvbtohlsFezSMBDgi/qKbDlzCh59ieoGAuN//E85bWD
T2zRyrbFtDDoey6HoaV2UuAdI8EjXsEgc7aBMHswKJY4DIEiMfcLcy/trth1FciPxsPzIKp6OYHk
nbcsY5VXbbaV+MmXpQGgozXxNQ+d4R38PPA2umKI7VDAvhm5hK+0Wi93ZgFCsRbpf7N3Js1tY1kW
/isdvUcGgIdxSwAkQYoSNdveICRlGvM849f3Bzu702ZZVlSva1ORlRkSRBB47917z/lOv7eX7tXk
K/QogtW7ehy2eZ5FV2mYFHvFmMVRWwLrcyYbiNNkiu6tlkoxU8agK521IjhXIF5J0FS1z2ocTxjE
LVjiHXk+Po0mcYbXzXQ8DCzZR9DZK/AxxuIJdsttKRFT0kiyeichRsIBH9VbQya5gPDM7HYw5fuh
0c29yBODlpRCfmw8ii29lhT2kbAOI835Z3s2dcDz5PqG+vRGh4alJRYNJbjUBUngGLaE1x7y0eCA
Lhb3cmrIaOqnueF/5f6u4831ohE/GkuX5TRkDnhouLHxlpV06pCwMFqRF7EJm7IDkb/u4oztgQlJ
CeHk22IR5m0dGvUVOa3J13EJRXtFrzuJ9ZSHQPSxMmzMsqeTAERorBS65rsxIn0d6I5hse2En3or
bJTwHDdjP1TQYKHlSl4UQijLzI2tx2nD9Hig2ZMBryEp3YQpDcQAaqu8fuH06e8RsKitPPljbwS9
MyAn7K8hVrf5X5h4jOBFNXqgybiZ9e5LBzzPr+nV8/AW9nbKyg5XXvclqwHJm/aY7JNWj89Wi82e
BnT2kJJZa4FRWYQMWEoYqWcPMD054pMc0Vt5eUdzQXcLcu5OiW10XtPoFYmNcIu3etcu+3TBmjYK
0iZHs2JCZKbZRhtaqKSdJRoQFP3gS/AMruAY509FP9HTzyqzfBuBM0AAKKNoVfCXblAUJqyt7JGW
ur2JNck8CBgCCD7S5ER2d/JS1bl4lPpqlLyu03umBGN3yMYlhZNdLRavvj0/t0CO9nmZ5ttpXPS/
knnWHEONpV24mC9jUHGKC03lFnC8fbByo7sz+5Jlg1/IY5P0Zu/bSRxJGwSXkMBKlZFCatxXrWW5
5GtRremzZL2pE7gCuxvNR0g2n0DgdvcF55oQtVJi3rbqILb1umjJiOrGDZaIbJt1o94dq7JtbHcK
G/V+hHBHf0nKSB5dRCFOPeq0L9Nk3yt5ZJ0rTr9bI8IhrsxRcq4TifnXBHKncsEew8YRBREaRmPk
X6ZBy09xYqh7xorVSYCpcaDkx7ssMonUiQZVZXZi9Q9WbExXccj4JJIWsGOKpA++BcfMzfXaYMNY
XokEhv43KDB1CFn/1BFb45jBYBPLkZYk+C5qOREmGyv6vO8ws9A1zmxxayyW/KkXK4akVSoEeH04
GM+jVWtvSy63j+yMQ+F0eFG4gX16HRURazjkQz8xEuUhmi31pEMYecrLADJbMxO2FGIrfxxUud6b
U75u5UCevGKW1NMcZu0pMib5RNxBcEj5FbajSZV8teSL8VCsqdvaLEi/sNtU01xl4RzDFDt6hH8a
njREKct2EVJ3Pyijuuv0Rg9peE6T5XDWCNovECzIQ05VgpcIoS6sO/5ShlABISIlsxzK5SpW1Fer
rjv91NRtM9/MdBDC55qoEvUmgf9mEZ1hWMu0QTMw9g9KXsbVSZJKJni0fAQRviE4XFY0KhjN3mRl
mkBcyGv2876ZJP2kDPLSemEu0OkzYpqYJ4SjWWzNwU6tzaBa8KQsfcg8I4CJwCwWq08bB/tGyX1L
1GzI1AX0L+tnPlflhePQ8mfzRkUSG+CG81rl52Ksr6RRmo9jr7/CjJhO86Lbt21N/z1PW+KfcoLt
u5G5sNHrKNhMbQIfhHyzU6QQ9BHZwMSHrLGt1b6LYkgecBN9Xc8/0zO97aFuuLAzZcecB9jWnNAr
3mp3AuW+k3TUd7TJAUqrsQDAZU2ORlDT544c4kd6M+mB2NdgF5u1cWIxBV4l6UCWJSHHL62BP3AK
BvEiV5rZXY9yOb1NrWEue62R5ohSaUJPC+opbV0lM5rkmlO88QVFhbwcRpq6kqMhrq9vlK5Psuc8
nqe/QkVj64sn2cr2uWIMtR9lAX9ZUZnqvh5G8wuwxLzwCI+2mXbkcU9rGY5+5M54h32Ud9wPKS4p
YZccCIgnj/OACCBl0MDBzijrPWaCSniWWcagOcKIR9jMOZn5PdoK7aBO+tjeQMGupxct1ALVA+AV
vMVGQ2TRVJcjhAzB1rMhGCi3rvqCHPAXYkI06RREFgBUyRy4dRbmaPrfPWgJ7Km4iBeGF7C7FHmK
nBKYv+lqU8VwRRd9aN5mARxx/KttFd4qemYGJ20giMlthyBiqLDQlfMkPtRfg0GU37VF6Wc4FrNA
OCDD0gb7NMksDZAcU1pXIpn8KmIcZ2xofJnsA0udlftFQMPa5P3c76Wkf6JxlR0CTbM9MffQihJb
vqmiMt5iPtD2apA0b/LSRV96SFQbEwfbM8OJxasWpdgFwFJ3SQFuj8O5BWNdRR5H8smUvc5DQKpK
IUS21+RMPVpTYXu1bHzKGkaOTiSb+SFqWukQjsD89DRfyMdJTTcp+DFA8uXroObweDKOBW95PBhQ
f9TM9vI5JxEIv2Ozl/Sm+3POlpIwBj14reigsAbqFehOQoSQTCkVkTp0VuqZWKAlgq+kUQQmsqh2
GMnmrUEfRIIUDxpNZSx7mwdKcJyVcNiZkq2eZ7lYvLFclK0Zdk9mOc9bMzMUj85ccwQYxJu3FOqV
Rdz4iRwAOLkMdKxPdgwEf1Hl7lWUEgwgGUDQpGK+yVNL/VOquuYY0aMBfKsqkOxri6E08VDFRmG3
2fQMRxnPwDR0kM1Sv/PCb/Xc4KYsssUdDm7F3FBZTyI4jsi6Xcrr1DcBU3UePUL7qoMJ7AZ6oN+X
aPAeuzBM/aLlhriA8hnDBPVM+rOq+PNcJ26GEuUYjfDY0XKn+w7fGKPdrvKqIe5OcmZZwT4I6upz
En8bHElD0ds3cpsV3QGqPYYeSdUZnUm6qExIWKtHOVUaMMwbMyvt7rsb4T8dRzqONOp+03Eky+jt
7Wdu+PoT35uOkrK2D0kqhsSA7pI5xg9dR/MPtIqruhX1v6KR6/x/XUeh/7E6GLAGgNX4zhX5e3qh
yn+sHBLkcxplElqzf6vpiETtp6ajbuJ1YKaCB41Wv0mDc21K/jC+sBbkHcUcvjS9Ji3HnFcmv660
BOJPXsDz8cO4wLtC9hy1s9tNglHL2vmxW/Cui5XooLmhFheG7PQiLPr5PNLzqIKrFFV+bTtyI1ae
rpw3XzkPLyl1I6D/7iEZBccoFJSi1AKf/v+EJJsgJrOnLqhbu34OVdYSAOCBAuOhcdFSTxiT0PIh
A7NcFatLbz0wiC6pxiNI/V1xsskE6IZtv+hZf99ESZ+dOef1+id8mJnqVeUkSoYCkGSpPZjovNBK
zZODpkcIt+h6TgYd0qk0Uc6FKeyxPJTlQ0hVDzVq6OTao7vWfCXKrqUtqakD2GDm9NWd3Y9yd1MZ
efZZqmnx+SZi82Yv54NcggY0wpckH/uaxgmpaav4LDE3ZmgRU6Mv6Cz49w3kyU6qW1dv0fZYEgzx
jd5bxbAtcF6WN4i2wC2mQ5XApdbmVNp3DTlut2UiisaxBgR2btQAXt3Feg1VD/eV7XT0NqGahb3B
qDpLoUZNtE8+YeqfTyKAC+yMFPJfKw5H/ZvGkltcwwaVmYHEbfggtcIondQSwRuukjbZiSmuxsdK
l2MbWGGIVg8Elmwt8UsOv1U7iLzJrL9qIhgSQsK1pbkxKzqQR3ngN3kYxZG9RYMJjS+fa+2WfMDK
2mpWM73mbCih1xVBSoQEQtg7qYTX6GnKQNAhUyg18OJldUlWnAbSTbPu105cK+TZLTTKvuhFXNwD
HQ+F24AEfAAgqaXbPBks8h+a0DybajBpG9S2q7fQSidBjFCCICosYWtwTOwoAeVhuI8FGPHNYha6
7KSR3Nw05N2AdEpR1IvRI0QMuwzn0FEfXxFURJUToNSYNxGYymJXxDPiFjmmbKLXQa2UyrHaem1b
Z8upAxHZeAtDCHoAk6ToXhQXdnrNORjS46Bk82PVy9UpMvMgOeAiAX6cxFYc3phtrIbumo7Rgho3
lC8Ya5FWL7JCnPVQWWIntxqvjVxT64P9RuPrzp2c3eVoJS1/HNkLdkMG/RrkpjZjvdRiujlZnOhu
THv+LjNHk1ZnwNZK5jJTLtpE2rJwNodAjPQtDbKNbE8ydUnbNc2u1Berxl5emdIuC4wp3KAPnQu3
Dyrlc0w80sCXViIrclT2NOG3DQlwLnqnga9QtYOpdfu+T+BdjwMEXABhxMfwBdWxP5Z6hCwLXPdj
ralRvpM4891GEd0I6NMTfDGOERPtN8SY8P5Nowgp9Sb6d1lO8hGK23AGX13T26rTmAw/e1aJO0Sp
1JsOvA5qjbo0lQeW3vBe+6Z1CKy+sTw1CEbtIc1KedzRdB6z61iCJ+2GwXoAWsagVx2VtMSW+WKk
R5+almLdKadk5pVbwPu4y5QrRIxD5T5PpaHdJt2qUhlHVZLu7XoY9nxwyQPzZ70oY11WvjbmmsFt
z2uYjiAbAOg1KMG8EDOM2A4Fg6rN2BcQG5NKSYHjkXVUNHsa/0OLrLdTsq3a0SMhDpfAdSKGc0ut
vqhEAhzhD2jirFYjdIYWqQLBXNMauFBPUvyyNLp+mw8mq7o6Gb25K5dqFGDUwvqriVZ/P7DiV895
T7ixR7Bfbe3imknxlSAYu0aFEc3Jru9V+9McBOWDhtI0u05GqZquwGgti2eYw2A6ZiJLybZOOSd7
StjYthMPgOjBu9GMia5H2GbqCcWYibO6rQzYfpVpvlham/bPLQ2Vbiu4NSDqpihN7/VgsoEBSrKI
96NBae1rkzENW4w2UnldTCXRkHT/W0pyquVDpHUy/lIOv690zalc7XQ0Sw8tZCpu5DwaOSxKVVu6
jUjzyNVmhrIsUcuiIqrr5tlp7LgTfxVWGUHTyqPMBqMUEYNTTRzCbKuaN3KU1vOZbGGg806Qt3FP
6sYSBz1v6TKbYJzVOOA4Byy3l4YDPf4QTGCKpbFzltTozCs9IaDylUIkCAUStqbJWBqyZhSOpOdh
hfzNCHl22zZe3oy0lB+Z1MxECM76kASTY0t5wPIykABp3jRhP2v7csxyzsJpDct8TLQh2idEqoUu
uyDGu2RI8v484MSad3Exs1e6WjP0QCYzRQ0Kl1NKMsyQUVL1LjdW8FGl0jryyK1RVlHbpC/XSRsp
zAsT8iM3s0nE2a7s2dswdQv1VrNic+Vw5qIOGT5Ki7LTlUilmzXTU7tC0xD1O6hUVkokApa5hGjU
JB6IzLBLJB7oFyNkdI6d5FH3V7xKPo9timXS9EoCnrJiG+iS1b1YS16gtwh5wwrmRLFmFZu2ntXi
KSFjQqhuvlhGhOSXL7fyswQLfOZVAQmek2d3XTSfyFIzcZNGpMwetbZvYeJL82jsNDWP+eKWCAUm
zcB86idPY8cDrMgCYWkepu3Vg17KNHBSsNWombKNKZRJ75EPFcqwwwYwzewYPfURMaRpyNqkzrYZ
nYi+lIwvdEPm9jQoctXfjEUzUj4JKQ6a50olJu0Kv7uqwgFoJOMYMYhKz1ZHjotr16NJQpTRlMtw
roxCmh/qoJGHz1255rJuJDiZncMZaY7BjYY1UxPK8KZBPG8aFdxQXSm/1LnWxMgZwSJ7mt5kwefA
1svao5dmPjAvt0/cOHNxF1MrXiuzZ97I3GJKhi+jTnwBSMggnI92lRraIeZkkD7MURMNLymxuq91
0QXVPisBEkE45jX2AzkBwFSg8R3PaV4NtFs48Br7dZIUHedQaPkhkKyx2JtpsXSfaILxSfFNh83z
lCf6fZP3xWdDFYr6aOQKHs7Cmhtth16iivchgtwBzV9BzAWTo0x21WEkH1ihqyw9ZBm79N1oY2uR
NmNO9u3e0iK2gqGLFP4oRol3KDmC0ft29v9PGfTfAFF+Wwa99E0MWab9SX2x/sz3QsgQf1CzMNkG
bA83V7Ypdr7LuHTjD3KTCPoV4ru+60cZl/wHRsPVXGPzo7a6ko3+V8ZFJYRpWldtiwpGX8mM/46M
61/shnBsWEooqGCI2eq/MJsWxg1FmpqTU6SmAi3anB6NOkFLuzbknaUb+y0nObKYa1hsm65ckpdR
Hs2vdR3N/g937hfqq0ujNn8KQpT1U63Gfo0S76earCB5hkiBmKW4DNu9rhoL1Pu430OrMkPY+VF3
y9w2eKs5ZX8XDr3LwPm5HFxBXwYFKVUhRaGp4F/9+dIIOcBeEzLi2lL0ZHXKirmf/koma0u8nvjg
YpdaNi6m81HtlegCv8C+uBgBsYbO0alyM0mb3TnqXwRE8t3vb+avL0KtbPCxaB1eXAQRRRNmulRR
MsYKeO9kYH0T4v73V/lmX/9RqqZhubX4qnDE4s62Lh1gRmSrTD57Ypzsm7C6L4idtEHYatslfKqx
YVD7rbLxNY6E2au+T8Ckm7R+0hIDBFP9SpndXijugqnA6u0jt4XklMFRpgoo7iskmkO33BAS7v7+
D9d4u6qLPxwJE0o75HUKiIf1v//QAIDO0khhZ/QuljXQ8T3uknmbMpZ4DqxU67aBCvibVFL5RQTL
ciJRyn6INOoetLklShxM1YmLnG2Z3HlmgOtUuT09xwJZG2fKwvqkMYW9tekmkBobwMZwh1aO3Xic
xW2HsOKBLSTmoDsspdPgygh8krhJF1P4knwQEBkHKRU0zaZsJNXcDH1o2b5NTcEQsNF6krXzWHoq
EvFE7VdjtWl6kmTpWJtAnxOdmaGoWs6+s6F307/7APM30KHFOykDM1G+rSk/3ju9KqWURoSbF216
kmRY0k1smx9c5V/eSRPumo7EFS+joJF08QR38QR4uVM6ly5D7dodQY2LzAFQW9MMOEYVzu8fCdbU
iycCh+vaqdJNFmyOVz8/EQYOEL2nm+Di1YuwZRQCZWOtuXTuZcqqEnPXXH9EUPjFh/zmHzRUHZwi
MNafL0qH2MTCgiDITPszwjE6nlFLzSPsczFj8vn9R/yXRWHdhtDMacpq16QV9fPVGLMv5ExaPekg
CMJoegy0oAky+v1VvmFdf3q3INMSfEwsH+sby+nlN6dUyNpZ+FxK0fkJZQdEdeY4zAvrMrYeEDVc
SX1DAstCtwvzJMe2bRFrQMMB2pgPWFj1mxhhivX94//nlPLfgm2TDuv77dr7qnkhePS/UDm+FH+2
P55W/v7Z7+cV2EtQn3lK1uYtKuhVrfn9vMJrTnOWXVcWKwBB0bje32JR/osGJoofQpgOjFFn5/77
uGL8IVQTAhYPOWcfTKb/FvL5Qp8t0S7mdUDZfrFaY08RA54N0xfNoSWaLFAx16nBI9LmndTA76pK
JoI3fWh/sE/8/H7+c0E+7I/bA90EWketCldaFm492Du1pxNJ1+8JxOXrD9/EL849F+/LPxe5ePnl
UBmjTA5nP+3vRjZFrWCxQ4gYhqE3TK+kYm3AJR4bQSsGrTt132Ylx39w9fXe/fO2/t/VzYsWON5K
BOzoenzqlV1JwkYG57dE/ae0xA1VZ1kDRrkwVIL/L035VfGRpv/i7PnPldeD4A/7h7ClGAON1PqS
pe2sctc1McpBzLuUWb08nMfaPJopKQwSzeMp+WBfee8hulzgU60Oa92qcfJREN/019lN94zGpHgq
z2X0wUV+Psv+89EuVlhSxFW0L2XgF4Nwgce6gDV3c3NDCgapCrYboZr/4PtbV9NffX8Xx+V4xlhV
jxPyHzSRy4wyxho2AhGBHsbnDB2lFSw7HNXHvnjQURXkefO96nv31PzuF7juMz98gcYiTdGijJ2v
ZcpukM/IXXY65P8YTKWeqpuq5Y5qx9qiPc8h8PcfeH0uf/V5L3YVy+YMJptL5zNj2VQjeYjytJMG
bccgm6F1sAsWdROP2gcH6Xc/5Pre/PAhB10mWrazLL/6VN3Hf0kEaiBwMDbBc3NilAKb9fef690L
Xaw1adAQP5iiz7MBAZXiIVcw6s72t8eHiDyXNllN2reSiEf5wwWO0uqd+3mx+uhjQPMnaEq/2xo0
YZ+UT8WpjE7RPa3PbXQufPUw9ibiF2dwh7fAOESb7Lo4De1+OsbB5i3Ahxl5gXoYrtJrvXfap+Ss
Sy/DlbSRNqyVoTjVL+V1eZf1nnBTr97p+knybKclGPq6vE0SvztZlfKcwUicniVv2LytA2U3IXKx
3XfksmqOjb8k/tzdDXetdVI8AuKurM4xd62fePNe96VjMPvTFkyTI4LtvGsOpdfJW0YBfrEnCCVo
36JTc93u4/zQ7Ztr+251zGQgDaeH/E7a9jf1uTZRLREI+woy4CoEgbar9+Gx3CfEgniLl9R/Zsj0
NwAjh1dNY8G4lg7EWE27ZlfszOTY7z/CQ7/3KHzzSvzwzCljbhP6Mqs+tD0SwWx31OK92QX1xhiS
s1miuw0EBhrgP/xzLH/EXlHWReMXL5dxsSRLqH1gUciq36+vr0yRpthkDhKQrpKoE+NECpy2+RKT
bhuwrAxddc5jdTcHSMI+fMPN9Yn/1V9xcQRPjYnFUx0C39KOsihX6anTz5Y72smhXZjKoOkI2+w5
G+UjXXJBOmR4WCcSUssMUcMk21aK7LVo5DEigHakudpy9CQuZcLEuEN6Zvt1XN8lsduENulemMZR
V8PEzrXYo13GGT/umbpmN5IECmKUEDirnXJFs5cm+5gzCxoIgrOcJAufUcDxsM2PSaj4E4K3LcWF
cIZ+/hwX0U2LoibpMEJkoXaeFP00ExnF/K0mcM4E3rS4MxlRzIiuKdbxX+RuHkf3ZdTuQ6XVSazJ
9zI97e1Mrx3PtH5dlOqNTbJZV72G1hflbynD+6v5OxvJt1n5Dw9dogk70+oq8IN4n9SfIB+8WpLs
TsTAmRV3cPE6o7qbrRNQasKEIFuU8geb2Dtr+qWtr49CeUDaHvhKUL9G9AEKNMEU0ecRIRJyxGPJ
o9g14qM1/b2PerFxaQ2eEUPOA78udnw0ndixiod83TU3ZXkXDaio4rsIRcqShHs6dB98zvfOHpcl
0SImwrBCiZm/Vp6LNRaysjZZBniispDCVwiuj4N+W5R3H2wq733Si91LEznzZ71JDoVf2TbhYc2j
1BGjw5eawL5IpdPQZGddYac21COeBNv//ZXfOQEZF7vZLBWYuSqGUXS9j0wzXTkmBdiWOAnMR4Zf
345Bv7/Uu3f1YgtjaplZACNVv5zlM8FfB0t/0BKD17p9tIyCkxFTwo78uyj76Oiz3r9fLFGr5OXH
U8G0gOoRwkY/GHQI+mgUjneoi908Sr1OUY4xqyHyqRvGJjvAdASMmh8t0qDT37n4xSpN2IwBBZwj
3zQc09HeB1m1tdgcEvDdG2VCoCBKGZk9S1SadldFlB7zzL7JG0TfzXWxTMclG/2sDj5Xorwi8a+N
0p2w401NjL3UATzcWu02FYcaoVd5nBeWoh3AEIlvT9mirYcWP2xmdT9TkqicDCyJVZZ5L4tWxDcb
BE494eIHYMLGDY6s3ox3As5G9apl54pDYrQbhh1uuMLah/J+MvdLg4Z3K5Ons2dVlEi850CHY35G
+ZZ+Eur1mB8D7ZOu3fXqAx22SvvaaU8EUDF0SsVuML8O3d5s/aH1ZX0rK7s8RYGyU6b1j26jbTPt
lGEvDfso9EPd16O9VG0TNd9g06oQN26w9lwN1kwhMpDUbhbSPhHiJm36BwwGV6JM+FjLtRKmTIBq
v7fF3phrL1TJfo2HLfYdfwjJ3qqvCTHzl0TcG02362dflhdy2p6F8YiXahfP8z4L2UN53buKZLKM
fGM73kXW9KeCwtC05ns7i2pEnNZXqVDu5tZ61LprpWx8kRkPIHNOhcjfOjs6mvF0p2hwNNrIn1sC
mrPGDYkBX7OQFFvylLl9GyVra3PKyUkrqJLiZQHCsMGudxtb825eZtYc7THP0JfXxO4lq2etZaaX
WPIVE96HpDZ9Am317K8oRsfUkjtWf2mDr3G4b/ptZrsZweObRoynCIZEojc7GXnEiiXclEh3ibrc
dZNNwEDh6immDaH6oVR5ubqc51p2rHbAxEZiazjj3zxAED1alXWrRM2+6CaPYEwmf7FXRUREs91E
DOfb8j6biptkGNwEmSKjFh8oC/LiXTDV6625oaZ86NJnAekPNxE1gdlbHJWSO9Jv3yBpOGEhb+2l
8pnf+hkuSSOTQW4n8UYzp+s5hlehTvd9dao1LGFItzYlHgzGoSS+zXt1tWGF2l06aad+Nu7H0Hxd
NdwLKT+prO6jLNuSznzVbVJjPiP25tyo3w7yeIUce1Mshj/KPXNhZSdyZY9e3Nc1PGWAR4zonM+y
p+v60UKdnvQpJKHPEmKyIppuo1DDO0DgaTJgnwAWptntNozoCLTkHcqfWFk3EOGdIj4rRvzRPvne
QnNxEFNmu9FKte/9evaXdtpb9cC0ovHiCLPDWm5+zbHZgLbY9cZyCD+qnteksl+urhflM1mTi2a2
AuuBADZIGGLY8YLnw7ZM5Gu4mzzPYLtpkPbVNTwcIqPvidRxQw58snFfzzxa5orMqt2KaAu5kh25
612z6LwBR0UZ7BHHbUJlQnO3uBlO0nSFGBYPbfFZljnt/BmPqmcH+nZUNPbIlPdS2gUo4weOaFPf
er06b0b7NmQaXdylsGlsNEHmQz4uzu/3tG9kyl9tMBdl/RINSzrgAvVFVGzU4hhkh0x9KOTP7DAI
55KNNfWepUubIYQWMp9bm1kAZ1bZQDo83/aTLxfONKJ1hpFQdbFrq+KKk9t1Tsz1LZP5D4409jv1
4yXAlg5htGh62vj5LPyITdiUOiw0445EwU67k+3rhmgWM15x/reNqlxZRe6nRXelBt02H4lWjfE0
VudYPQ3RceQhUxEn14e64jZHDdp4p0ff1WSfRMfj9trXlUPc4K6V0RnUpjslhoNi0gnTwjWCNfOy
dNohchdd3pT4XQvJw9G0MYitX1eMunxAbRfbyNZFu5HFW5Z/XUsAHQ1n3EVeO6VOGpp4avD8aPnG
auiQs05V3Ys0flHC0RnVq0rXHVWabzsxuyrWKrW5TTs/i7CV32iwVAhNoH3GUyhNjlLEV+XzVHXb
UrW2lh26cYKQa7QdZCHbgl/fYLSZggwnhwFb53PRybgoHjR2b216NVl0++UjwoW+vrm/eqzWc+IP
h3zJLEKRtgp185WVKLuyWORdphrnuSt3IRh8hAt6d98nT6TbIpj6XEe3ej444UgpbfQe4bewudsH
pC9bKyNY0wWE5jQEbVJkHUZzvtfryZ3qCJ91g8wy9VYpuyl6Z7YDXKXNjZ0WV6CG3NUqA7bCh3mN
GW9wI2t2Ufo7Ld1OyIXMoUMPs9Beq1MnMbAVZfkhtc09sDk3ydlX9cJb6tIjDN5T0MEZGmm+HEd+
//p9Q1f/6j6tK+IP90kLGqWycLv7evY5aEGNrA6TeUbOyVwv7PaZNV3XsX2r9tqflRQ/9PIuMuWT
yheXhtm1aGofb8Ct0viYJbfJLN0sBmFITfrYRtqzmre+EXZe36mupMHxgrQElG/1VYXUJJ+Ntrka
w+loSeUeQeNGzl56GxgdeynsP3eaJRBPMjbBcUVO3khZfVONhh9Wo4uF3qnJdFfmL9j1EQM1m2Eq
PRDWJzQtGNmrfdwFO1KgPJJmd1gfvKExdngG3eSpxhlurBVzeU+E7AYLpsP/QzOMdDPFcG25U2NR
+X+0eHwDav/qNl9UCeBCGBqIJDrEaAssu+Gc3t72NDDBRh/n7maS+Nf4D6tQd9FFP+YBZkx1QrLV
nevZ3n3cVhTvtD4uR3ALzhCNFoCE3c1uWbzEUZ6BOJUK7cw5o//Vv4osu0Iu+sDx2xfLfeeTVXLU
S4X1V2Le3d02G8iszgJtw5nn5zl7XIiSjQzaCmP+mveLT1v/oNobh+wMX7e6u6Usk4Ook41q70fd
79Lr3z+/780Uvu2sPzy/ZgVjoxszw68Djd5Y9EnQ0cLb2CkYqN0hMY5FFz6hGDiW0xGns7t0KNX/
nxe/qE/SpVZiqxkY09AQnhXVrQvrWFb2S671R4Acm2IejpgQienqznaSHRu+VgkW4gfXX+u+XzxV
lyFQGdRDSUX57Cc52sAqOAqCC4I+PQcJPf6SbuXauxr181ImT7+/5jsnlkt6SZPCklamWQe0ZsMd
Fa5lnde6fu2cZBxNxgjltP7//XYvDgdyLHdYdWyBN7J+NFibdfyjlf6nGtlH3XrI48pFQ+5qUXOW
9PloRstRpw76/Ud9p7LXLponQ10otshU3TdGWnK5sVv6a+QFbsLHbNNgp9Yf9t7XX/mrL/Jit1KH
ZY6WjjoR1KoyCoTC+aPMZ1zvrNRLu+ZrW5OsTPghxYlwC4LZDG314X6k1XmvE/tNP/LDe1QUXdMJ
yNB+ym6Zoy1PZuEA3Nga3M+ae9x1uLQyyyEUfZvyZ/3+Hr973YuFMcsGpcFGZfktxlpiztd3tw6e
WtXkgLMcFW49Mkh3qtJzXX54v9/7ai8aKXaMKweqMkkRawIGfcC2eLJmGgMJ/TcJd6eh7LOEI6ft
kkl0KCztdgo/jUH3pRcJKdy00BqUEsFHw6133qrLxKusFv/D3nksx42l2/pVbvQcFcCGj7hnkonM
pE0akRLJCUKkKHi/sWGe/n6gVNVkFps8dWY34nT0oI1USJjt/n+tb6FG7zlb17n4HqpoAx/2NNGx
coEbrwr9FCMnFEj7s/POf5g4zIOJqzGRJFeq9o8HkT56tB4Lp4Vp+zJfgUTZiMQOqupbwmH4f/ae
D/lpRCUg4fb4wm1GTmIh4yRBwxzuwsgLYtFdDhPF4hrw0E7Xov/ZXPXSCXr1TRcxucWATzV27Oo0
mu3TlG5ZzwhepkXyuE51mpUGq+4n9/ifnurBbNXDOM7bzNKOI0p/y4RRMU5H0LlLKVBgKUGGwvhF
HWaHv675j6QeN1XBv//v8neeKlR1CXDiF8Ldv//befLUVl31Ux7+qTd/CS7e7wsvEL83/wXJbCI5
VT230/VzR0bnnwi95U/+d//P//P88k+5mern//rXU9Uzt/BPi5KqfK3TAFT/6rm/gxNclKjfy+T7
3/7Sb0+e9QfxFSbONxxvBAbAMP9T26EZ7h+wvnTXQ2dFUDP5k3+JO4T7xyL4IOIYJJ6+cML+EncY
1h9oC/mfiRchc3kR0f15+5e/ZvGPiIJv53rIXwYyL9x9AAoRYsEnfLvzFg6UeNUnDwng9FXujuGq
H5HgvXomvy/6mvD3dpP3+yKA2z30KEto6MFAt4rCjXDjP+Bvio/KCdJfB/noRGcX/cnIfvd20M+Q
jAMdHW7h29uJbGIv/cm/N6Y8q1fG4KtrSSRP9slC8ffLIIoh4AeLo3B4cweX6QdbJfCt7wa9ofMF
0Lq/Ge0cUu7Hz+3tRLw8Ny6DSh3hD4UoNF1v70ZgycJfZN7NwKpWqR2a3yIvpSqFbzfwY40zrjs1
a1Xk+TGpcfUnN8kn9mob8OvqS3QN0dfLhwhx7s2hDHah3reWfgcVJgzsqKgNGmdEejtZIYIa9vx+
0pLmk6Cx924ZWyduVNT/JNYvP+rVbFklJNa0xnzXiEimt2NhDeEa1CHWduwtmk6DuqSb4eCpyLeV
LSR2Da+GhvDxg//7B0sKkb2I/flo0UIe/AqHc1s+1+KuT2Nrg075pqm1aA2m6jNZxd8v5IO+XKJ0
iVtGrnXwhgdNi0EGmHeapOcY9nazUVRSOXpG0fHHt4Sy+vB9khjh8T/juXEdBMoH242SPRTfa7yf
J5NAxgkgnWQNGhknXlUXX2DiQEiGb04qGEz48MT1o0lS4Stg4NMDAcyTOkqAMJaAy4NyAYPgbKmT
FapC83sxSNzrkSFbktvKpgwDZyaReKNeICSw24VH4SbxaBvrUe5wSCh1GrIvKJN2xoSzGsLOeMKG
bI2bVBFRjuwqNdnjGFkkOa9EqliVDZF3O43MUwIATGM+9+y5P0vmeRq3BTXvZEv8Q/3dK1CAn3ca
SLErj74G/QCwbuvcHPXqSKSRT3X9BR6TGaa6qBunb/ABDh6FZWoDROmRRvTFUbClF3TWYoPHfSbX
1Bth2+h5Uf1Azpram5zICXUcWqK9mRTCoJVTtxpYpqzQXBKDou64DutYX8+aU43r5gXVY88VfhJw
z4vhLkQUpexxUjcu+HDzdC4dGgBFlqiHWCvjH+Sl2VQA2mQpe9kveCGQbXr02DtOeD0rW0O8/MIh
GikV0AAynFHjwbJ9SWOKelKYEIsIol74RWRAmtpV1Tudk66McCw77Plw5ZqZo9pv9FGh5bkPCskM
2Wlrm6muW1WvrHooO20PYAJy131dk1ZnXonZqiHOQl0ouutUbw169dgrtZAyPfZbOe78tmmntTT7
TCanBX64Rt8aVqoEOunMjmt7kU79MlUXExojjlI5qupYrjU0xwYwMzfh5a8xsC6ubM34ZdJ2ROQi
GFfKpFCZWG6PmzuHlIy3W9WOh9O7x8ohb/JfHnBz8YPPL9bwFHEuPnH1yzWufnnIbQGqBwuuWZtt
unPS6UVwUOhaWVI9atOq4bxHKqJNfbM268AyuVSyKpKIzpTfLBXMXjY6ggJfz/RTpUJH33Vm0v4c
pmqAPWa23rkfO1F9XBkFvalWEYckLSd/TvNKRD9J4eytPVUPwvDaJgSgICKlXUiP3MgdzDLMEZMX
i2ZteKUudm47FvNlWNnqimXBji5ws2voB5syvR8rmbo71ZKlDPbPmg0ehhjG6lssMJHt4plk9DMJ
x945SuBdqtVgL7YOcBsGuqIybu4cdF74LueuTDbG7BjaWsLdFjttGF0UEHE2chiLzHHG3w2/hIFE
JxKoDsL05WiSqnYr/TLUbqdBKvPGmFUYXiSSOPmtN5m6fYfb3zap6eDj/uEXsnGeuqQxFX35YjIM
5B59IapvTUVPLV2NDHf/PNUbJ0MCJlNfnisI6Dl6D10OIcKlrlXpLUbHNu/XSRsv5SKzIkABYUE0
98w1QA3ONEK9eZd0dYhoSCm/ElJcboB29aQ9DCq/6mwHGp6RcNpdKRs/NSgmZembJO2o50893Uoc
5HO8ro02vzKwhF/2bZrCgGk7TmcyrxPEUNA2YpbpxPjZNzzQLVErsbcuyTjK13Ax4MXrhgHesBhU
fF4ws3TrCa5/squTTiarpADGtcMmG15FQGy+duPSWhnLxVYAvj6kpFE4LENdhNd0VVpK3YSRa99W
4JOxstGMjAK/mtthS8EpcbZCg69JM6NPyD8B1A+izk3uuwkaAtN8Ol7SS7Axg2IrSNZZF2rDOikj
BbqstIsLpORM7Qhz7K/EnkUPnuzbGp2hFt7rIq2e8BwqNj1DRRs1FulzDKHfWMdd0j04mq6f142d
ZwH54Fja+17qZJHo3nQPDKQAsGCnLsm2ZqfZNBUr/8H28R4HpdWWp/OEQ4S24dB964Yuvp88u3iM
xVAPrB9l8yiLijq/kwzVcT2WFd1cRwy4co2ZRodm6f3WA09Fw9Kck0fbLegHAg68NbTeBI2gjQ7O
QEiSayWB+RtZ3j3EI3EZva4NT8xQaboBIed7AcuckaxTtxWwAJQHjmvS535F4ob7c4xGj2Ygl8GK
2RDHFdR6izM1yf1Sw8Xe69eUJaG3KDzsVFmdBpN/Ys85pOchNLQtNw3Ztpj9TO5yBgdtcRe2IyOR
ZBewPAKkCzaTxliZUTbsIU8NpzN70elyooP5s08QGnSaGr7kvIEB7FiCLxWFi8jPGTrhvkpnKvdU
Z8J5Xfozcl4Tl1lBnQyHMBbzBo5ZBcv1yYSllBF6M8IiGOcseppSl74eHW+TNu+kIb4SzhJW1E52
tc+70CXpYkZa0GLTJGTDoKOMVmgqvpO40BhB5bDN2OLQt9UKr3AJBEcnWyKI8H2HO/50m68x3qps
kxVVfxZnNpHLRdKV2Le1MLtjyJTGjvIOWF3cr7jJW0htdLREbV+bL6Cwl33RPzqz/scD6ZtD7EX9
XH6R7fOzPP9e//9wdF3aK//ZnLBPouf2zal1+fO/DQkgYXyHNDjOHoIj60Jq+WVIAEPNEooLycPl
JqDF6Jx9/sRXY7s0XPwL7N5ZD92lfPfbkYBZwQHtvmQiY0zQ2d3/k0MrrJg3e1kORhwPdKjxBJQC
2MZM+faYkLTNlET0o8itEuq0SOcKBhzeZAJ82Wb9wBIB8LLrQ91FeUJcBbTZRupgQyq65+gFjRl8
rJrY+Gi+gnzlcCT5QVMsaS4Hj7QHHe5wtqMrU86BBS74G/wQj06NM5ZP9ijjx46IonNfloa3AhuM
ZsLpGvOk19sqehxYbKMz5OrziSfo9LHrCLd5GSqXXJ1Sz7ehUejjEPgFxjJCTfQs9WENW3V7PhFq
hQuT9eC2JRlKrUBRtgzBtGzmzYxwiKzDqIznnxO4WPfMUZOBJChL6yMvddx0U2N6jjajA51wDmBd
WPpucj0HQoVtK/25BA7YlFsigBV5rrjkAJ8xG5S+dcQOTJobMk/GkLleTBUF9Mk0907Vm8Y6xLqP
rKsgbAAaiGpNc+VqdviDwmUPZG8ChNZMYdmsJvYoUMgUcDsU8up6ciNGr95MLE7kNcWXWY+VJDB7
rT6rKuAgwSiapoXJmIRhAEgBPHAIVTlo01pc10wsW9hVNFUcPUxIDMvvJkMzUWxrfrqXk+bpa5PN
xFOlrAyR5ljGX/yuNiFjZYh5Yd2ooLDs9IFklzolAs3vk8CokiJc6XXbHoeNRv5x5gsgL/GkO/C3
qtDaZ3nc1VjuceQFVtrfG8MgO9aN+aIT8bCBDj3ukkqY2xaA7HVSW/WTJWAbsn8byEPLjPJukkZ8
BEvaL4NidOevdFTtH2xMfGNdxoNTbRJP1/KtaUVGvzZIfN542Bi+FGaPfAWxZzWHR6y7PCuHim8W
YNiLqptcSbagkJbc/iFq2jE7K6Jq8M5KS3ojKUg2GNkQ7IHTmd8HFhNggZiZu3nP5iWbtq2UdYQE
gAPUXhNkMi3jIqu2QF2qm3my01OrgYdpZ86Zqsbz2Zc/+wpBk19jqJzCJl/FeUJCQQ5LTUOg3CbE
LemNLzejR3Z1N+jsLPLyEW3SzdQSjQBwQg96oGzRanS9p6GtmwBV5uJXBS5hKGUfZcOM4dced5Go
W+RUucKvOs7rOta+EnrwNYOjvqss2W3nIVvwDnW+05v+bKzxeQxJtpXc8xHlj53o3K+hjj65pJTu
Ed4gsNCiBTTSlaa34yab9R9gTe7myXkERX+aVM5mHp1oaw2W9zzn1g8tZzPshZcax9UviAXctTXM
3Sqp2B2OYbEJayHom/spaoI4D/LB/RHpoHKcKTRW7FFojI96kNl1s/N642LhGazjEJxHNXboo+SQ
PCreN6BEf0dU25nfNXw0xNJ9K6vom6wQhPrRgwXNG6JGvB6S/MG3ZRiQAuoFSuv3NXTu+zouriA1
oXtT5lFqpKg2+vZkdnOOFQS9RTGKmzD/tmBtlxwbuBW+Pqw7oYe3mVE4111d39r1cK8Vkkg9BBid
PNXTKD/CL3xOiFdxy6ze4AyW1U9Qnhr4uSqC92AzWYzuOJ0MtXOdDmyGcqXgLEWjs8KxPSCt7dW6
zS2xEXPBniMp7W4FNnPZAakZVxH4jbbOk63nVPqqFH19BPLxgbMSURq288NL2+y8mXUcD357SZbU
AHKD3aoROv4ZO32eiIveY7I7b6+XTruue/u67TAzDDrJm6a+8mMruyIk6YhsTKK3KvsY7PkmHcP7
2LEeSx/TQw3bEAbm+E2OYKeLEVI1UD17Qy5hfM4ulEh0Ca/D0dOjSHH4hWkX9JxkT+waawSOynMz
8dvTqBHpSe8uaqVY1BTF1KmXdV/cvrustZQppE7ioHfnJ8pr14VhNycOXOHd4A53eR4VX9rKxNgy
jA1OW4DsiRTiCEb9kTDUuPdaelucfiNcATrS7OZMjtZGwtvZdJmW3ieDuWut6BGBvHWjSDjIiy6o
ZA8/RvCZpo3hHxVxQlNDqvrIHtrbbux/FE51nmXJaUl6GtN1D9zVvO88zVsz2Wj7UU7UJBK4pVKr
r/LEhtkuxlvIQkhFLQO+4ny+EC/JftrB6yCTDJQ2dBkXsfoE+NldWirWLuvJPXViYqcrpUgkrWA4
IV2cNL7ORrtUvfqBzo+ktWZvGs1xN+vasSqtK+a3Yu/O3LP0OA2liXBWtl3/mMrx1tbLn6KbThwr
3kxNHQVjVZ2pBElCS6V3O5faFceRaOX6LWN9pNfSWCe16uRjrAZwLBRyiop8KA6DMKXz3F1Usk9V
NV0WuYdGsZZPsZ6Q5+X7+SncEo1tegNFvBPbTI+uZwSogdvRoFL+DxImL6TMLXho9okzuOezQVZm
SynLK0qQ+lRvGgwcOdNdqduy+alLPbuRwOdsEt2APhF+oHTegM8Ra2vCdshXlatr1dNojNJiSXGX
1LdYzsZXKwaxwyEPQzZbbcE3te0q2YxPrtnOoCfBlRktyhyjwABvRih/6oDADgIBqX2j5HBvvD7L
hjNZNOkxHIZCs4Fg9nbiXEEQqPxmq5MQ11c/hdG7VXEMkSEV86bPqVcsQqyUQIAE3UtKu9m0OnZO
goSr08QYovnB0hs5uhvCPUfP2I06eW9iR+rXYKe70KzEWO46KUdtF0ddeYS2UYlbXp6o1H6KNP1E
n2L/cgStegV1SH9sdMZRULNWCIR/ipLPl9a1cYAfueRhiFVRLBRnqlWR/S0bSpSGHI1Gg7hIi2/o
Cnh/LLRNhalGxyKH3L7jIDW6NgXrGWxAHWi6VUfQoaF06YFXVbe6UQy5dpGQq9AZx72X6fdjmQ9K
BnEqQcay8NkCWEwVTL1lNeNZmg4eycVh0sTWNRXkMEgSuwBClGlRk+7qPLNRZZrR0O3IaCDbYI1m
PYd2EAJu48Sv940gxii3Cyi8Re16S97CXOIaDOMahIBXmSVmF5hGJPr9CmrIZhaafQywqbvsQg6Z
7AjZXV9NxTS5a7Nrit0oI3A1gKK65L402gfJQpDcGlFXuV9o1svoGBRHXT0mFh/qhi3UZav1KevJ
r1SJsJXRedxpJtRpSkJIBIdkHmK44ET7xksgBSflmakg51y+Ktslt4Ji55RcDpk3yjtZUbc4DpU+
hsih2JbBPuOhW1bCiZ68pHG+gYVuOVvVaUN6AXMin7xN0rZEoRKzorCBwbXdZUNB/Th10YN/Kwl4
vQ4LG2Fg1DlGSwmelvQqUX5j4dsZ4wpc8pQgehxzveawmsruxMw15yj0c5q3mBJSneFtGQHy7KLY
aLAXoaYZkCGAoCH/GmJ2NAEjvSiCGmsssYSaI/yoWzVlJxvaLQiN4ukC8DUY9FAvsvwYkKywvsaD
JIu1HFqaSjV1Mn9DFk1V8dAUkuPIXNT3FaTrZpoh/YFWau+wby/4sxijlJflJ4UU3ba3J7lrgcR9
E6FZ34N77dmrmRBt/WQzdrYg6TQNy1WoRV1Qj0UfkCwhgaF39prTgXY2+m517DiZdZapfjiaLUIS
tc5trquc2Q4qOrrdrhsCyeM+cebZPZtHTxy5uR2f6B7TFneJLzCGb+m2Dk67KuyyI6dBCeahejv1
8r6ANJ53WzNxqpuOuIt1B4h5TbPAOtdUnX+n1tifpJCjvqajq0MXiNqf5dSwS3TZ4z/nZEL8bMHg
kWbgCu3R6/sixxUi6j3xgunGKFBipl7WB1VEus/WgJHAvicRW7iElAPAVDx5SVZTVh/DaJWG7ZUD
ShI1WvHIsvJYe4S10h0mlaJqvMvGcLJHjqzxhiK8RHmapUfjiCMWC50VHbdkNW7teHqE9zgct1mB
kbGFLb9ONNKOtX5MN0nEvKhFGdI+z9K3U6O8dS/KO1Yd9M/TWN9ZE6oInzzBNTmP8VeCOHBN5vLU
7zsZmLQD8G3XnE5cwnC3PoVpWhaKMBAfbWPQTomLHwe/gDeR8Tk28pkc1mhLAFF1NQzNZVGq4ox4
YZcjmQkY1GMpJwSZ5J3CzTiPFb4IxNBYt/iJbkEIxsepbhFOWjhbK3JLHqNyNlGtGydG5E+rtEmS
pwI58C50i+q8KA1ksr2RBlna5V+aqOXoOFhgAy1Vf+NO2KFOfq9wpauJg2TqHLuhMWMF6erjPmxd
blyNO1NMwFcSV2bb/y3EyOn4x3/9y6cO8p/rMDtkDGX3PL0uxSx/47d+QPwBHgpuEdgX6CHwqf4q
xWjEDpIDpfMvYucthEL8rd+lGMv/gyIJKlyyxyxIu0sz8Hcphv/LghoBpvGFu/LPmL4Hiil7IUO4
FqhFATuYgv8SZva6Xxt3JB4R1MQa6NUiyDuvO8UEUH7VGtJe3EqLT3uzMAPJ4QFrQS3Pfb3rTuqR
c+2rh/aOxsA4aFe//BL6ci/QL4pWJg/j9S+RYVGmnijHVepnVRKo5IGqTnLmN7PxM+k1tkSeiB+8
yY4vrCympdiTM79r7SG6l9ShcShM0r6y5s46kkoV2LMcI7mmejR/0uJ+54d6tklpzRIetTV3ERe8
anErzubhQNAsTKM+3ZLjxV6eWK8QRG4RN4TGhvXpJ8/mbbns5S2RKafrSyvbJKCEb+j1JalxeCoU
uJeqZN0Xc3zk6lX8RTN03AvOVG2RCiHxC/u7JAMQQ1PKXJnwl1mvIIJa3kRlYaBPMWR2++u1/W/5
9V/G4tn4aNgn5fN3bZV03ff+9dh/+Xu/B79hLsmioOpc3f41YP+sw2ogY/h2FjCMAzwNqQTF29+D
f8kjpctvgMDzAciA2/pr8BMj+JduyIC39I+qsHw0/5aJog9Bu7SMM9gwfFzsId9+VGMTTsoI04tI
15yJ+qdc+kqC5nPIX9rUo9be6qRvaatXj+m9gf5W2Pbrup4Dt4mcRNsgRvHtdVklq0bVyUUcbSyj
OlfUGOICSks7nDkJKTzQt7twyRoxs7t/fmlKx8DVGUU6BfKDS09EuuUUmC8UuUenQ+z0/WYsOcWx
jzDkmrpNHJ1PxtAd56MJMBrVx0BTzWxF9Gux/O/axl8eAoocnx9jL/Ky5e2/HtGD0UWONcUXdOxi
seIsIvKgyy0dO8dMhWnldbPRBszExuNQtR2RaUUT0kL20UWtI+CopyLVCLVynK7+VF75zhuyUC6x
wpg2NPpDIWlcDY2hBFV0kgAwRCAf/Qkg3RhWVu6VbQClt7idyFyeiI9BoRD4/jLZTNTrzz5+Ycu8
dvCJElDmuLy0Ze00DlYne/KsIq6iC6g64rGy++pxrHwnCMkLOmEbaXxThe1ean5TfdWdNFp/fPWD
WXcZIMvSSLPEpFGCwu/tOyp0q3Pszt+nURt/TcAsPJIsHG8jKaLdx1dahtrf7pOODDBJTikv5MrX
X4PjxYZdRYRUV3b+LYzj+EoM/uXH13jvbqBTseteckjph7y9GwX1oYpCc4/eGIiiFY23Y6TrGwmi
8vbjK713Nx7jmohvyPgvbaTXd5MrYcvEzC56w+lvGpJlLlw/bY4/vsh7twOGkOnLcG0Hrdnb2+kz
kDldnlwgr58a2iNxcaxbjXWNq3v6ZPl97358mzHKsGVKPhyrhHcQKZJkF6DG+w1M2KhdF0QFjJ98
bu9ehu4a0zq7IFK53t6R9AdaOGShun4236QFLaguKcvPZt9F2njwqYELZSPB4Eag6h0o1iiMtGou
kgujt/olJTavylXjNqrcWl4R3+AJll8GgR0wKEdqmpsOFwFhb7UwEKYoIkM++UHv3LVtLdxWumie
bh3eNVE0YHdzb9/Jsj3OqOQeKS0bNx9/LMtNHd60vzQdPbHsdhcK2+svskZx0oaNsReCgnBKXis5
q+W3OM8eR789+fha79yQA3wAx5ADI5at+ttrudIuiCgf90OYRcfUWVGNmNGntMDln3JwR7R3Xzbv
jgMA9uDzT8uY1mou9v6kxEnRsTsu2joO+LqqdWPp3bphv7gRFQELlJRT+86GP7VprdQ8m3uIGiLJ
wxvittIv6OkUwiUaLETjpum1jXfuk+lt+TGHPxbmJYpeSnN0pA8ev9WLuhFC7B3R4uzDMvDoRHa9
aieCuooJpIE+6Pb1x6/hnaWDdePf1xRvX4OM9bFPpbVPBb9pXUtNwJSPyUcaSKOLzdqhCJRLF2iq
nU9naOq0q49/wHvfgWsKuJiLbBNtx9sf0NednzCr7N0Qcz7ZBR0RlXHyycd24Fh72UcwbDzDAbkM
M9BZfsWrw0hXGY2BBXbPRsM0N/2I/zwQsWHRSJh9dYe2L77vp256SLUOGDnBeIj2WodoaAvmPoEI
cBK0Va8VNEI+vn/jvQfAoPOYnTlb+oeL92yItF4KfnzHXgAyK75GTZQ/VjHBn3PWJl+JyaC31XUw
i1jHxzukUgZJFyrhP/n+ZRKOxs+8kMMn8+wBrunXM/PZ2OishJx+X0Ahr56Zmm1/6Hx93yepcULx
TyyRYkqddIqzY2WPyZe+7ap7h6SA07Ydkm+kMrlouJpuWqpXrtg4USuOx7rMTspCq28+fnDvPjdM
B4DIlw3I4UHYqftO59yw11qbCjydtBX5sv35xxd5Z0Z0YZmyFbAc3tHh8hkRkIWyS+1RhassaKQV
3xY65JVkDulhlCkl4Y8veICbeXnqrk1bc9nQ6ciAlwX91VOvZwUewOj2I+DjU0NmYq1NjTGuB/oP
/kqbrPEB+R6pqFZijEdAvNWXcEbq8cln+c7TZTgKhoynOwb6l7c/I6voM8YeqdCRRvc46X/qYsw/
2TC8e6+L6B6BDRxeJOJvLyJLgZk77vYFZvX14FHej1tygELaBIHRN1kTFFFYobyefKmt5wknfdm2
+ieP/J01Am8K21jbZDEwD1e9VrYurbB2P8ScGQph3Ndz/zx4+mNIKDgl5V3nmttP3vJ7j5dZzWTd
Q9ojXupNr95yRlEXxES9NweLTl7d0kpLLXttGZBUqOcfWyV6s34SZ2M+f9OW6dHsr6ilgwGqHqJl
q/HxD3r39yzzD186dOLlKP36q5tNIBzIfPb+HLXHfNWkI0y2+8ld//0iVOkslpuXhR8v0NuLaGXU
0k9o9sUo4tsEQcGNEVfOP76TBbNM7YdJYUkBM99epKJRWjT2sC96q30yByc7me2s/uROll/6dqXm
Ih7WGArtuFYO7RslyfGa7Qx7qQ/iCxAoeQzHuyRKS9lF8clIPKz48WFyGDFdnzqHtZgaDrYFEy16
iuDt3s3BiFOmsqKreLSTr2Y3jmT2jeRXijqF3xgW/fHIieU77uj4xNKzM0NMcxOggNf6AKE9OMZU
ogYY5JRlm87ssPZ//B39bUgvHiuUb/5SLMGZ9Ld5A7cd0hyBMnPEfg3h35gD3VfJqW07CHQ9qBm0
Fn2/MFfOQDdu5RANc0QTz/5nPGq2lPwSDgkusGgKOP6hdi4zx9wDtrZ3MndeswXNghmL8ycv5/BD
4CKeAZTYQPdErfMw6m3yvEiTUb8fSjLHCFUezh2IVdZUpp+5ssXBJ/dypeXMy+7F4QxwcOzpySYb
JF9Bgar/CqdFaq/p3rgnCNyJsEaDvdInx921Q3zVlgrEpj1oz9Jv/JPabeabT17zMopeD4CDX+Mf
LA+JG0WOIL46sbrunEWkvGzE0F/q+nDeaJazaaIpvs2dBMnONJ/UUaW2kzcaR64TCdRYQsumT8b9
4Ub28BcdjBJMEEmKiHA/DxpyfWbcHzT1chpOKNHDjLxKSQdhk2UxAvi6+adT23J1aPVYyIQwlrCL
t7MOkVJen9jd3i2MYQ3ZlV10ZxefzDqH54OXizDfUPYn3sE/JKyHSmvaPOMTqKW4rvA3YAOazgUU
Mj7vNpiGcvyksPTecAa6Td0AEyYVBO/gPedamaKOa/Yy9NqIZLYZkZPnYzrgCcu+XDeIQZLVlJjR
s00qhLt24gEHlWlgbPhkqP1tD7/cPiEejGfOwC57krfP2ExLaRt5x1El8k9nVVDWS5TlIKRMtTvl
0zLF+uMe+yWgjNF3iFFAewjCLr2uMtGfVUXdfP9kGLz3Rti4mHSuYN/zr7c/SarCqxxT7qWacO4L
+Jr3BP1BiZrZUqbrvvSH86qZOmIOKQThfaiQ0gauEfXd2iEy60KrE79az5anQJGFfb9Lk8kcyXrT
DXViEWP2/MkvXobB4cBlfmZmZE5ky3MwjbCCkFhcFXsFs2femJmFm8rTZ88gPQJrK6YuiVCqjTpa
NH6ny0vii91nc8bLseKdFp8Rwg/3BMtLXU5mOHNtHX7WwUvFzzKSel3vDa2ZE4Ru+rBz0JKozz6e
96ZP3/U92GzkfzKHvn1TWVtJXWbFvu+Fz6GPSR0+F8QJNlhZ6fFlF9UxQbywfpTTz80aHalRBHlb
2Hsndyuxrs3x04CGd1YPDKcc/mC3EJFz+KM82UZi9vzzDhzCWVRa+ZUy4vghwUTw5eP3/s5jXgj5
uk3dlAPT4XztxqFF5KB2Xk0uUWNF4WzGrNE+mS2WZ3jwbVFpJHLIYhKkbHaw9XLZoOPZ9c5rjF7k
6I59UFIxvsqyuo2xTpX50cc39fcpH3s4HWODvZhg33pwvXIOVdEO6pwwx+5Ob2tJtFY5EIM8eL0F
5lqPWuuUEmQzMCEN048SrGbyybLD1HN412zMaD4tRl4MATRM3n5ZnJ5iwBb1uYk1KF5ng2qijUnT
4W5sZ//ONuVwywaP1kSc5XJ8sixURWuNmlJ3OVKFAz0UYVA6T4uQwkPhu6jL5zD2+2NwzYgahFHN
2jcdzct8MjW5foLBB0eK30seat/a/bzK5yJSazzu496Y6+xLk9rNE70AS65txF/1upu9ForQXJIU
Y41arDZ24WqPPTTVK5VgWER1VzdPEvrZvhrG6cl2usjaVE3eGYtU0j0CQgOILSqysTuXjhqHbdPb
xdOE7AbrHIXQNKjMor/uLBJE1yB/XQ8Rhgj7re4Sowe9SGQ/cNw0gM6VoV03M+DKtRJdic+GzQsk
lGq4r0tzIgJOaOTWVFmGXpRoU/PBMNFMr5Rm0+2K5tm7SAgVbdZcHM9SpetlfzKmfg8vbzT7I1nS
ukKmnMYuCTWNU1DkGRGH6zu/9o16M3hTReOcXAAveZKZjn0Jq5mygri1WFLEME3l1sw8bVpXfusV
u0JVmY+YUeHiQQruuWCXS07N2trVzN47ai0CWM5DfKkke/pjMuJw1vzx0i+VtzPDjj/uW62E5I2s
52eZJvoiVxrI+ITGV84rGUZACfRlXiZgfSiiFYvtvC/MhoBBIZ0GZlxlCC9onXzkBZKoaa9Cg6F5
K9MB3V1KNOuNUHbbB77qEgeNU1XmAdKZJUR7drBbmzJCiqk63k5APHF7hR6SlVM4ubhyhlwYe6tD
vo9qTDnFurA7I8eH0fftkcHLvUdKE3lrKdBBQMwsynCN7phepJb3MUF4IF6eO406bgi8/wEHez6f
lHoFUAy3avtUORnS/CaZymJtzK7MYeHJ6gv4alhiE7ZdayXN1DBwuxk20DiRXUdzwxekTznxk31T
4/oK/dH1iZDwqyigL8pX7Yc1NDyz84DKDbaZjttqKg0ij1sTZkxcU0bFAzvl1A8GoJObyA9JKYgL
zTLPRN6nfVD/P/bObElOJdu2v3LsPB/KaBwcHi9Em32nbPSCKdXQtw448PV3hHbVPcrUvkqr97Iy
K6tttaUICHBfvtacYzZ58kUMKVD3xKnlfeMt84Oz2F61Ezi0ph3DrjkN53wuHk4RyWyMZpGlEUfX
6WaK9XRrNQzlwpGdv9pmc2B/84q5tXb9FNhbEuync0lU+N4pG95SPalDkzipc4xd/pqoCyBEa93m
nzy5WBW8gz59yAAhXUhHGOedlwBplMrCL1v57egdG6MeHoYxyK7nIVaw69OMpa2jUfQ4mH7tRIjv
gnI7rlqwhiQdKZUtlrfxr730P1qG/6bR98sO9BsF5U4Tb0OJ+BdR5SR5+vkH/hIxOOY/2IxMOBbu
X3IEdqO/vGS2/w+fSRJ1DtomJ6Cz9/8kDKco81NIObsYLTqGjSek2j8FTOie+Lclp1f7dOKjcPn3
CCg/M1d+2Z5BIXj0D2g0YwZGFPVeyNBMaQyTRN6TuYKWIAtKXrAkDo5dq/tH2x7EVgUeIlzPb27r
FSS7ttz51aTqjghHRRmOWHaTsPtc9cM0v9hzrO8X27Qf3MZpd6NWC1zDMn9cF+vBsLAiI59OozlV
yW1cjuu5GLAfpIsxY4efkmXndfxzncO4xOFOuO00lBcOEFiUo8hsQ9jbTkI0cD+am5bU422Hyv+5
8PFYIdlFSLzJaklQdWVRaCRitT0CNBx1bfeNf553bo+VGmflmTfqAEZi5w0ynNsWF05FXl8J4CAo
+lDQhNig084OpjDbIqTv0yyhO4j2luh0Lz0O5jg+os7NqrATi7itdCH3fBV1WcV07Lomtm4EJrVo
EJbeNIvbHr05w/ALjdTCkGbOWViDtBxa60wxTkMznl1RdZvnObrdymznGy2fA2e8GTjDL7kxE9be
/eicz25q6NtE67NJ+a99sVw42Ezj6hyywpmehk+yMiO3GHtaQJLto7830/ibEQfTWdfr55YguePY
TvZ1L/xIyILhlaPkxs69V9uc/Qv0v2fcqms/Ffdz0LVbMY27tNPEecdp8pqTQ38CyH8lwbaPUlfO
X8xq+IaQAp8whquX2VUvWXeiWhlnVZ8UpKLH5R0rbb53u7n5VgPN9er+B/b8TyfQBIveASXNtuj7
nSIHD2sV/wuluOCg5pA4LzL+6jVu+l3e+u1hIYp32xvizmurh76yuovc1l9cZwHBnMWHblq4p+O4
0X0Bdw8Uhn3ujHkBZjJ7ULnGZczUKfFwCJj2Nta9+YOM8aizjZDzQV5ERjojKfFKh8Fu0exdo9pk
E1BiZ8gftYiXs1l6JJYTpj09T2Xpjd/Ii7wHAAgR+KVzsRdEA5OQUFULR6PFV/a2azHCz4Yg4TJO
T2l6rtvj3ncNh9SVLF7GszowbLzUTldNF1aXqy+GKesbNSXe1nfGBIS4jXy1b3+CYmeO1llekyiu
qkek97Q1mMsywkf2S88Jzzr/JIMbmXdBqBd10EI94bff9k5152i48Yl9n69sESU+68Fub8cEV5I7
n5J0gkKhWZydqBTZCz6NHUUMeho2spDZ5JkquZ6xHS9qgAIHbIsX8C0A1w7rQlqmf1HQ4w3VpCGK
4IRMFb2PqujNs5XKKSrspNkg54ElMRnEY8iV/xKrhDHdSoB36rqzCkWORgeH2pyRLlflhUEbNazq
voqUUU1badQkGlUjAt8muT+5fI6nfOUHA738LZKhOGo51YeIU5ZdIHXJCWMYv5VZ8lRl/dEof9Dj
tB5KfyWLt/NIM/SEOlpdcEjb7qmFrrMDM8Dy5FiHopKbkXDmPYFHTkS31WWc3+Jq93q9iRUWeEXR
Q16piddC+aMXrY44kApENH2tgW4rIV8t/Cu7MdU4w9rVflnm4A548CE2TOwVbX5I6/mV+vm2SbWg
UUF4EW6TtBnu1bRA7a0K2Pemn4QuWfX7USS0SvOvMbduoyqJNj52v6ZTcVxINi/T9DFp1VexjMVr
UatD3rPh96Rhzt1IbrbIqPKLiPt/nYnxqrbcO8MgBNo0JmoEMR5m3+S8xOtoBs0hIzCisfkNMj1v
igmCbt2Xhxpw7FWOxeKGy+mjuVmzq8p1xi1GvPhgiFFDJHLOkgHgphfrg0wseRBphsBoxaJl2y9B
Zmt+cY6eD0NNBgSBi+mOXJcgnL2MUSZl76cS/14O2RFugrNxvBfp+1WoLV/UhxYLWrxlsRVPKfvn
jeO0zqdWj6zqfvJqZTbvLt5BDCJ4srq8C5tVTnuRJW5UYfv9yjlsw9ID+NceXIOcCspwZ06Nc8ec
zPELfY7qXFjj8NrMHgHbs+26X2vbqMVGgmx1NlaGITvELMMQimJ0n1nZdNVwWPIv7aaxPo2F7KJZ
5Iaxr0z3qgzy8aqiBZYSKB07N3OPUm7oexy+xRLsCN7uj7rHeSqtGBxH5+CgaQJVXvW1Tne6puo2
Cl3yYipzkxsJmIIpcEOaRtlhLdxlPzO6eWoJb+P0fgX+99ATFN5Wh2aeygMz5PrgrCWchoklkNPb
dJwafWBq/YNZRXcOEsjcJHOJ1VrhYd1lnTAO/qDzHSmo8U5yLSqY1vO+6qwbBXgi8TAlntR+0+w9
DrMmcnvO2rtVAcCO1ZdpzbNdPLXykzEu8W6WGPNosAyI85U+5ELF29jvvMfELJovhlOuDwnpu9uZ
E/sl55r80cg0AQNFbeyFkyVnOm/Ss8IOoO+U/XJrZH77ki1eggaBUoTdc/HjYyEqmw178O6G3qgv
qsysH5mH1a+p5a332QyfwvRmBV8jpu+HwPiGyUAJ0tKMj8pa1q8/i7//1MGUtcz//v+a3vvvy9f0
e1l+V29rYf7QX7Uw8dM0F/2TTskG+EWF+69aWPD/mKdgXIIeKWxpFP1vLeyg9GVrQb6NUIdWykkK
8q9aGEEvtTa5UIigkAzxp/8dSe/bvptv/6yBLdQgTDqZkbwHztXL2NtxYAMBLIWxWxq/DxO06jxl
sLB/uTM3f5XXvzIB3zbe/vlR0mMbPk0FvJ/qj18GvbXQVYVAPsY3uaRETgNebSXkqX/3U6RjSgep
Bh8jkUS/7UF19JinrCsNfEZOBSZFiW1tJB+xNn+/Fs42/OXostyTcOtd73g0uYa4ZA7AfVoPULOt
SA0q2/35Wn4KXv73nHK6ZacZFw1qgp8lM5V3FyNM29VrWdOXlss3HPBd3YdzLUJO7LQdBC0gedbS
JWmW8sId481YmXD7mk1j9qHZTeHa3NiteSnX9P7P3+xtt//0xZj1MsLGBcx0U3IeezMkH6hyKtrq
jHkrizCaobpvEncgpSHVG56khVoBvMyfP/OdPOivD2XqhyLVAXxm/6ZHTWs9xDmuiQDfx3FuDIa4
pg1SaZZq7/pVu9Fep7d+kevjFEyA/y3vqk69ee85dXpMPbbGxE387Z+/18/A9Le/UoBYheOpjfiZ
9/Xdr0S1gSgDfFZU1saybJpggS1n2cZG5mNDSpI1sWUEBb2+uopvxhQcuenk3pOf01gzhaOJCoj7
/YqWnB1dJt+NLKG2Lp0ks0luaJLPIxy2c1/Y691kTzMpZuw3YW5kYhsrw66i3smI2vnzZf3+iHNV
VBk/G/LwCt9dlfbgm6vZpK6QK0I/Jyv3XSI+mpK/bRn//E0ZwEAhpXMMcuW9T2UtHNDWmUP0qWsS
bNN4M2nFjFbaxukiu8jlB4vQ7+sdCgJMDLy+/IcR5dsHF49q18rZ5Y1K8YTrbsIPQ91EuPiHSMm/
u4G+g1uDKcBpNu68/ai+XAqz7aw0kt5KoixjLN5bu/7o6Xvb+v95B3F9YS6yJefyn22TX/Uq1tgO
aW5yB1cR1FeZNudryThlW2REYw2tNHemlTm7cYT6VGIQv45zy96tnsY4cDnF23SS+kirnIl6G6bL
UN2kRKwztDXcA8SDz3RmMmoZkjGFFa9bhKzq3K1nc1vmDvFCSUfvtPS9ox/ASP/zI3iS2rx7sTzv
tC3heOEBeU9CN6eimUfOptFQOkWUSV9FNsSfjcR3Ho0olQl3GAEcqI9GGX/z06ExPNk9TM5m4j3B
2e4d6ka8HRBinPRA/OtKUHnebP58eX+ziLLtukhOhYuw7P0Ul15F2dd2nIKZoXOa+8u8X0+VWz0F
XuTrJd3FLGgffOjf3VM0XqaJoB+5xnsZcOsO5sT2mEZVKjjIzXlxYQR+cY8Gvzv0lPZPI2TZnS/r
7Pjny/2bm8q+TImBbofXwT19s1/2/4J3ZNVLlkXLSA6JUdPeUbIbP3gf/uYFD9gW/Z+bBEXUuxfc
H0SJNcNkMcYjyfHbng+yMxfSuYwPLTnvf0DqN6CxKHwchlOnpuLbK7KXlAJkaEVY9NbnNqNJNM4b
aGj5XmOLCr1G3UNyUDupTbWHb86ajQsPDFs1hRJ/1R6tRLlvOwexkl3S0vfr/N+86X99RTSb+A+B
StvvhspBLDpUDXzFdXTTW72u1WWsgAz++af92TD99U19/zHvflsYcL5HU0CEdRosW2sZAQNOLeTX
dVlfCzNOj8qN1YXZTMtDV54OfMzMNtmYjrcZAzVGUPHXmc5wmGXCOfaBNe6MpXph4/C30tfJ7RTk
0ABlXiHHLsj7yPH4W2Pw/YPreP92UFlbFm8bKzYLAC68t78oy/NSApxgCuP7Wz/Ium8Y14NHXt8M
KoscX4e4zqh6oLOSigURNtIcp0z0iVRbrUrLF3TjCRkgvMIEbVuguWAIyyU0XYafwuXIJytgkyPW
eXBccBTgR/bTdFlkGpqgJSZoKMmUlWIDLDIOXaJUkwhe64cpyKfd5+0vhk4LqvipePvZXH97pd0a
kw2lFgglo2XjEmXmyPWV2zlLgzOKkGbDsWaK6PP3Ww5J+i47iTaC2qPvakSVcj/KIHhfCZwONbaL
FAMssk0x9W67VAxEg0IApIn9Zn4kWPuH0RG/tYD/2HqiXD5YB9/5mHly+DzBlTP5Q2zPJv32BlRD
IVTNu83caY7myaKP543ROBdGBLag3xfUl+GqYi/q/a7YNgXRf04wf/B+2qcy6u3vwLvBHkA5y2KM
Iv/t11j8oj8dMHxatBUTWbNImGt5Q0T1PV6MHPk3cC7dS7tUzbmxMjDUAQlEIDF9DJeqCoGcWV9a
u2IdaaviDE7eEJaGCB6mgrbP4IrvDOw/UDe8X2M5lSLVEMigLI83H7Tfm5Uc55nTovo26O8s3g4A
5tcysTRt/g+x63/7SbDBOeeaMP+CU/Hzy54xdF3bT50m6tqof1RV1e1bl2jeIDU/Slv5bS0/yWE4
OSIIwd8qfhb5v3zS0orFAg+RRFlnuYfPR2RTEMgrrQnopWX953Xmt2cd++5PVS44OXbi4HTZv3wY
c8yxC3RDYUMO816kcK4QCuybdgtb4qNz0+9XxrxNWi7iXH4vXJFvPyxou9kvNKtW7K0IUf2p6bcw
7zpSr9z+tvBL4k7SIv9gS3inl+P94gXjFeN4DJeAMvjdQ0KTmyaYAXYV7PTGN8eHqZovgfax3gXn
eabP6Gfu81RfUOZ98FL99tTwOmFe8Tim0t/AVfX2isvFRSavkaA46eRsnbhlSA+IhUJcf/RL/nZz
+Shmkq4r+EioDO+0lnncDp20KWpKwhE3U0/SXTq3clu3DNOK3AW20XbD7s+Pj3UqYt4sGpjSfpIw
gTqwcJx8578+P5ONGCseSXHLOKPtO1gypHXWyVmndbJH4of4J4hk7rTXbTKIi66Ph2uUdsGR4dSn
D77LWxnd6Xfmu6Bjt03aRyf70tvv4mdTt878hhH2XoR/Us0K1t9ohkwb26iMZbtvGWJet96uqqk7
UZmETBI/cKe8k0SeCgEHryqnBdSQPObvDRSmBpehQCxF5Fx5Nywl7aVnt82u5/S1cYLkGySDeJ9i
zmHuN1vXHpKJ/cCMDrKY4X6dq3+GX/+nJ/rfVA2/PCO/aQPum3FI/+v//Oizr+8UAvyxfyoE/H9w
/uDEA9PVOvl9ecD/UggAORA40zh8nZpfPEv/JBwYNlgUlLe8Y0jcoJkHHC/+1RKllRrghD5tEpwV
f7ZS/42AFDazt8UR57ET7BaJAvUITR0W6LfPNONXmgcTcxVipom+SExUSaTsKAkZXw4jA3/hLciw
aiUvAO2vRRc5HVSoME5chZUFjrq48KqxqzZ9289NxAFiMfLIKVPSiuGL+re646EMSBodkviuEKKf
LuocLuDWMdugP6yVlxMIKJLkzNatNZShVY9psMk8oad7bzWh/oVLXQOOk3A9GfsPiGu/lJYlNYlo
lZ1YhAnCkrqtR7XOGzdgq/5sqmJogyjgqpN9kc++S/AjVIf5GnXi3FLvMDCYtrqviuGTlq0nmRIL
ugGzv6zlddVUAA2LuvPze9M23OLORqBZvSokebdQaj3z1h0prc+8Bkr+xpkbGEW2NRMsW01t1xzK
qZ/8h3GRjasYMfvUC8EE2e21SgYGg4PPqk3lO0CkJHoN+tfl1Aw9AM5plXK5dHhi8nUzVGzkRHqW
q06uLL8b/Szi8prlxR0CYz0DsTi03yEeAH8Mh6lR2ZcybbBQBWt1gvwxC0MwFbpLrexDkTKAvW2t
NO8/M9rP1FXmGb7BNLXVUAVbJ/d/+MCeSHwcmxWqTwHJG7apU5AmdRr7OgYUHHT/ZQJ8YahpW6U9
RfS8Gby1WSGb8pP8mM2S/KesXmFrxo3V8LN1FYdKlkKrDZLrWgvaGdFCW5DlaphiA7HViUiYcSMw
3iKS7qq+VNfogRvnagpAfD8bY4BrHvhaNs4kIZSepT6L2VLx82qnc/fYDbppbmRXb6HgdnvwgQ/I
twWR5k7B1BS1SaIDWN7En4nFa79ZTRHPkTFNz0xf202MGPPng0uabdFEwpsJ4MbavoYV1MAe0GiC
cG+e5/ImBzTvPDlI3MaXzi5Kfe7a/RDy4tGP2sD6g0vqj60YQY+NU+2iMyyDiryGpibmBnTfjvyP
9TY2hhbma2JMSOvM2TwRh3mMnSAtQ+UWfJ3ZwoMYBeQ3vHQ03fNj4GY9yZ1VoDPzqpiZu99oUkCI
AE+g/fdMwbLMg4JFeUdsCN0Hc58Z9ry+enSzTtTPucBSBo65Wa9Lmzn6k4z98aUoFzQMAplDBB2A
vaEBoLzjDYtf+Fftfd6ODhg6YZOe2pFg0V2SKt57Z7TacMqhQJkGQEKgMtMwHVKbTDcTouyE4KgR
xnM2LWp6XXB962++UIF/JHOFdpvRljq77Ja2sX/0JvPCnWVASYY52QGpT80FYScdIuKxrnvVNsNh
NVR1x5gIDcewdDGH7r4rnGhdFNDLUfXm1pykmNG8TBWhFYvRvBhT2qWbnPALkjNHlo6rNuadoeGe
0SQIuKlohg1/3gRF4R9kveJ9YzgB3q9BPBAFcmjQD/oNAb3BWHZRPxr5RbGYJ7hvoQrnPF6Haj0w
jBQpo6SmTkOzTXwAsbqpnqcKcVS4UCadG04/3TQL+SMbJ8+9EWmAKAkUcdz6ebSr9XvcCO+csO01
Iq5KfyPdd9qCPvbuqtR/XmN3uYs5hTrHjIuGwAx1d6dtVZBMj08zNlfQs3PH+skXMfxwBYB0lF1m
7bGT622GBQsxoaHUyxzMnksWg5F9ZfRlPJGzkFwPJ7R94alsWy7OcufWp0aN6Tn7Lh6Xi9ouq4ck
r/StqgvHPoul+kELc+jDOKsFXPu1xToZNJ9yicY2MgfL/jHZVomD3fWI4lx8GfZrJvW28gfrAYbg
ijamnhLQoY58liVq1GgeUS1ny+xt+6HKy7PRw1QSk6fzKBjTr/s1tlArVyXYXbuxiwssGDLdTHbc
XaeBIbdQpP1ia5l9XIa1cubvYz99GkCMp6HUU/2MWqV7YAWw+9ASRtxvyawtgGL64ptfTsFVpiB4
+y7Zv05tL5dlr+LPOk1X66JsBr2dxpI4Ed+G8Ci7XN5ym+ejVwXFZ9WOQDpPcL/d5HNRYZ2Yokcr
RGMjmpmJRnVnWS26Bq9/0mz2iDNn2+v2chLirjR8j1VRps/EBU2XyUQ0ONkw4gHCbP/Sm3rcWTRv
drRPs7tWOGrblTMMCGmcEZqSnZz6D2Yxd1daBDq+XlDjHvp8gbvZEsOBedhdzgfaVfzzcMjswdah
GffdYVxqcPFgBT71VvYqurY+s+bkokhxvKBYdYdHq23BASN8vJRivC4Wv3xo13XdLNbUR2O/pidI
LTKBLL4YGjR47og/bSzH5jxYT6WAwzH9JYuVPGMeYtxphcJ7qJvm2sT6S861kaAUmfp9V8lpiyLQ
+FGu6NMiyNnEqbdGI26JM+qKY7s0c4ha2COZe56SnWHm2UW5jj+SLL8OZIZ9o4tfYsu+kbpQ96Lr
DHKce/HUGRgPnazFQDlc9lY3HiF+wr41yHr8ERfkLfV9Cg4XMbHVifTRMMilHOBRznUljkGCNWcF
5tYFSJkqc2JhcYQJPmLuSYkKVh0/zEHjwudev+FnzqbIk0gI22rcB6jazwkV2tV1n3ebSZWoA1u7
L+BmtiaTkWy4rpWYzyly/AMLanBRrTmCkipxHymDDO9z15CjQz9uwU9llnV3V5SMPcK27NZNkBHe
g3E4Hp7KEpEDAvEsIMbHb1QFRjse23Yjkx5LMflRRXeoEqqSO2s1tXwpA2t6TWEqthu1pMshy8d6
g7TC3Bit9aNNxgyMOryD7wV7/hWap6eygchc9Snrc9OtDCbMKhpjJgbnTjtlh3gIrM1kZoSUM2li
gWHsE9bS7C7L2SCI2svanQwQ2M/LCefeLv4zr4axbAHDufvGcUYacmmZEPY2jI9zOWXGkcABlu3R
SlDijVY2DjvZL8tXVDxjhaEEN9W1EHG3T3rcC+5c21sEOpgNLF2SUw0sYdcbdrDLlVTbfBEtYPP2
2s5zHxWNL+NIAE3aGKjjlrC3RHWBPYQvkeRDRKLRhRtrsJVVW9cXS8yZNqiXet/YU9NGniGtnWHp
aRsXhmGH1MslGUGKVTT0dKJ382qPWzUx5XQQ80fk5tCN5hyqvwV5Ud/XRVa/+LB5nhcCeJ7nOB3u
5gAWa5jItdtN5uI/+b0aDtNU1Lt5bL6tlTQPXd6XmyQ3sdhYdXXZ4KDdSX8tv1XadvZjIcxDWmgv
7AKYNTaGjOt+MtON66F1V4nK7iYt6kilhsWQpao+MVFYz2jSWU+pbD+VmVlSGPvmnliV6bvtMuSa
S/m94RHYT0EJrdkNjLBNgTzQZ7ujOFBsoRkTla4LXNBo4EntmrZ3vsrksmeCQDk3J+ywZnxZNOp7
Vro5jcZsgL0Pafiu5yd0zpTCq4fXoHoSRKVuGqIj9lNTpq8Qw71DusAzDBWyyE/QVsu9UFWNSWUU
nzUmB5SeFWxPzh8QESBiy/0wtxSlsgYaJnQPu93KgYrG8GZQnA6Fy3TEJKxAjvOkIze3f9SZOx7L
laoCaZQpt1pWGAeKDJcejGLEzza6rHFrt2Sht6SXWejjaioFwxZHhJZ9vq0rn0QnSKOxcca4J8eR
iMZqr4bY/lTlJM3xRLZIo/wEpO4McObZsHv3ByEG5avdjfoyCwZqxFX0nxebhspaqbiJ+hxWF2zu
uv2CoKY6s2pI2DSzxjlaVkKbElo8m87ou+m2KmWaogNYEwo5dVPaWlzReOr3FrTqbQUc5A60pYtd
HU5ypGoa4BC6J+azcQZmwB4BH5d4WM88e0VEURLvYYVOL2u5mYd8BFaf23SJ20pF1qwZqfYGI2Qf
Pbi7EeSwbmLCoC9o6ErzsuHZLjcAz3ouCSO6gybD4fzHE6uvAuaxD/OqWauMJQUAOZOQdEiZ1tx1
hrkcoNmK/GzqM0lIhivUJ93Sbws1vYtoUWJxo1ESHxGSEGLNT6NaLhk5NXFoGURZUF6b6WFJa2dL
4eLeOBhm90zvPSTM2nSwNjbjjc/iexRLkV8QL5a8SlX56piYiS23RUOPUAsXOW+xeKxUBdkXURbg
/mB6VfbEXTcu0HPieSYkp2PxYiC3OY9Lr39IZsWr2FAthimmkR/CHyp0kXF+NFjanhJY5K9TbmVb
ksumZ2Jj6+tRBFVoeaAfmMxADeiH1Lge1zG59lnXRRTbTfDEdOhUt5LJFC2cCq6NhpiENJfuNgen
61MyOOYVEDF5FTRCf7EoJCHHe+LrhMepiercNWPi6uL+ujS96QjdSVyAOqkfaj+okVsmFNGtoLGO
NH5o79o2MHddXZbnizmYn70iUSj0Y+9oorhr0Vmu8TdB829jVYj/fafXtyaBEsAzg2AZyDhxTwYy
N9uOjMX2zTqyU6Vd8KmYGvoABDkdxCDHJ1H4/Y4nov3smqN5XERcfF1qmV90me+fDarR+xbSSajJ
BTzrPH9dNq6JDtSy4iPeg+V+iY38uzcADFlQzp93yIzD0Rzirwi+VTi4Kr3yiEa5g3xus+Nko0aK
Mhe3qR2UPGSz+tIEbXCbxWa8s+dAbUG+HslCINyDvApU2m5hhT63IKrrsrv3RRV/HiBJX9ptz1Fb
I4dOkR+eTmzFcuXyJBu2eyjjGgufyrAiRRli2c9ujFzfQ3p7kTuJte2c5l6tlCv40axmFzg58WWs
4Qt60HyBO1rGGUzjsYwszOTgwHVfPkJq1U6UrOzMsi6bDQ5zwhtUWlm3QWKrp7qTyou8ZtGU7mNS
iAgl8sqf0F5wi0uf9nrOoYyswxr2W07fhHKaeOAQEbB3GKiX6nA4tVs3JO5NX7q+Ec/jrPSnlqQx
iCQzWrBt0ln+o1WvYuKRmoMj4vc2OIctkeWvayOD4JB3VPc6qArniButI0qB053aUyR/K9UkN7Gp
9A35B64Op87/Yfr59KKy0lTn8+qP+XVjuXSSfEr8k/Njga29xK/E5hnLQwVhIcpnO6vDotPJk9HX
7VlBMXtDyyPed9mMFY8MGdM9Om5XyMjsk+Wg594VyFzcjMEd45xqYycLKvt86eszwxXw3DTjiIt6
rM18u9J7K/b96ji7AMX3Jms695uXmN0+BoWjt0iuVR9JyqhIy5gmNw7t795JmUrSgb2FUl4RPQIj
qCDqBsn9tq+o3o+tp8Hsz769XNDSGUjZSDpypdkyy4joMAMUtWmJcEIy82nuRcZ0dED2ngVJE8oq
q76Og+WeqXQC4yu9+ywep00/auOrqSq0L4tDE2B15vs0zwQjhdnZ0JmS0QyD/8rIs/zWKtd6b2ty
jPy+lpejIeZ7OdTFFVfKEcyoiheP5R59ebL0Ua8qePg0m4urxTfSLVTtdsvemieh7wfJdnWX5bIb
ukaGAQ3GOGryDD9B0+d3HkFvyGfqMsDiI2wz4rBV3nhGVqiIrBXXvLRkTE8QV/XiUBDMjjwb13Q1
7/oymOi4dRD7z+lzEFFeZHaaR9lMSntIEWE4932rmuTGiFsA3VueLA232C5S4X0X1TrWr2NCROSO
Znc3lBvQfUT69V63No8ZImT/MIJ9yDE3xMUcPw/u6BMPPnUeGVl2NaVjgPCqTpN9mcvCvVEcw8Ux
xiIywHPRHGFADgbxeWqT7rr1zYxPTQdXXrhz6//QOXGNn2dfxaCVmf3AFG+U4/UXU1zJG84MgtzG
QHsDUJA8U0fR+Lm/S8cm9i9jTrTxLXnHcbMrOS/oIzb7Jt+tpOSiE0hOSUon0v5mJeYL9z27c5g5
dZVDY5OcaeewzQW5jItrx9Y2RuyKgdOh/3RKzGzLQ26RpbPls8mylGtgbZNxGs6FTgcCZCu2mrtO
y2ndZYVdxXuTt8m9xGs0IAMvikUcSI9HCERnqJLnJVSicU8gJr1IZBWrFd8ZvsuHK8M0/A3xsyLZ
0yNcpmMSqGq4WYyhWkKHKOxln5PSa+yK1KyrA2EjhnGTZ21QEeDkMJvzFmU3h0CQCHlRmielZ88B
yvzkIZ5j2a3z0aHkysE6F4ANjBty/vjcdVhp0f6PkouPx0rG4QLSGh1vIbGhpoxvsPdP7bW7dHKJ
4sUrjHAthP+omZ0FOxfbyQXdrPxzY/oTbjhrmTaMJVFgzJ7YEA8r74KxkVHe8sZQAKa0Y6W8i5t5
If1ghqffkP01QutLcnVrN/KRhqWmzZm0d7STUcsr39mUEB3UsLR7WY6SAeS6qsOYxNbGbPzhrsyq
esdz9uyvSAwtN7Gj1Eymg786/UuNw+hIT9h7rJQaMbsW0MeFgTYwprOyK+GHMXyqv3UxhFK/GrZT
7z/zEKoQjhZvxzDE4eRh7XYDwosoxMpwSusAQ1phcyeAuaUsr1Fapk/9ShEy5S303I4QJz0YpJuK
tcJxl6T7dFbGQU49Z2JBVfZ/2TuT5jiRde9/l7PHwZjA4t4FUFUqzaNle0PIlsQMSTLz6d8fdvc5
lrrDPr18I27vOqRuRBVkPvkfa2rN6Vqh+tUVu96jVkw6Kzde6bSJYsHZgZAb107XxiFdZfYaVXOS
Mj2rxT86HeZ4Kjb0AoilIAoXYd/Oq43sqSNsbDMm8fIXaEvg8SAx9YtVrThnSvdMG7vkJLeaamdT
JY1rrLztPOcpI5uBSEeW/ZvEi43DSAnjUWCDOqaLNO/7QsjXBWP2ZcdhTQUsjuV1uXrsZ63Dmiab
4cIYhvYzKoU+1DuzPDL7U28gudwX7NOcp5zaiires7Mka+dXryY9gronXnaRFeMhlob4mubj+bjO
5Udqy5LHUWoi4hTifrPi3P2qVxkAJp/uJ7djFhm7NLvDwkbn6GyMl4ZRLjsFYYRoSNa7CmMkD9ro
h56WqD1Pib3XZfookNfmh95odRa2dqKXixKPW20Q8qQT2Ytd1OKYtcuVBbwYFKP7QMktEWqFxvLd
Zjqw6Djijo9fCR/Ij0ZaecQEezltQQ3BPdXzIi0B4kzi7bo6j4OwaE52bWpFJqZ4rW/js9FV8tqt
5idGfS2syxEAhJcxaJwiuc68xYsEjvQ+ct3hhrnsK81/dSBjCoVQ212XkDkBg8u0RwVAM1lTUOdT
2ka/k5ls7yhOhqPO8rm8XZvlxhjWmMPcoO9WbZLHaki0yC5hUCmHNSIM3XTLWcVdjpU7iFtfqYhS
V+NAkpx8Ggv9du2t26VfHgi5OiEZGu6jbz5prmrO8opGYENPTrCgnKS5NX2ujXm9yIbllNaudScs
Ow7sVNqHmLjIs3FWW6GEN58aDuDPxLx7xEDIeUjyMuIQMg4+sV/oT/t90nrGS+vjayf/xdwAYVwF
ohXD0bXUt0xBZrVAXqdui9fGm5uTptzEvr1f7vWWGSy3/cMIxRYlozFHo0im0OzEJ9bV8fMgp1O7
HONjVqgxxOUoxt3Q2i5cQd6d9H5zupQor+maLsEa8a0CyRoOPYHmaF2hti8IN7B6p+JkZdennOjq
NDJ4X6ZDGYvszIpjcWkJHlu5ZvOJb1VLtI7lo9Rz9lkVGwSc408HrKkiyKaaMEjk90ul0FE59YNK
xKdE8WQWWT8j4K5Z0l3jsaI5O+TL2k5yOfT4VmUzMiJ42Y6T7aNRGgQDpG1UbDa8zhbVgfmg2o20
qZ3b9aA9+/FMJ5pJlr+cXEJy0uZBFnyl8wD5FRqgehgbO5PCsdwDe2mTR2SyzIPz0O0zl7RMBGQt
vU6i+jzCJuIlpdIjIbKHbjSoNw6UuXNjUR5z6In/24qlJH18BK0+c0Bl/jBLI5gLFkgWQ8lzzNJ+
OoEEo9Wqz4cibj8aShqhmwBj0yfJS+m19YlroGMPLFebd3riCJb74UDGBrFJad/Tdiv0ZdrVU3Y+
VGI4BSrEzJ8O6EXK7mbBdEuvBIn69prHAA81Bxc9Sx/sYejOp7ws7tOGASRYCZ9ToVlP3zak+FXr
mbAb3MUP5qJn0cD5CiwFHimqynQijMgauF1Dm+wLJXlij4gbvswAykf8KI0dalPZqV0/zzq90027
F5CIEb7qr6mp+Ws0aCrOdzGCfiriCo0qIrO2RUPJm2mRvKH6xxhE9axZRBdmXipvYLnrsNAyl4Ed
cI28hMkPrDTTnoA0GKm14sAByLgwrb58WON82VMPxePaZs8UVyQRMNWNUfs3vVYQI8LcKEJ7LWj6
RBYXYUUA0C7IxLVzHOGBmoqaiaQ1Ix23cpaj0KqgJeIdSRhtwuykCol1G+F2aErZB3QdAQwL1PAO
jBozbmVejXCwQEJ2tx+zAZxoRuTdo++EbVZy2lOTuBVu0MG6l8uy7FO91E9qm+A9HbHPKyVRGei7
vpxRsKVdsUqLw7KwJTO2atjPRHoKKqFFrRydm59EBtc/1C8/24vein4cQdw26dQYlhF62Aaio7ec
fVslk2bVWCALc8SRygyMChWSF0Xhry/0TsdsoOlHGYDUB08XSULvVb/x5GDFjCsKkq3abk8rkZnz
2eKshv4bieI7MSq3gSrcNZDuGrqDD+idgir2limXhIqRTUXv5K4Z3T4PYFjiz+NWHxf5fKgrjhY/
vTcS4YyHX9/ne0nNdn0ikiyTsoFNG/c+KXhqkfQ3gnaqrNbsMogBZe3AyRAv2Klr1XtPc335CQ1F
Pl4Yellcj+VgMd23Dv2V7LjpeeJL3b8gHo0Oq+9/3D9S19w3HBCr973MbxqcL7JvIEjNa//L3zq8
NJdP1Uv3/pe2v+ZbIxeVJWnf/e/3HycvzaZ4efMvu7rP+uWGWp/l9oX+qf5P9cn2m//tD//I0rhf
5Mv//OtbM9R0aN++AD/Ub6yFm87uV37E+iV5Kv/yX/zZLmJ84A3RkXcAKuNV2mK2fuhuNMP94JDc
tH3pW22z5SDJ+bNdRFDlrNvwANQ508Pxc7uI+cEySOHbkrRQ9CMG/SdmxLdiOjxUOCRR5SPiYsPG
YLbJ3n6SRTZoq2eyDm5EphmfhLLKB3x+E1rYmViE0KbwFosypZM/fUJ/s3C8fZ9/XFUgUcRRCXlH
4MXbq4L8LUTN+DeQjyLwliq7axlKfxPw+1bx+cdF8K1tgXNYgd4nSLewsl7SezdFYtuf0JRUHzsq
yzgZb9D88vzrO3q7cPy42KaF4tPhavr7qObBi1tyxzw+xzi5rzXnM/E6atfkYrqx0esR/zORoF67
X3592Xcr8PevzzV0njCslxZ5sG8/yCI3Jncd3BujMNozYI27hNiU827wpn+0Av9xf/+50HtbpKh9
k3Q892aibCbCgyECXUGs/fpu/u5hxNiBupkdhRH/3cMokm6s0lTcVLHn3/JL8Ngz/onTcpUYZf2c
1lSbXKLfrPnfDbf/kXb+cW+uafi8oFvX17vLVqQgzti0QDTLMZrIz2Cy7G2bFA3H2q+NX9wNyo93
Nc7ZR8frxN6xquRrlgjO/RaMSOCUq30GSeExoZVGHHl0cP8zSfEffyQ4oIXoEs2n/u6VGZRCv7xx
/kNLW2BRMN4SXeWCLnrZq2mt/rWEGD759RfyN+8p1WfITbdKDSIS330yy5CmdjqZN3PeG6emmgA+
YNh+857+zTNM1QlrAaJ8ViH/nZ5XaXQOL4N+k8TZs0vcfFT3HdIBRAO/yeGHkuB1ePtNU6XGZViN
XQ+N9Lv7kWmSK+C583kdITGU40yf/Nwrm1OS1rwmyjyflBE4O3dA1GEM1CfWRMWxvVrGQF6F3r4i
UowZ6+hHmrBS2dILKHbPSb5dO7eKcpXG50B/nh9NzYz6MFt9cQuBUi4BnvX4eiVGVAsI8Jlx7vqZ
fHBFJR+UXQmQ6blVr+mI7i3AMQu8T3JLBydLtyMlgpq0Hme0fDVhEX1+30NNhV5FWDd+E6vfJfpg
UAGfZZ0ZYYtfdwTs1EbAWzufJ9pk3cjZi82obrLiyTHybBMorbkRNq4wDl5rWVvXYe0Fi+Zbt8pq
rXkP92eRBmOo6mZrul9RIUrLDJYJwULQMZJ94dBNrlvZ1jrJEa2sVNh2kvLWZsn4FeDx/sVO61YD
d+21b8lgzq8qz+2jV/duHjmT44yhp7T0js/RP9JlW/lHcH/fDnnNkjPRQmkdacfo73ULzGif1H18
RKIyaaHsoN5QqKXkHQKST+mhboyxiWBgilcv4RAZJJphJrus7dfm3OT0wCGQZWwJ+tQBAEk6pb3A
OSAIUawLJ77A+XoaD/bk7RFpml9qDqczkYjzSodpq1nUb3vphmiBkd9ZmdNeJxX1yk3FFcK8cMv7
Ohd+FzRIuR7aeUkO/N+pivKA4T972jSce5QFW1FrFep6HTvnrNX95CkFvEeQl6e1cRB0zX+qwbFz
UFFnRGpiz0jovG4sduYoFQn1hHMClgI0yahy/amIUn+SRLnocP9SCE2Dkt90VI5I6qfMGAlytzSM
pYGxTvIr1K5LBsfiNJeGsHtYsWKeq2DwU2sK1pyIRIDMIvnmjDNecmLgYVuTWi3fUOMO1IB0pGhY
86bYIxGuitY0RwmF5Sdew6adrDaCuo0vm4IMvguE8Rs65kzNFHmFN931WdGfw0JZr1gIxXJdOMZ0
ZqJKIK7bQk5WDyZBQUVN4ElQLuk6BdVglJR7rn7RH+rSiRG80PKjUWO+loRl2WBk4IWK4+1Yoc8h
I2fQb1sDzTtoh9rMXeNkxhGnSqJJlmQmSyfRU/d18mp9CNrRE3ut03lvutbBvmgLCMCobHWUf7E1
zN+y2bAf0FZ2XyZOh3cu5HxBGplYRGgShPlEAHL5YLuVc1NYa/bVn2kAjDLb71SEZLE4NviIqqNf
pfNlO/PqHVCqNcehaog44V7lV0Jq+IKgf6qvuh4nn/kL4NQ4dMCp1QQNjCYhvJFnNP4Xv7RiJ1hG
RXCi9PuKhq91WD7Hdb8CcPLZUumNm6uIXE3XL8pCV18ye50Aq+Yqf1n4GnJgmXq8J62l+QYgHX/2
aq+VQQN59UV2hv1xtmyoi8LP66scdYwe6N9bWJ2mIS/QtNkNYf7y+drTHHKstNrNPsdaml6YnZmi
cdJiRyBzW1MBEL2qCZSfoBkUFZbEPp+4zkNjj+O9jj9hDGYdmU2XawlAiO7rwFly5Q7mFq45AZD+
aADI36DLLAs4tg6HzmoMtCMi4ETIWxMIfIHSFbrVhQggAKAbbYId45qgSFBeI4eOyYxXJBgOclCW
ZepUVQdwzyaWUfNtmtN1L5PyZmqWBerI0YxzHCdbpNXYW/pucEwsg7O26cW7si4odZzG8qbguffg
LmVZoxC0oWumSoPt7Le8ucSu7dMxn4oj5SWudzGzkssv1aAabDG2mSGWxLdFExa1uVSnkFZNqVJ2
7inyjgMsPWvdB3JyoEag29Rk3TmVQr3TgAxf9sruAb00K60iDbzAPNV8dE4XGQly+t7BKf3VkSY6
c+i1muAiXoo5IJBY8jz4a7vtdYli1TTJ5fKmNSspu3HNM8PK3Ne6GXx7h6YRfaM1ySTEsN+gCrVR
4ExEcpYnTjbqZ4Rxm3NATZL4rLY2HlvCXQT6KsYaY7jQnsdC6wChY9/ZdwSi90y/evZlgNS71oFs
X7TUMV6YyO2VQI2Mb55g3nSi9TYhjEprunLeaa1n30gzTeudRSqUbnz0sk6/b5c2LyO5kJR60qLp
6eECs4LCIKshWE5L1TKTuFktsG9z6SR7F7jl2ZlznCYAr8V8IvASUZkN24FPZ4r1mWwiWVBa7in3
suzmxEUIX+bGbrFg80PdR7W3G2VRWuFY2e1jnvfuHAGXVo+x7i2cIsiZ6M9in6cnwsvNPknWCg+W
LVrHRzeOjD+wrTQWEQlJJux3LZ7mDSvaxSYi/9AuICNCP4HLhyvs45IyaVLZ9rNdLezwDECgeKKQ
2k7P7a2DcRgET6I+Q7sRoxB/s2YbxyyRTXVAbzmvjqHYh/ZMHmW8W3C4o/4mYdAKiUetaU1EsBFD
6loE0zkZbcNhMa6kPsEyjQa0ngk5gF9taqnY5qHfuUU8AGlZTmFvetekDXPk4RiMVNy1F7o5gzl3
xuTBQXQNG5UovSU/yeJaaOc64p70dGYn8HcA9Pl8rLrGeiR2xTsiKK3GqN8Ku8HLKpTw+oJw3Clc
Dx1tknUxwXyx8u8r7Bu1vFqNFjqpAuy9WSvD/WK2EzEcdmdPVwU5wGvIxlwSC+taxG4FoEQtQYkt
ki5C0jg1BLA52hXKXmMh0cwijARTOXODNY0VH2c80kCdwHJXIZvRkIctMiSyzFybYNzue0iui5lg
itSWnTsP1jCcmN8jdWcyWg4mQpD5msh0wl85xBPAqzWz1E4mI6/uxI903mVytRBhyRbb2yFjH0+V
o+vpA1k2xPrazgoRifc6WcOBPaTel70aUEzyYtiR1Hs2te57VPDofc8NTqfYxLJq+AQKtwRBkC7s
t7R3UCTVy7nYD1h/iquFhIFmLurTMWm08Tij7YLD8xF2hlNiQtvbeSJfOj5o+HYnBUkHG3EaWrpn
CbBrOyXz97AY54MUOZpCBpUhZATGYt5TeVcFK7LFMuz7VVxB80JKVfFaPhSrn/t48TYxG8ctOz0g
iXN2s5dq9zN9d+qsEuPYHyXlwWO0lln+achGtzx+P7T8I5zqvwOhruRLfderl5f+4kn+f4FEgXH8
Aolqqqcye2sA2w67f8RiGR/QTjjkw+LpBVXa3KE/gCibvlpSY10Echb888+xWIbBj+DsyZAgeMlz
LA5vf1rAjA+4xonMwgKIixwoyv0nQNTbo6bL+Q/YdSt7ooMMvfv7EAk4xqnDWmoGbrqor9nEuJ4P
Ol79nz6Rv0Ge3oJCf1zG2preSDVySHN6C5iYWd7F8Wpv0Zt5d65xzDiqqd+0w4ncpe7i3v36emxK
b86c+H8RILk2h3b8sThz35ty46Jnx+GQgy6WDbEnpmnBvBmgRrBQzlcoFbTA1dshaYMJqpd1u0O1
dpqBLuCfteHX2jSsK9HfQJ9V3qltzLa/J8id5LBDgePKNENosYKcxLHXYg2WK8unHusTopk+izQb
u1wczUiaCGkukpJjfDBJbUD23mdGDsy8rINtEB1pDa6bBa50sEmcqbFYpm+YBsYR3SiPCKggbauu
P4ajbrGrRSXbH+02k0cxg/VZ1dWSTRGEr50gAtJ1Db2pg+lItBwRXFcZCPkzr/JPYJsSzg1pUVvx
J2eZ+vWj2xolm9XcoSg8IRyd3wtVTyL8QbfbjRDusaOhWMT60SBvwMC2zORuwXN5JEvGuUjioGnc
Yt5ST5kBkM+hFEVYSxlfpCsWfXOXIieG6DURx80Ox/HMN0NPs+HJIV0B7yD/W9Pj2OOVmrrxVKan
p9Uwaj7aTW48DqqsUdVZRQ3IIxKqVhwTFjL4RLkaDccxB83uly7Rq+5IrPJisivB7jSvS96re4Py
ZPOo4bCj8xx9NoUprZVy6OEQ5GPOqDzznuI1OQd4NmqCLjEH5c+owYUKha65+oHPXIMSJLtO7WUs
/fTbVODQfamb1aaljMeMnjaSGK3qrAev0KLVAnIgQAFZuPe1APot9jKjxWxvm9VC+DDZAS0naVE2
s3/OIOmSL8++H5/N9jxWt3LVtAaKkKDcYnMeSOAETAIaMclzPQx3EtZVXJRywBawYPb4Lksr9Mty
0ifrrDEMn3MV+jfUKmUBmRggcpYW7hsESkTVm9NoWxwP9ayhQAi09Ez0SSuu0GtI9hl01pL0hbzx
kY5kjtP3R1JpdUUadFk19m4mi1OqnU12foXMOjclE0/ZUpaxT9TcrZ/90QIzCVRhcyasik7g11Ke
DXte8bVdE+Fv+pcq6eVmxfCK6k7LrGy4dADjjXtbMUIUoenV2lGL1+pkEYTZO4IBO6UVL9nVI1mf
DWr7uCQAavSq7GLMlkTwoW8ZzBhTwQYuRsK7IPRKxUCJfg+/XHlAoi2XY4tAU5zmgkDbS/TUqcfI
L4URTd0wDhxCKBpIy2htUVsYh0x1mXuCYFWoz34LZXzD4SwuIYV9ypbuGHBtAmh1rW2QmaVDWXxp
nLzqka3gJ3vIceUhbmwRTaHeHSy9lbzxgjyVIUwHWl7W22kkTnll5KEOpRnv7MrWlLwjYc3KKFZm
CqFVgci1pBzwC/r1PJy10l2U93XtUW2tx9pkBr0nNs3WljsErjZ9CZllEczTKNAP2gvcJN+1WGjR
hVBr0HY7Nxeky3QuGjcaM1KRinA05GRVQcNS6l+B6GcMzgsPn0/qP80UXdgVegIio1ky2SMaIr/N
7XpXx36Ta/npSryRtqMF0sOKAkqnncx9QomDIrSNMBhNH8jGZuEwHrRCax0Ahcwtg8EjcPW06KU6
wzKFORbREC46VyNolnBi20RbsiCn0BA8opHx6Z606GKFUFbbsYG4v8RW+Wf8kzjszsbFHzlU+rWn
phgfVRWnqCwnBPLDb6Dyt9slu4pnUca7xSrhhRLwo2/3MWHiRwHKTgOLipzNRzbg+inFmj3+ev/6
2+uQHGUK9koorA28/YkfYt/Xe6QypAcVEvWULOV4lzfqd/VKb7flPzZJQH8CBdgt3b/08eZIJd2Y
y2it5ovjWs2gY+2xU446t1N7NPe/vq23QPD28enk0Bsb8ea4BIJuP//ptuLGTeZVYO2wVhoK1qzG
0rMCdES1a3QRwJ5OEeKiPxWx/F2z6Vu4+/ulmQk29ovgBmz37765Rl9GEWOsRSgelzvggnKPppXI
OBCr6Nd3+dcvj5u0bGJGPRB2bPVv75LN2qlGh0tBHM3MOYlNOYj3uwb2v36W242YCLS2oDH862+v
MiwLLn2Lngh7WjtavmfJzcSV88m2ezr3GupQ6iVPT0ar/KOT7P9G/X/BRv30Xf818GF4fnpHUvP7
/056YHUk9JVyJ5JMidT6c9A3jQ+8yvA4RAsQQkUg478JZ7IeTGIFyDbhdTAZxfnRH4O+/4HHB4X1
pryARmXY/ydz/g/S6D8kDCwlDJ9L9xcTBzEqEKZvnxebaCfC1sWnTq2DuE/bsXW9MMFuratzr64o
/Er0SeUpas+1k+qL3U+aueySmAHzZLFQ0IVqbeK90GcfGLytMEClrNV+uvqHzuZcGcbSsnrz0gJO
rM09Bl6sIHnqMOuGlSPMjtD1dgCzziYC7rW4F11+MTQ2+3cXz5Z5mc842CXSo6yeimBpdEbLfSvI
ED8kyETF1wSAZSn2Hp0vXb+f4OwK98QFbxmjtiuJlqIMIhU7BPeQGfW8gipkeD705uA1opmIeTfn
LNkPzlJSVL8m81QUgbYxEIXQ8GDs+hgPU6SQinZZVG7f5anWSsd5zmvo54vGUc6wRw2UGTKIU7vO
9q7ZVUR2ozjSg3aY8YE1tdpyxvJaEktrAzuHLi9jH0mekB6zvuwv2iYBbfecaWnB6ru8kK8WpAv5
+atTpc0G97nt1xytfHspkqRRxMk7Tl2j/lf0EbU4JTH7kfEOAla1nlwZ9WfPO/Y00hevS2PXiAsz
KvOGM0wDQ7HTJlyPTH90OQek5DWPsdFvuQt4uo5pXBPCPyf6zNxWlu31sEH0wezbwx1flzM8wD/0
1hkdjyjEg7werAsg9yGL2mKluMps5/gsHxIcKQA5Wr+nqX7avIgldF/QdPqqDmVdm89OT5xlKEFe
y13BAyyRSqcgiejn+/q00ruk2aUGv5jEFPPQ0t5YXuiioEd9W1jJcIoATn+EomMotBmkUiZUQ/Y0
Ya4VDG2KoTLglFVhAqd9aAZQ7D0+zJpyq5qigJUbNtqFu3RHyA3EiJXtRhqzDGFUhYXjt1xx9MxR
nRho9fHztQyIVRlzRGwbpJjYvCRs85WQRQauaXoasxYdctnzhGZ+Oriitiz9OBrObD0lgGIWaFtD
YAS+A00meejjpTGPddOtVn4YiykmcqtXDdG3BHw04ZxA9EVDkllXtU9Nwk6tXpOERp7wR61ZIynR
tB3k3IDapSIF35cLR1FogWCm+ep6MJzu2R4UmNdKxmYfJL4HxLlYEtplWgRAqUHI3jVv7PyRp5aP
kbjGGnH2kjskGHoTaQsUloFFpQThMT8CCSLGWjp/76Ob/+xbEzNkQ8XXYdJAaLGlqv4Lh2T9zuV0
/2UzGX+UraoUrKpVnxMb3RgnGwg3EfCWDm7QkfBPhQRM8USEpJhRNdo5D1spS6T+jkKDFvhVb61R
CzWenbp0HKGinERzBB7DC97r83jLaVZ9wlZNDZVcUsgWxmL+6jrGvAeQIcbPrc0Sw/l+KacTKNul
OVerthJP6ZTelzlltiZngzPofNUTodsjEkxSMFpzqto0KHF2oJgVmSAzf8oXK8ob0+nvGnCS8qKm
xmoJimltKj9MZO2Q4WEKoj2GoGiqfOpCVG7u+tgXvpbear3fcxTT2gmxKC8gIMQQqNlu7YvE4jU1
cLli0Iuoz22zcFylkxxMv0tdg6e00PUxsifdUMeZj6OKcIpYiNToRRFnWqLZ/bFonLa7QDHgaWe8
t6l7OuFy8tqI8LxZhZrb6CLUTF15a9h7Y407lz6AJvlGGFA6fpl9yucBcLGNh+CkBpkQ3pgT9xmV
UmWjgACfF3IsUtuVxleyzr21ONbwR2YlsEQgmz/xJ2CAh1XvKJ5IKoUTL3Hth4k4jvI8oVHOOphi
VOogaX3EHvbJbEcWMp9IIWupONetS6rfiYR9wrPPTEJA1rAYiv4x74pCOx8HUw63NelE8ogdK17A
whszpRtktPAuERleRbOVzTg0Gx9U303pytqXiWVu9ByJ9LdJ1RGPisCvv8Gx62ShGmJCBsxKy+eD
v8gYCV8+VZfxCAxBjYBuPlEgkKp9hcYE3EJPq0vSN0SzzfmkUyYEsmcIdB18ohyPWkoUJlGXFw6H
RrLYyXzsGaetAnA7LYvLkYgkNtPO6bMhoBPQvOq7Ml4OnOgrDBUYYq9pO4clgLqclmNjK2IGCNho
Xzoh5Cf4yJWuE7QOFyO03EXC3rQ9Grp+WuEVKqEPdD+nLSJeVZBO3aofoefYPRv2XTOKCXbAgq81
IsF/VIoSU50cydultnF8IgxBPic+oXkXmjJbsUckLrdWch9RL6F3hhGMYpp4ZJIOz44Z2/rptDS5
wirHBtAEBcw27SgW4Xfg/42PNxVQCpYfw00Wka1pnGVWu5AJ7qJb8JjLKd1QhNzs41pymmH77llV
xzLRw9STeBzhUIpT203wdy/rCq3g8LieFL3fTfsklyiYUZOQsVPCCbY7zzV6/OoNSu4TMtH69Va0
HWdaquetA1kqojnlgaIqqiX5ZA2VmsSdx0kc9Ii872cRl60XakO/nJr4OL1IKtNr9paUo7oc6lid
4lW6xQBLYblfTeWl70MIBLQE1k/V0Mn7SeuEt5s5WdDXx+Gwti7wmPCMZUlt4EUQqZZGsoODPIk7
07yyhY0ovmvpU7kq02Jtjnm/sPIzfKQ3rCTWZ6uBbj1BGZG9OHzLfKBVbpmfxp4Klwf8u/5woAaa
GkWl+al56o32qB9qd2zbE9QdK2sQvDc8ANJUY9eLqpXazexIq3/OarxkUyh6FxvQpPvrRawy82va
zslda9mU1WmpoX+L5zSuwgwTE7tN01bDbuGzvsVUQFFWPCkabk0vVfdiMvRnBUGGGDtNXL5X3Vq/
lVTrsMw6FaJhryuht1IM5U/FjE4QL0jKURPazjrTcebzDXcLVZAaU8y0M0kMPToVH0QgajurAtyN
40WaGF3K9yb1B0W11hS4DcbBgLQG5kTcM0aGoTOhjqamA5HluC/543Njbb/STuX2Qayn/ZNvNP0p
Isv0URvr5tZIBZFH7oLrnFWuGS+yhrw1fGY9Y5btJ6LeZfh+e/zsCGO6XK9eR8dJzzu3j19JIdE/
DYx+8rBguztgpARqUtk6tUhQEmUee23UX6ZhFKCGTht/RAffvaaO38SPrcqtgp1NVvPOH4vU/DyX
mBHvEZ0Xbh0m6VC7BzNT6Ku1krOC9Rv04u1xfzsCuBZHlC2PkxjDv0TC+2MLMMhNBWlrNoRpQKiX
u8bQu5vMLfqKB3MELv7pgPRfIP8w6CjWOQQTd7tJa98dhk1OTKMHkBa4RkH5jiW9w1rgk1hieuwL
0iR2v74ep6yftGbcI9fDyUA563ZB8f56jgahXvKo0xSR3Aj2W+IsiOUwqLTeUdtOCycWrMikpRmx
+Txe/frqb4/+36/ubspakGYUgwjn3x6yCFwB6TUKpudG6DsfF2Y4m/Xzry/yFsrYLoIBlohArGiI
6jh0vr1I3sua9tlSBMSIiFAuoqWQzMKRnGC5h6f6N5X1N1/f319LgJxQVgwftT1SPyM2BiWgKtu6
HRi6oh7z8GM7+fr5oPKh+w1J9E4R+uPGEG0T5+MDSdn6O0hDM4ifL2cpONOw+ojFrZlbK309UTiF
w6ovp51k6o7aOW9PYdW9rxpK7l1qtQycEliQfcd+nPG0PiEVWcAmpVp+80f+9RuGVoI0F8LbUhrf
a6jHJEH9MPHh543X7AYCrE8waMY/gLL/Q1j+xULw0xP4F4TlnvPQG03/9us/ABbjA6AKwAWtKFR1
o/f+N8Ci6R8Mm4R/QEzYUlSmwuGd+FPTb3yA3QQwJRcYSA748d8Qi/hgAKAJnX8EImvGj38CsZhi
W8t+glhobGHhMVFQexC9/P+2temnl0Xq6+K4+aub0bB+qKdSO3fz2l4uhqFhoFKur9Ynic35Ej+3
b5yn3UyYxZT56aVmGtWrm5qkjlDfFaNxnOOPOTP6l3Qq5ENDhJu+M83BSshXb2kvTBOdgg3hj/1T
o5ktSWuTRlCnbqacVn3cSOSZOONwRUg7A3Xnp73LhOVuJkHbbq6tEm3CidkqXe4WptXPxkTSyrc6
XpTxiCQjTg+qG31wl5yAxwvhFdkRQROlOzAjon2o8X2SIE0AvHggFrIodtLQvD0ZKxORV2VTzLtN
TtfmYd1Iw9q5k1x8Nu9UG47EWo3yQH1hY+xnrJr5bWdLZYd9wgGdFmVbnOtJUl2Q911QC+k2OOiK
EUcvp9xOfWVsJy3JIwhkwPjdFFcN0XiHCYwiux4N7GFo22IDiIGDl1Wt+ylT43KlyI1JAweEjEjx
dh2RVA/UCxK6Xjjx+ZJJ6o3t1h3uS8NBduebzFr7FVkclbvslWP3TLUm4ilDE/LB6WbnMquJGEFz
lWYwrZB+yXCz8eDPfpLFQA/2VL8CxCZnZNUx8+XKnnZtL70ybO1iavYSmIBqxSp5tuMYcRpQU1cw
Fdh4KvWqNLw9yhM0KVOdqzuvMH3ngPOe/ktF+6gF0VPE1Fma/4+989aS3Ei39avMOj7OAiIgjeOk
VqVll4NV1QIaCKiAeJ1rXeM+xbzY/dCcmcNucshFf5xxOGRWZiJD7H/vbwdzfAxCZzb35AjrSzdz
MQKrD/JyCX0bi8EpjL4tyC614lbFU9BMechwk2srpaNpkGKdref6S8suHe8HLijpqu04fHF7jj1E
erPlJt3WbfAEDodAKC5jMEBpMYEESKPB3USqDl9bJhS4FfPUfkf/PGPtL9WeXyT+2DLss4dak2Fc
tZkNQHbAI8TdwfE4UBOxfeHMDfJ9OQtQEMLoelwJOXhPruwHyBsTCtsq7PAnYE6Pii/Ea1s28Jmt
fcMAc6SUxW8ipDtXudcofsnXOfFJzFNTVN0xdU4kcIa5+sj9aDhHcRxk25CbOZC6wulawDl5+To6
ovtII4ZQa7owva9C4+g+ThhrPqIAZYXOuoJDvccNbw12crk+xgsCTCt3omNdM8BbpcpOJHBGNzrq
jD4jyBBlmp6HJInxWTroD2tG79iiSsems3tM8QSmshsAZxExRI9EqirMGA2rN8ZxWDE0lljtOtNY
kSrjW607N3+TgQGCqOug740gHDoCrHbzAbkRZr9d+N2G3g2PAZ5XeOHBx/hUbINoLGlZoYSR4bSV
8qd2hnAfZEpj3tqdVfeBzhTUW88GVrQDjNnsg1HHzhKG9Zy9P5iNWE+BabXrMOxiwiFdZzyRD8dh
PoAA/JqbXlDv8GNFzWWeTZwNpSXhnjCyLO7m3oiv7FwZ5YaDWfp1jO3sKc6DGKgYz32z6lRR3Edo
TD3q0OTu51TofK0bM3/vaZB644mhgsdkplodSlYUZoBRqE5AnLCTyDFyn0SQUok9V/4SGXVKd7lp
lMbZ1qHzdfhuaUH2ci8VgB2caHmuoB23cRltOSQ07cGbIX1ScaF1z4La2PuSC6reOGHm7OOkCIyD
Wy1er+/b2n92eHZ49sV/nTF/s8M//P3/VH8jzfj3//s3mrX/dtv8/f+VnxP19cddn//EL7u+ByWb
LZWdn6fIw77A9v2Lf+o7P1tihKLuhSaDYDEV/XPPJ8ZnE21hzkH4D147/6hltYz/5784K5gWhqzv
RwVOhzbmIOcvbfvLmf5Xuz7AfxJMLpHAxSdlE6z7cdcH/RBxPiU9MkHMXluMF49QbJJzFgojwSif
YogEBRIevYIkDqPPWJ50bGiAadiirg1D19ugImbdmGHXrnpFqGFNy4qxQb+tHoX0x2MYJrgqulxs
fvXR/87x/nu264c/HhGHwxRBRC4rruX8dL7PbAr1Gu+TdgACr0JtWbdxEk3pusva9C6S6F0xquEd
UinDnqIJoxsasOpvUOrllcylfZKtGJ8Ns0HQGF3ef18bxmVw7WrDLLh8TfhHsI4AKvJGpGlvOc5P
285M3AteToudJMmNz03oDF/NRKv7oRzHndNL/ZHSEHNlRKG3ZbDGftGFffgspnzL7CNjj5ypA117
c0Yw2I/m9hvgGkL+3OUvMjdgxhHDrtZ//Gn9GJQjXii+1zoxjkeo87l7/fhNd6RKc2/5sLxuI83g
Ou7RbDPgWagXHSQUC17Kf1aJbjp++Z//+n56/verxNt78fGTp3I5bv9j1EprKF02CMIIXvzuJZe0
X9YE5qkc5r/H5hizL4Liv9YEw/9vrswBkfbl/0CYbxnD/nNRsMD0k8blVsEE2OP+8JduApgwf5Qh
HKwhDo8J415+WCZ6/0+LQqcmg5NsnwEpYCnaODLFnB0IUIG5aJMSyH0MnzVaea5hfhG4/arXYuzL
6XpILOL9m2Twhi+jTKcOkFIZ1aegME2AiJ1O/K9O2dsJwSgU4Pi6K9ycYWfD4/+UBCGq2yZD0z3O
oKatNxwIWX5bOEbX7KzUMkwOApN5N4cM1I4Buq1eYcyMy6soAVNN4iqb+y1UqlcbBOq0m2n69Xd+
lONXAv6RFdO6EakFcKbkdL2c/WhNOsOIxu+nuEOQaioiLhR3YQEvmsmSYRjF1qxduih7zrPuwUMQ
zPZ4khiayjp6q2aRrGAIB1dJp+PH2bD0OXbM9mFsmMuQjBlfGe2q04S7hz+spY29ndUuCatPtqIU
vejLL7mXZxsxkWsa+HBX3WR3DJG9+t0zl4+YvsVjyFjwkNRDs3fGKr0yzf6GUsmSb6OfMOjTpmEF
cbuFt2QfCBn257bNKGE35aepg2ASkro4l0Xr3YrCDLepbX6Ubt5DuKv7Qzlit55i+RJ4sz5Lx9Wn
2DbLb/HodKewVnIPwYXYREDbLEk9zho4AtDgvO7VobB4pTrYnGkFebZmnt4pOBTkhuzupsvdTJRr
BJ8adc7wUQ+fRlfpaZd5LV/UqlFm1dwZmMiCT0Ps0+5Owzv/yqokNQLsqOm9YAxWvPmGzKroJFyt
5RStb1KdAKZLozPmYDEcGibz+bUzVbclwJpo67u9InrrZrhbUaSBIUBHBHkbYJ0HBFILTl2KYFg7
do8ZcwouBCQnTebJ69GwuWl5zbxNC0a0AKe3Jcpjt0qB5uNWwRdpbH3aEYL7hBMmMEQj6K/IJGla
HMRwN9slw99Jk458iGME+RVIOP1JN6FvHyBZQ4mf01imV1CIq+TEF555Fyv3PmKTON7RIBqcnRyF
521h97y1OY9M5ZbA3aNppDQmB9GuDmExq0Pul3cCSxsKtuq+zk7nHDPHtZ+5B3BjU5N1WzqSwuCp
hI/jKkUdq4UTlaQh05GGgnbqocp6A8p+2sEr8vi1Y9JsP0MB47IjYROl63wM96TF05m6AY+h/5Az
wt+AQ3aDI9W6Sty6sfI7YGRCL78DkKo6updCXTN7h3ybdl8lU1PMvz4TmKqWL1CtvOqVhvoaznSL
eWFjgHw9GRNO4w8MHXGzVBwr2CaTnbsbAglOfcbLQDwO6x1dhGHnDOlnnWdAas3euzaqikx5M2hH
VKu+HwgqlDquuSPab0yGY0oxJ+8zXNRjpsFaskBZ3qrAdIS6D2ovWKuIrNgROKDzYo8F45u5LndD
1psfeiolwPsBuivXmEmOX1gLYI41s5cDkOvgsoBYQU/ZoXgg+keaEezWmCWU4YRSupRnop1BUpVx
86FJOSUrvAFGvcUdzXiLDgzsEHjoHBiZNBUHB4MZaLptGgO4merpDabc6tKVlnXHj3fcOlNRXWHr
6PcKJOe+jPL502Q3cDg7F1Oupylix3zxxU4pKVyCJ2QUbfOIbAH8SA/z02Tm8FiZciaSVh2RMe2Y
+vwrkc3pXLHo70RoeGc/xS/R0Tt5suvE+IxXwmHhjPALt45bm0fL7qd611izLXde3TpAsvuvWZQF
4LuS6a3uypfW0M4uoVDvlJPH3XH/9s4W8s00V7zvzOnWpXS+DKOBBbbLof4PZb3l0bBfuK91WL+S
+eRSGLAdCohWXNvHqFxJW2cXzEszt5u+PcAP/xokVXzPehteAiyymC5G2FlAMzGCU9a8JyjtMpap
Ou5p7vyWdlEFhN2b38DTgPxNod1e0rwEr+u4Ge5tUFPpWNzgbPw21gUqhOeH/sn1w+pSoLvQWALQ
uwodcZ+BAH2tceXsWWl9KFc6Ypylwic55tHWYRnEdhHbAwbkdrhJ2GKaraLFSK5L4bxn2gk+yQkV
PxDJcKvxMd1Ndr0nFFvsPKuWhxGk0iEza+OiDFw+auHgyYGehRJ1puUv8dzLCBoxSXLv2hvaxxKB
x9nIOqBI256db3483mO6sY+pMvW+ScNLDC+wD+FydhUoLyXelUXY1W1vjaJ3aTWYdgWh7AcB5yws
07tirM8RQxzPa0fu1ROx20TOu1Spag2a65DCFtg5EwnDMh9B0SXw5AU2nZ6vbdfY0z0SBwHazCUq
XeMaNr2jbc3tls/ffg6w/e0IHKj1NEARixPo22Pomzt2fVYLwmondyzwG9lG9GETIjoB8Bd7Bz7a
JtZedQWL6+BV0F6XRpFV7kxgpaLhjpjisUnix6ad6Lg0xI2jogM9HcMjoaHFFG64w8Soat6T1f1W
6eouU3ihWiwmnXxr4bIxyj+1lUIKgdGQjpTzzPFLVA8b3Zs3DLdODCDZpF1/J5Mkukpz6NpMxu5j
r77QfXmKoWlvwblamGyrZzE4h9it1k5rkGB06hRvfHZGPZyOY6bEcpUvp72o5ifwkvB76dnYMc67
dQef90JCrJIkFug9rvnbPrmSIsGUgS1Ms2mYVgi2MQ0Zcca6ZJv3cRYGj1lQO+sZX/lrbtTRM3wv
aLLSJj+ys1QkglWpUxt46ug1gGNV0sXHOdFEs1Z5LPM1Hvb8Xcj5BmuI2rpxQT2Q28gNxEmkx37m
Z4ikF38WQ5Qf686qzO7KQlNa1X2PMoFdk7w5SYFdElgWi3VmnmMqLF98+jU2gQklb2pmzPdz7RWJ
u+cXpHYWxS1HHD82W3pf3LRom8h6tupPgroXMiKCtCowxnzTJK23s6vAuDNKVpcVaULgZmTSC3dP
P8X4rqfJB7E3CIODJKgCQQZxKvEgz1ki8awI7b3oyK2DrdXplFEp1MRbE/LkzdwK2MKLe6lvnBTr
ezQRp8TixjgsVjo9DgHqLAKMVx1bxsS3AXj+a0I3kO+gzW8BLtRrHWX9auz50kVB+wFNSxPmwNze
dhgdlo4380rEJBjyAhfCYOv+GW08vxum7K5RwrjJInPG8cSzO3Pa32uhprOjneaKprx7UhGfasfn
weAIvrbRjjkCjhe7r5FlZQTYfMw7woCqeIha5OWOyiJwH82z6Y4NqMTgIsyZeJ0dF9u2ss1NOXjR
DacWE/ZbeU0meLiJ+EEzOIc6k0g+/XD+GrnGew7B/BR7OiLslBymxji2bjq8g2OkuqGF1z6Yc0fR
e02fPAkBsIPjUD7ytepPRQwGzoiCz/QM0hJQq+xQtc6LMtrmmiuQPA69U60Mt3ywTB5UslRTvM0U
bDf7u+fRUB1ZzpmR+pZfbXzxHfYTdFZaqPJRy9umzueHAcjxScZSbibhX5HbRG2mBemIyYZyo2QC
yDzG5YtFweB+cL2CKKOlNhqEy25MJwfdmpGuE3Rfhl7eJcQxXwszy9deYb7JzvLXGPeKuzAETWmB
Bv0cpDR1Vv5svjpxt49JP2xGsBOvCfIh5IPIv5/H8sFMyuIV28wXYzSPuZ9SHUm9ySez1ZQoDckh
jwr7o8ra6uQYmIS63mq2JRLFh+o874NAQ4+dzbafCOS2IOWg+3JSCZ0HJjP5Gkh299ADMj+jtkLn
tnXQf3MmY9o5RqH3GVPxvdF57GmiNfauqD04/Ul/k9eEmSLXHDjGJ7SNSDt/BInGvQp72oOph2Oe
9GJvKtv6TFmWRp0Wxic7H8u3NqvjbTX51jajKONGQwxbt8IukFQm81NSFGJnunmzIf/youVo7SHS
YY/wqz2gDUyECDPbFPD8EYp8j+dN5GvcUgCZvQXWY3oVxVdWQkA1GdFHekHOIg8agkWhpfeq64u7
oO82fuP3CPUNJj23MufbzMXONtl9cjISI3uas5goW+Q6e36o97HK2tNkOjQZqfAunky5qWJye2Na
VavBi53zyEF+U4HRpLujPhKD3aY93NOkMa07vI2P0izq8yijK7rugfm6WIJ97poH2fmMbqgB2apG
0cUlo+AdhDu/N0qpfHuMbwtQb2dCXuLBghR7sdk61pmNQ9JNiF5U4fQUVsGJWexwSKtY3qcckXaR
YQar1BpzEHyNojmtofwocih2nxhuPWqdxvY2662WIpZysneWzYVvYqPB4VvRIRRZyS1A//ieazq3
y9AL2muAup/TbKSIPZUKnc+PI+jzRnApQ8M8JUSDVlxh8FPMJHCGyVCsIPZ8S/eVPhvOQn206nuN
hrmmhZG7T+QgAxiFcw0oMbryU6w3EZcs9kc0NmqsqxV26+BABxefxtBEm0RQrY1J2LnHVSTXyTAC
xxHqs+lRhgbDY5NkgVzVgFIlFh3XOw4De6pQtbmTTfuc4sdeuXHEPbQbFHdvVR2m3AalCYUsWDuj
/bWOytfUjMXTTCRvVdY2RiJrGj/4vnBAd98vyslry6X/lcf5CPE4QXuDkkkTh7unSA3bWECy/Wir
NCcWkwHKSAPYH1wHQ2w2TQDoQ5otXkPygFvGNvJkUxrKMTryVwAiLzAt/X3ohFdwxO+FSDGqmUZy
jbGR6afeWGYVHFXgX8lJA86s6ZrCu80nBc6M+VewtnodbmHTv6OTFOz6ebd3sficLR0f+hJ+NRzJ
oxnlb/hWh5RhStveaDN4NvIEOIEVezcTx1jYAqGa1ti58yH/HIsyAgbc9Vd+67kHgVjwFnrzgD3K
qDZ0SeyNKTirvlEPmLIoe1h2506O295Q2UMbTTQLeOoCOyXbRQBLHmuaMBCO2ue2D4abnn1gM/Va
fuF+8O4r47qyys8lo4n3YWybSz5l2FRlCsIMDKm7tszSoR44azdSzP7JU2pruIHxEptNsoc/674z
m3Vex8E298yEL7mOxzWLDAMZMUvKtUPZHIZOWwcu4W+Seciqt7tXPGlfeERCfhayulGtMPZjOJiX
pKwuJGyjbSXhkzvkkb7ZoT08wqwzVkGq/XW/eLHw2QBZZsK4ihKYD50hP2timgATCjz0AmDwprR0
8TTqrGPdjpvbtFXdkSubu2HjNTaqT5uVUsJZ21bkn3JUlK0RTBXNMzkQc4Kfa7MCAungaWMfA32k
GHA/1RppxCBkv8rLYb6DtJefELG5AZvf5tGLd4FlUixk8nvYqNRoH9Q0f0lDOsAAF2OYKc3mqjQK
9kp41vh1GKc3hgO+Q8p2X5l1s/EnPZ7FHJj7qJ4h9/gXhpEvHI84lNtFe60qVRy7vLEvAIYqfP85
FmJMYt4bOIOSo2H8bZzYy3PfqzetdstLl45q64WBd6l4c2tfTVszdp7zGBflUqtFgdScroI+8Nh0
ZbHP2nJ8zztrvG7rCiBIZRUEL+bXfq7nnZx675LMKQEDoB1fkcqNtVkY9l3e1yO/HhlurKijMShu
4Txz/T0BdxQPSWlWu1YQRdDmcq+TM63g5PGwXCujgfri29yrWeMh2nhbUIl3tRriTdVQkEWIhVBm
ONckKcloWtQ/4X0T31CgyF446UMrMlplhqWEARAgbtxyvNMZ7DqoVN+EToNzqaV7KNDLD8JKiUw0
kKSwc9+6IvVQWpYSATdx2APb4jRwfroO/KW4DG4vYz0oUxwjERo3Norm2oQPtOb346xbsrF3hkuP
YF5Qkhgu5tKmyNsNXm5ORyEs/yUj6lHHRS7Ac/InNuhqbRjQ/UuGy5TiKKqO3JKQS2y8seMZW6EG
84yHtTpGYpA7ygZuprI4qthPz1Y0qn1TxRPqKdMayfrA3b7z083E4J84gZ8c0hFliU52ay9rOkIz
AY64CzHQF077VEXjM+xFvUZeFG+kwz/yyr0Byd9sitkZnjscr8uz1R4FHVh7RPCbcW7MTebaX012
2XVXxRn1pS7pYgOjY59P47pxh/okKLS6hNJlYy1T7zbLU5TXSO9b0i5HIi8TeXVwtkTh3kcdhvLE
nb0Lz3i+SXlq7LPVPiOFqy+ic8eHOi4dALN91s+3IRALe1WkoUmVkhaRXNHQ5Ew3rZzTSyJx5q/d
UJrTGgQzcf8Vy0P8XHvEyIk3MzcGJZgya28zHNL4+KkEVW7hvxJfq+q1QsR9ya1BPTIGwnJcl8oY
j0QN+O00EdB2DNIjd0I/tkz8FK1sqRIPcyPiXukPk955hWLJa82cW8owpQ+KPIn1lUIC37jzcDEb
p7SphMGmJ7GFrHj5Ttx12uTCndaynzdUpfbqSg6NEKfaqgOujUFnxWc1OVJvHavJyOcQsJ5P5MkF
yMKI0dkJEhDHf+hLxXghCEFtwWyEmLxTb/qmGWri0NZmXW7AEqF+JkjLtyj/wcFrkwlQefRIl0W6
05PLMa24CnvvCZQhjp0cAS4C+3hfRtTh2NZHKEpiBzn4dBou2xX1B190Z83PPAjDE/ptuieZNUFY
YPz3YrW0qWQpUkdhBDDliL4zpMpIKqnSV1e4PsyoJIg1l8ux3MfsauQ6fR7BaXZ3ou1Lnodm9A5B
gZBM0l+X9wkCUrqNaPgoHspmUGcTQWidtciWLb6Ml4yII+ywQfVXg5qvKU+xDgJLH/CqTK9zMRtb
ts7qedSaWrnisSB5+t74mX3fJ4Zzr6ypJHcyXUbBERGTR/mps1POFp3zgIedawGLZMyiJIp93avy
tuhidSRj4SF3Ipk/z0DWjthLnV1NA+CrmOPpmwxLuhahT0wrqdxy7VTha47lehst6Se4+9YRAcA5
DlaYfgua3pjoRiBIxcygaq0rf4Q7vHLGwfoyYqhlCZmVM70X7lSIQ5HoXGw5itfOQfbQgvY89EH6
jHMEYkICQ6alsLOwGrnCIdPI8yhSSpKwroX1wnoid1GJBn/+inQLIm5pUyRYrnSQboOEBWFVjrqt
dlm1gOqqHlTMY2Y7oOqWjip21Wk7ZUU/TpuuXpzyhyguypZjUeQNw8Wvh3dGQWGxEnw3O2ozoG3N
4bylxeNljKtbpOlTNJnwEWOJN3eqmgNVzj0OlNQ/UhpEubsqFariRNDADxN4RInPqdMphz1wa2cn
I2RsRt5LaCYDoxP5V4E202vmHSsiA96nqKF/ynPsda3HgjoaO9qBdHMPJoTGG2J01Yah1wjXzcer
xupuUSZn6foYKuWT62kLcS7NWb3haPJeIx16l9qyE+o05PAW1z6oIyTSCokQVZbUIypvMUMh6ClV
9PG0n/pYFv1uUF2j+H4SxsS9YLcnPpAZBM8UUI7GlsXWi00M8aI0QWiH2b3nB29zFFoPDAYuhWUd
hwkyws4Z4+Hb3DTj3mo4lsMBABIiaG/QwiWx3nYtTNBkEgt0SN1oh5/uagZzsVIoVTsPuhl6vD3h
EBJIPi9zGwA9iwxk3JHj7SdiC1/bCo05bzr3ovDaw3Tk4MwpJUIwFNVVN87dh1b+TQf4Y5P2CTk7
i3qN1BzHk5/QArCKCnEXV/IaE4uxb7pp7+vkus7aQ6PcgH7ZkFCebab1TeDr6MpmOrAe2mBYN1lA
WDiP4NrTb8LYpyOxYbBFPxpeeM20g02Ry/Rd7fFUmoiA99JOr9w62UFcOyWM8xocmPSaxeWn2qhq
xGfv3aHad2PbTJniII3urSl2D6gA8V3updUWn5vYu6NAvY35o4OAthIRZB9qTo9toN9LBU9/ClAo
pbswEkc26eiuUOb4mfW2eNGNN/BrrJc46nRjG62zwe4PvcRAIYAblaEiSdMaDr1qnAdMJLZF92mR
HsVgyQPkqGEDcVE8osp+HYgvEYZj/MXv7uIU03jwooGyU59YZFAE127oRbeR4jtcJctZIXf65qjj
wgc4wayJttgGfGE345+Af1l10rgmitdsgLgU59Gohy2eJ37E5egbD7lf1Q80PN4vKS5usLbe+cw2
V7jGrY2hxHyMcoeeWq+ojmXvvZSphFoz+Qpg/1BcFYbgEohFKxd2+xE1HXfWPrr2lg+1sRpvywUu
3ZgQxzb0G+xVYbw2rpAHHfYc39LqOSazs858C/ilNbzj5pyhsXBy30wxjQouS8i5xJ56FXXK3RDN
/Vx6DkMaULXUx7EXyExfwdHnrmUV8xEr1o43iBztknxFKrsuzQztuJy27jgYbyC98HmxaJ1G7RQb
Sj6KkthoHD9qm12Mgm5N1GZqOSZRvNiCIylQ+8O3psG8taVNMrTOWVenK421k30XCGE4DNG4N0ZC
JFDzmlWgOO2S93NPbliI5InBB0VSWcBF+ABKh3oSboRx/RF6pnsWGCS7x/94NP7h0ZDYGv69R+Px
vZzfy59cGsu/8otLA74VOSWqp1x4D794Kv7p0gj+WwrMGcFSLuDi4Ppf5xb2LJhtZFQASlJSgnli
sVb8y6aBB5zxhQ1CCoPRdz77PwH0/zA7wa4HZQ+6/vfMTz8Yt/wFB+Hi6HG5CAbcgp2fPBpYaEXU
GTSWQybM8EkGNUycuhyj/a8+ld95ncVD9b8eq+V1PAsDgxN4JokUeEQ/2obCoZr90elTYDNtxmGz
RFAek4aWv7l6yWo/+yU88Bfel0ebggA1AD7Eg1394+tlogFeVSFyxBMNlyT62MeJPF7++rvyTAFJ
3nMwO1l8h782u8ctSz5W/HSVTIa4c9qasAazuPgm82dm735rFn9iVvsxi8LnGGDO4aFZHhibafJP
r5ix4vl1QwyN8Qs22TxJRipuUjuhRSgaD3/89v7sxX76EGtz4uwj+b5qy59GlttKPmURc33SJ1H9
V78xslgYBwOH4DOQ4wUd8cNn2WGV6x2N+V/Vxl2qvHITDU7zJ6/yO29JSGpYPB+akgky+8dXoYTP
7USMJwndIT0zzun2TQZJrMUi+SdOOQxYPz7yvCFAK7TJeD6TX+/nl0pyQIbQFVZxp6wjpyHEncAZ
/uSH9XuvYsOUYcGQrDI/m6zyondompmgZaO277mAUKIZOumf8MsX++pv3gyOP8LNwOsWtMePn5sw
MFObjDNWddKVLXMveM90KyrF7KIgZMGQe+50e6W0U7/De02nSwaeC/2eyqgUp0TRNI9i5Ne+LtsA
ZYhEauhzFyQ1PJUWOFcLcyNZWwKE0RpGOeI7icAReGRdoSGwc1UGZAMr+jZQNEq3En5InP3IKe90
oSHuzqVMZsoli/Y+SM26PiZMUggzU2b3KSKz0v9iS/y3K8zyjn9Y0fh6eVBNvmCL9dNdjJK/Crqw
GkQUSlMBG0wZtyXGqyYR3yq/qziQ3LvaM1Y54xjunaaDYG4kwV/K2X1fCmAwUchhYvBdHrAf/4AO
Nc23BofacYoIuYE0CyIXA8dfXgNopVmQRSDbCPb8tOBAA8Ozg9iyonxqWgstnLPsiOSbjDQ///FL
/WaPYEkzHdPyeFvit7FFqok6cGtxvrJpSfviLWIpkDqJdZjZcfJQOqFwrv/4JX/n18Oxih0apitU
JOenz9BQY1LR3IQVkbZslOBR7wAATn+yTfz8KgIzgk13kA3FMghs86dXobqySaQVLr9Rw8o2GKPb
EeDdoP3NX3s7ECn4ivAYsSGJ5bH48ZFoMrclXpQy3rfc+GTNDjF5ux0f/vqr/HJo8MlhOvbyPf7q
ya/Gso5jA8HYD0aJWUqlG8k1608evN9+aLjJwYzRRCOF5An88VWKwSI6JBgpTYNbnCvS+yu62Yzb
P34vy0f/618xA3A6PxwoUsy8+Z+fPrE0SPo6SjzYKDgq7xKrAHINDP6LVXwRfQstOhbbP35FzHI/
vyb7gm9y4Pr+su5SsPPrz68c3cgZ3HaBbjYGpH2zxNOEckFnqU+auzz6feC+2Ni7wg1NMoVYs9LA
s6IUq97PhcLSRQGTyA8x21e/1aRS/M1iLwW90NR9sU1sOfjblopWyJp9MX20AX65tUXHI0SGqsm+
zfWQ25TtdY3Y+PAW0p2LgDmuAtlhkXNNTGEnAMww86gK1QM21dkny53iLgBpU6o1iHibajUphwcn
GO23qF3wCv0UC9y9UUhIaoSUcqCl3JVcBxtagqE5UmKbD1zzJ0sBUDYG4VJROgwVli7l4RsJoObT
IMqmaVKeSxSWfEwev+Y+AL+tFYAoXcNwUhVXTavpty1N7NhrYmuZ3uIlIVjfSCs70SUO2TIv2cfe
8tGCv1hpHzQYLjAHS98cxzuQCI15Rf+o92FjWaufAhP9f5V2aDQMEKuSTvN1Y5VwmzYYMPr5ZDKO
QWpxyBa9gAmnu28MR9Zc4OmJWieT5ag9jRPMxKN8HB6BGLVYBBj4JmtXT9AaKa4o/XYDPYeBD+q8
mQIk1AiMEaNdaCCqlJ/x9fX5xvC1+9HFRTw8g6cI3z1my8jFBj/tlXT86T7IgZ7TzQFyoC+K+lH3
qW18KNecH22OJMm6a2umFJVrDQ+R7+gI8PFA2h3vSTEz4gEy/lT75Qis1Eis185t4zdjwkiLQVeo
T0xCye+h5XtttEkpU8gAd2YqXtel12KZFcWApIVs5+/clJ7AeC3qvpYnEoo63dm9oWmv1aZ687Ki
s7dEtEOmpDnXg30/KzntDOzayNutlgY1CBFm3aKd4ZoY6ZCKvQ2YS6wC0KNvRmW1zGLddIbbH0c8
50Em5T1994m7pvSi7r7YCYiuc1uE0jji60gIiZl51K2NAHzgLsPMfcvnbqUvRGRgOzR5mHdPEz1i
7aEH/YrsRS6Lds1wQmJDY8HQrVX6UBgIVcdyUnywZZDX+ljAzbZXaaEjjETmkMl1jfoI3atNlPfN
LUwGBmjydvq59fLRuNaVyThHJOBqTmTLOlre+z6y1jZwHvXRGm2R4nprmGMFIEbi+eDwi1dfQCMw
lea42LgMRucR97ZLRcHdFAyw6SGRGfAeoDc4K41s228yi+p2Gixs9Ku4pspvU09F/WSJyMZXg4+n
PBNlWyzWwexhKpSJ7a8aHXEGxh2VFFd0ZIn2Kk6SrCi3kPZg9e1bWQyus2m51FIYUSUEF3H+6nyc
tqRL7JIa2zrLTtAHinQTcd1r4U7M1dukI3EsUm/sb1ly4nYndGMxIaKV1YFy4qeh03wC2dd33dcm
YWi89Ms4qVN529ENIj87xE2ZzNkzDC8rWo/DmNxonafVyqKKdq4o/gQFFQXbGczAQHGNaKCinpm6
M7gZ8zl/D/lY0a5V049bBqrBI2Xx/5+989iR3Uqz7qs0es4CeWgOOQ2S4TIj0tvJwc1r6L3n0/ei
qv5GSapfhZr3QIIA4WbcZJCHn9l7bRAiUTLM5LQvffM6uyNSrgkNDqvUyszLfTXlo7GbLKdFArwR
SH2LNgFGumYa4DBsZNc7L24lmFLcA5OPyNwWR7BGDLiGPHeGH9OKpdQ3x2bobvotxntXUqViSJ3H
iHV+RJ0aQsxabL/GlkzG9bpBlsAM6daRFHc9CfWxS6/aXPHKts3JnkJkpnZ9IoEFKkZTuXXhs4Hz
7nMrWiHP9QZ/+5SqhQVSB/O9n213etSdiDYGc2wzHxybPRvzXgv+wlJjIPRRb+sP5Lev6lyXkyIc
Uq+j+9TJi7sk5SGgmlbJEz8DQs0EqGgNMqRy2U3FapeuYukqBTgNUaE/paygTmtH1i16wMp94kqJ
YmdqU/HOLlwq36ic/GffNKwEy0nYdKqr8hKfQ6dMzmblqi+wBcsAbaajhjBhDhMRMWr1lyYGCXM5
jVEJGGk/7OdkRC3cGwaaEIVj96JNqhSHvksiIn9JP94eloI0Wcmp8trLXq8DPW3F8zyX9JA14gfw
LE1EK9Fh0TDCdVmdbzWvzppJvyAkONZE9ckaGNHvahrNyWsSBrgCKQ12bW3gtMaTt75qkmp8L3oA
+X7i9NMND4fd7FK9rC9WivUaq4G+ZffC6bdRqjYRAI6agAZ/bouOX7K3o5ch7cCMFeXUNr4+V1b8
E0352L7w17SrU1tAjOIG0lL7nd2NUyOg1uVAvCbwe58UgiYPh3aAHTVs4NtPiz82BEbXyPpkIGOM
wMS46xR4zmCBK457HKxpo4voaZih7YeEhxFQKlsBbwePXqZfukxDw5+MDpg54oOI9q6bTFRnNy8J
AdfrBnBeJRqN9SsTFX2/xsitTksKBei2zADS3rgcPEk4C0QJCJK8xf60BeZ/YDKjnU2nouWdjLYb
AtLrAFFb4QAX/HuCQ6yuUGD6MmOgWrb6rdfJhpUUltnOfbCjpm6/VFw5LVnzaiCGx8zs4hjxdiAQ
mYM5OSL1WuC3/SaBxRmijCPzq5hFYMR6KdY2ke7aIbsO4f2zhrDxPCMXi5aEI3WKgcNBgBqiXUMG
b77TktbuzinOWKBp2NwmEMUJbG/MtCUvVGon8xkvzECa6lyyrilzen/CUC0PIa82rqZfCHsQJ6Qq
LldXY6wbsJiZwC6anKFJQze4uUl4h9Ekw3vNE1bSZ6A4HPfJTFG2xJq9+mi0J/CGzACvbWKTPzv+
Jl6fV95bhyGr0sRPZwnbm2PWxckURy/S0FruSU4KdeOasiUmDhgT7GIdQgEBNZ0HENgRqF8YFOE9
NwplBQYg5peY/QAwZ7OzYZbBGk/CekE5savyRnstipVnxM1ziEWpnf/GjotgvefsKg9W2ze3ZqQp
hoZowjGYT7M5oKk0l9ehG7U7qGCuEwivdQjFsvB/282aV2HvOEoPRyVUoujq137+BZPJJs5Hd8bn
OZ5n7aATppP7Wuwuy26M7BYBP6Xfm5kp+3ti63V5myGYQe+vE1HtO+Cel7M5EeKEaYOI3cqZWJUX
dlIiZ7ANUPZ2HpMKjR0SA3+bx1ievBgzRjcn+ns6SG2LXbfBrXhzK4q9xs6BiQPoxSerKMz2BMAN
CkDXGoVExiVp6mWRg6Ho2P3YO9ZeQL8qUpn4IJBjzzlwqi9Lqik9NBEA5wNB0bPuV9mKONm1NUeG
TBZm90GWzHX2TjR28mojVAhnI0MZxqYug7ufi+ZMLHU87BAfGc9OX9XRLl6z8tvYy5Lr08/eby9i
DEcZGAvB72MxrGtbsNw7eoISWj2gjB9D02KHL5McCRsR6AjkSEyu39tpY9Y7+UrWNQssbyHDuAVi
ZjirTUo7opwtAW7NGJ9Kt3sYTG7yQIwDMUluGRso2jrDw2LCPSl2ttNZr/WgRxDlnTS/GeltCLbv
apb/vTXOdC9Vsjz8dStl/nFiQCNlMGMzdFA0OmbGP/SIuk1xaqybL4wFMKYbHo7Y13ulltsqapWz
T+Je8w7oNq01kMnUJAAg1uV+hfxJLY9tNdsvZLIuQVzmKz7/ubCineXUfXWf458sH62xQ+QF0MBe
sQBqqThFYyo++korR9TanIYPtNooAQnPgS1pgrH6cHQ3ls/GKs0TiW1Ir9yhjl4tkc6v6WoqD5Vd
gi4bskfEbh9FMDAqiB9gTFuYWR9/fY3+fIls4QKf4mXFWAWb8O+bzbiJaxWVdrlzMQC9aM6qjmzo
Rbazi1R/ya1leP7rD9w65t911IzDXbhPUro6W7U/uqnHJZV6tjhECeV6/n3V2iKg6aBOrtb+34G1
/sVnWcyM2JIAgGZT8ofhlIrauqG8rnaMisjLZO+9A5cwIRWS3n86WhHwrLB0A/IyGLeKP8xwvFIl
nV1AEFFu/e4l2XJZ3KT9N9fuz5MBBxf/b7uibfMjt///T5MVHB1F44wzhUk8pL+KVMT3bVFPp7/+
hv7Vp2DjZinFM+PIP85vChevl0mTw1Y6H49GAusFWWVx+OtPMf785Ww/n5EKcgGxBf3+/pexHT3z
7A4Bsok5qwo7BsgzJaKBkQUfnq357qB3zf0wgyx9wbhhuI8prdxKHpgBjEIsiyVueTORdkG29yJP
sRFl0leymP/zL5dn0gAJx47e5l9/uO6mV2sWzTTXXfaPJhifE8Z5+W+2Kf/qsv/Gt2aOyiT9j1NA
Y/RGgSeaaWZHG0JdW7cA/lF6/Ds8158uPCEzvNdIanZYugGK+v2FzzYUYkuiBYaIvt+DPe6zXYLK
1F+tqfl3PIA/fxgLzm3Vtq0gdPHHhVS8DgyubMCbDJDacM21zs8H97UVlR789Q31p1Ed55e1xf1s
FDadgffvfy1htRLNzzJseulhB88WW1xcpHcJWOcLiZkejBhPD//6Q//0pW2HpoAKwWSaFc7ml//n
JzJy20EQDsSHFrUKMJBUe2FxN//2Kf8HQvlvTud/uuB/AqG8RPBPvv0Oe7L9gX8gDuwNZAD00rXY
oLOrYwXzD8SB9zdiiS2I8MzV2bTwrfyDemL9Df0lpztlLuFH0Cp43/3v5hyaPAUDacKGbqPatoz/
hHnCooXv/p/fdKzlGeYDcDJ537EZ+cNOGxdzit3Le6TLXUsMgz0DWO7PeIJMNmsXNOFPjTMxLNUq
cFPIu21xwS3tabslr+IPbZKMDxkQ6umuNUjnOfRiyOkcF0OCFZOYJUmXoanbdUW0QjpEj1cFcbpO
7+Tc2ctpctNF4iTZ5hu9l6jnse/HORSNS21M/VZ8w8LKXCSKcE3d4u1rYnUwY71ncIJpd1QP3rpy
hOBRmsrO2MMLLjF4Z44AABSjQROIoXIqq6dpieL8JrI7Zl6jUwCmtQkWtv2J+ZHjyyFNnlp0Mu1B
b8VCTimKlnSHSKmKwzlbERNESU+UlD4yJONJMor3CTYBosCRNFQ/EnDT/FigP8SxY2GITZprNhdk
RkVCYaTH9VMuzDQHAYx5Bb6CGJ6l4J6DAmf/0jqOveMsjFJIxTCvw4Ky8+gtJCUflJNm35lH4TJo
iflkdKb63NiPk25+mqloXuqhi6DCwZffu6tqZFhFQmzDoDo95LrF9WhIxfJu0sSQ4tDmhMN8oMjN
vtOa5SCiUaF3b8k0Td6H0LX6I53xlAcpJkGBnGjMGRsaYM/mvrDfqBDXb3JOuE+0uEQolxcJ8YBw
0mbcPwScZMFkp4GaiFkOZFHipMgKM7ttpUGDug3ucYnKZo18V0AaDpvV6+5wvjKGarnr4wCoKPaS
wlrWW4lk3AoaxlzZkQbJwmDYsGJlEmdAdHa6DkmZZHqiQV0z8Up5RklGLXeXMeyzAqS2r5Wao4La
G7H/Y4NfsQ7DgiPAh8QePShKh2orm6sJFyRpWuycli7+afA2YE8bsSPYwQZtkNep0QGEO2kMMr2I
kQBz8Mm9ojBO0AV7mtcGM4Oe+FKaafZlkPV0T8+TFwdmqMkPt+snDKFeGZOK2dEhYtgUj1NPd2UG
AKZbMgmZt+luRzmhTEKSAU436mOB/5H/iiA62Bq7UWcdTlFCuMPG8pmzygdJ4mwTD8+D+5xn7veI
5HTE9zotFGa8EgOja8DMy83VdMKIzAH7wsCP1N+4Gsb3ljnYZXWSIX9McmYMj55EnQkd2sZlhymn
/K5Rb28OZjUXt5FMyFLyZB3nx9JA1nFawf4eWK30X9DE5HO8JlPPrKLIH0x+0sSbO+/Bzrsa47ee
GVQSLoM2H0UtiIdpBw+z3mrPV3cLi9gXGT5GK8/a6VCAAXqeps6SbFSE94sBX3b1VLMuF9Jqmw5Z
INizHrv4h44NhfOq8YYlbFlovE56JlUQC1lYvrSacMBv0fpGnPYEFoCSuK3KtGkeq8lELm46rGtD
sCz1h21HMBO6ZjQ/Ynq/t6YAF+UXYJABA2WOrHau0p37CfGwxhCgpYeeQbwHyD+zl8hTlrqmNYqg
HZOi/Nyyj60PK5uleY9pBCZirlFt+0aNIPdg9P3yq4Y4MXe39iCH0dlLM2OOvVPlVDxC6wNvNtQZ
yt8hr+5kbjvISGS8Sp+w4gUeNxbASzpY7Io2kqJ1AF6x3EV9RhOpBn3CjO6VJingCkmjrzCn6vzo
hCq2tOK0e7D02NHCNqFvQttKoB5DWJfcHm1i7nykdOHnFD2sk8+ZqFpSQEd35ny3VDJ9eW5qYebp
4/k7gtjpHUCX/KLwNh6dMsYJ3tEwhYwg1u6+smurbP3ObKNjpVWK9jlPvO+sHUo7wOuYTWe336Yc
S0RGMPd8WpK2rcA97PLGXo+GRxhuaKuayzHPaRvt+Cs5TpjiYfjsZcFzIGFnb5rlvCoDkBvdRCq8
kEM4L6YW7UWHmjtQ2GhYU9pYeP3S0Bi0D5lBQhqOoleSoGdsa9zwZ3O7BDvbJm54h9KsM/4utfi/
8ojyiHr6/68uxPCUJeW3/9p/635PhN3+2N+LJPE3BAwE5LjSY/FPpA1l8d+LJM3+24aARk0Fzmlr
/jftxv+Dw1FauWgRgMOZtGc06v9bJpG5w22KmGejS+k6kVj/SZWEeOP3QhlEsRazSpN/PJO1N0zj
35fQecbIaWgERQaCHQzz+MjMwjN/9prk1Z7jQrVWDKpO6TmHYszERxmlexAmR+K4dF/Q7Yldsxhh
rPqQvDUVTBozMc/VBpZCEEFWxYIpyjNOMcyszuIlx5qh1mbKsyCmYRgiEgbZkfXStv15mciWzgWv
k82Sdhw6z7mpuvQp1tYDjsOxDlSk7rBvAyrwnL0O5qQFH3qpcROGLnvrO3jzgw89gGB7LeHhG9r+
sSXVK6gX9YAU602VY5BqnDiN3BexmvaOoaI3CrTSN2R5uwBfD4pshSNLDhjIqy4+1Kz1WaJaSbB2
5uwrp4FJpXcvxYjjauqFecpNSifpFL+KXHqhaqbuHsvo+gth0adwyZ8Wq5EHXYU5DMIGBis+9C71
BuumdKfswaGKPhUxeRGl140vCdLqaTcAOjnbClxASBtvP1pRAdszsh9q0jSX2vlk44ftI80xV3Ug
TSZcjKyQlrkcI1gSlrp1xVwbfKq1XhB/mxfkn2UVTmRHArNR7q8mNuwwjk22CHYv3U2pXEQfldsJ
XiGz6O6jTMi3HFcmk5uEyVzV5MXV5KmId0w+FlY7TNE6dlvNfYcC/pK08peHmd/aKS7hGIqewIiF
g/RAwI2DZr/rGe0enAj5uumnJbUi0+gk9c1yckgWTgGfT6yL3kVqufNX10WK+JsGrEJhdvB38bMY
z40e6Vfk9Q9kSkPrWw2G5k6eI0fC9QSFj+qea9eQdJzQ81apSXx6m0P9mWE53Y0e30acJTUOm2S9
U219xc/LAAxm8XxllwaouCkgc0fylcJbZOdEWOWhMqzjWNUkvbAJ30el+CyoL0Go6z6+h+QtUSIK
1gqCS8rouYZL06y2CSpBngj2WO8og+PzskJA3yAv0cMW+bKRwa5qsm6tTL9Ns80/P6JxWN5lk16i
FRqCm9wwN3cD6VLlkPY9sMRmRcKgptSOdCL0G/WudqWPph5JPvPkiyTm2RzlIS9GNqHEuxbdM1nV
PlK5/DDrmEvJx77OzER759Sbj2P11NjI8Ed8OeI7UdO8Yhaup/7O/LZ7xFZ3p7acV8g1HEfDnpAC
fAriBlMp7RRZhibOsQoibg0ptU5F2JfFGHqreyRtVh1zXNVrS9hLpHk3LhDjE1/VnlX1TY6nHnGm
IGYI/yw2IcOfHPPEjLg7j0C87u2Yz42xteNEj2SIt6N+4rG5NdL7JRI7V/9MSLGM9dInk+rAvM9v
Bu+0Oec8Gr6lT+/A9vqwKn1wJDe0qkGc/LI4VeRsxPA9kvllIgB2RwIrlkHAPJWktEIEo2L5InNF
fdQVNudc96nQGd4S7DX6c5b8qvL8Pk/xXa3bjmfQm/e6mX5oGLND4ujlSVjDzTwXwTDn17LpiGZO
DgY+4GNvGl9Lmc3RhX2rGUxJNwBFLhWqxIwk3kyrUArriDAnD1OYvnlxIIFd0Vv6VVol0akrV9Z1
aa20ICWdAV1FvGgEQFFCUKuNJgtRbx81eC/jLNB0DFhd/hRlrDE1cHALlwqoX/ZQYBBfR4jYCipC
6Vgok+SgPVqL6n4wJ3rUNV09toVKxC4S2jWNCfUJVe6N7BN0b7zYaoFmV2t4tetKOjs55Kcoqo1X
NNhQXUh1f9cqnH0MhVSokWT1CGcY7B1t7TdIF97FMpN9pETvs8pD8VJTk7iVk+7o5i+O0J9IDWXf
nbjwbVxgKzlR8ZM3Uj2N+m2bpMk5Nmvv7NIVYHFK8a+TxkmZ5RG56/pdXTwb+XSPKiRA3ItoYO3z
2wbe0Z0qwQ9r8QvRGiqo9J5quNpb2TdUIL4dR08SfxQMcP2nmzjHyFHnsquOqPCpbBPeKqYz30Tw
TUIN3gLg9oubDd+hgmH56PDqgvp+aA3je6O1NFYAunaRMeL9y+pzldIwKDRBhN1addhkjMKKnHUI
naaFRrXEnGxCtDIHAlCIOyMAd62/K6hpBL+X55kEnR/jlLsHuyp/eG11nrJW38so8wv8a3UBcYCt
Z5iq4roUyV2z0dXTdpH+WGIfl+i4mjqoUcCU1qsxv67rR2czLYBSimnuvaU83W62TlZv3jiRisXb
DG9j2A/z0dY+Eq08mJlkLyvWN+lmh1T7cOASD810IdbtOdImzIAtHlLuDpz2bChteRj08qHNR1g+
M65eh8dAQD+W4z3GnTuGhDdJPa4I48svKdF4oqW4CMKBhq49TaUFDSO/eI31gqfyXVnaGfjxOePm
rWI0XH16Q4fLnp10ajPSP1UbX52iPtFb+4W8rHJ4Q/R/Fpr5rG3OKtlqV+mVP9fxqelw3hsjek/m
IyDTFuuXg5PHTO2DEt8AYgZuqhk7AO/kq9lPDL/el+5XIfPjWEQXgnl3XltyAuMkrABU1apl7OEm
97QtO4yh98hoLR/R6iY63pjn9Mek0e5dN77E5s1EqjTf/PdGT05RbYeiqwNwW/6wGCuXfNp782fi
ur7J174Dz2jiOjMunhoPTaEhodI7ODMkApJNnRrLTucmi7u3eI5uzOVtmeIDvPb9jIUaXn+O+mGq
z7pgm4Yc43FsvOO4YnePR3L6vDIclPeDhzXAKXFQeQe5X6rlxFJSh+Ch/UCRcoo9b88F87k1/CWP
TxX+MXd1D2UL6QUAsO4821r7rY31g5lC7+a4iPSk4cFrrwrill72jwJd46YfhIp3QoIGc8fbICIB
DLTEr3Tiv9Ns41eQBJ0XH1n3082dK5TCd2FALWyWo5XZe7tegzWecoSDVUBcMtTiUyTR6OarjpIv
bj3GPyZfr+6gQhsCpMocURZ8CHG76NjXdCN6oCd9oUPWgmL6gFAVACatjuZYyBusmim/qLec++IH
X+UpE1yTiuguOtJNUDB3KRAo6+x0inHWmF3bRt+S++SDMxZkOA9TymrYvtSSoKU1kWEXi8eoVoyO
RPfYUGCM/XivxbwOZyOw4+kETQFNuo7mcOoOxmwHzgSH0OyeZlPQRvZQfBK3qHFYNkNgIX5GUWG9
I+0on8fSKkPT7rwbT+P2c0adWNpZs5/Bsrwb1bO3zlfwdE9VNQc2GbmD1j/EbnPjCHEr+2kb/lFp
Wl5gtd25X4ydEzUPVise3WQ8ziL5RCVxTy++ByEjYL3G0PuJ9ANIgzDC6m6LyUXKiDFw1XuyEEW/
L9BScnKOh9z2toT2l4ZUc33NAK0j7cxqxDo6b2sPWx5h20jkigDL6V4ubxtxi9VCvi8TezjQr9Ly
7twmOY4E8oW6TIxwsW1u9doNSK8GvCG+R+1XybzgQIm+8WgsMyzE8FqaxQeSk08B0fJsyzxk88UR
sNECBfqEEhQYEcJ4rra0Rt4VnAvjWgJmsQVvjAROo4nhu7dHfxjzq4kik6rEl+hLYFOEypz2gAF2
MxZHU12t6KqSz5Llumvd5Vl3GMFN4DH66FBHFvBuG8FouYYuFaFzZMiwmeuniEQhvQrtyt3VK8bD
Rm/3BJUFPUwt1lv5t8YxDyk6PjfhC7G1ZwnsblOw1k5yoF09ouIIIuFx80xIjmpxKEtNHRKSQ+PU
CpmnOSF+bHXoGbo0lnqUzWda4Lku3VLuV+vRdAsztBssCVPm7hVTXiBo/pjYBj5dWFBS3tLY7RVo
1gSmAsyo7LUZ+yBZsNp3mDNTsva0/Is5AjCUb5207hdUukYESspB1hY3DEHT82C8mZX4ZsPaGEqU
OW0W7wvGPMjwyZEjnYyCEol1VTbmZ6wM9eGCSvWhLKbNRnZbDrCz2eqITdPbtk8Y/dVrXCmIZ2SG
LpeOEdW+T2pqB4QXJ2RCvDDB+e6ERV1lIgfY9MU3ppV9kd31PnE+M2dXKCbAcSJYHcMuSu7FYn4V
s0yCOWmejFnuq2paz97UvQnwSiBC2rdUz35AHdqlKruFE7wTxnRo1+QBhBppJ3VyZSr1o2u0c5sU
po/tfAuMgznZ/sDv6S/cQmTXXYQjrkSGh12eaT5XUe50Al9584djpN0yme/uU7h5IZP27FJCirzW
6LmOCzpGqlLQRExX83TwjF2aFu2VDlfbj6VnnoYps5/yXnR7D9EHSmGZfSoNSktermipLNHdOviP
fMLs108tgkXC7F8Lcaa4l3HVvCPie5TUhqhHgBX4Ufc9CaO3WCPzKTC1QTd2mmSrFuCktX6NNZA8
LLrldM1ScwAk10JltVfX5YGqEIHvom5gsRkZLURWY8BWGHaJqI3bivp2ag5lpg2VBwtrHtxA9Vlk
v7JyIO9kE0G3Bw2pN6vCKDkAfYK0Wm6y4iSl7lgpve/raczwG3Dkov1SydVLzImmW+tPfUuuIlKQ
sgQ/ERtnV7RM4fs8igHnQgXsd3VlGQEXy4BWNgJMCTFH89/QgrS3gXM04XtjDu1bueYcV/wSnb9E
CuwM42OsJwrVG9GskbWgRcktB3QsxQb5ch08vrQ/glaqrats6pyg09RJEF+ij9rBV4JM2cr2xhty
j8QB3gSd6WglJVm1Fj4iRO7orLDILynnSl6h62uoFwn/2OX8z+NA1bsbW+DXQ7Tyyw9uVj8wOsoX
N5w6bUrvANTbzr6FMb8+2xYqYcC9kGEiRufxZk9PTgVbWXajmlpemxIK2d6xeJZacnIpOyOwW6le
dzcRyahpKCUwk8hHrqIZ311ey0g7ZZWS3ltJu83MY7pmemPubKMx6os2mgTRBonLhTqp0ivz23Sa
dZLj4MaCMGVbMdJXSzCU15ylOuC5VUJsSTHFGT9p3GL5MylRNo1TV1rn2FbO/F4QVHfb9xZxiYZT
DNRg84REE1qNIOTQeGysoWX0mw7GjUIvwMlEtOZyKPs0Vwe7d1uWSBaVNfohgkJ9CU3kkjquy2Kf
BZ4djAxcJ7KPHZeSwCPQHa+mw3fhrGl3cTqCHndepqGjG7PM/qps04r8kojU4axmhDp7wgHUqbXN
WPlmg2X8UESKWm/p7dQAgqHLu3p27Tpg0qo9Ol1uQt71hi+0UuJhMebuZ9VToeTwcQO4D6Aay6U7
g2+tPmrDQBM2ZzYO+0lfgLENnkKhW+SEAULqLBFZirV5jJEDn8dURQ+wbVUcuA2rjh0sxHbvJDPp
vUtOwmsTJ+9JnnY345wvD0OnQ1vUJ7mw/ewZX6E0on/I4M/0jvJOODu9p7q33UfoENVF9IP9oLMK
oWcrJwOAAAixENCV99ZPqf3QoBre2u00m/zc7iAwgodADlgs6XJ2YJVv3/6EgL5ObO+evsmGspYC
TjCiAh6GrDa5Zyat/cx6+W0GsfhLb13u9UkB50kwXDyVUK7uGO1r+yZbxA3KL/oF4zYhLpE+JaOG
KIAXnBz0wjn3hw7Dx84j8UQ4sPeOrbs+p0YVPam+pR4BgbOJj0ambDbF+LVIhPfeDQtv7yIhTBR/
wcwuvMzjA3pOuOBdZ3wn5AIuGTCy4jXNIEi6RoSpMq3j6ooQuf1pROUd9xH8s75Of2kpdj8k8etY
HYDh8YrhOoMOd5OrnhObEZacLxTtUT08pk1hsBDoIos0TdgMu9xxYXeRveS8GXNNNRPJjWdojgYj
H4P2bbUQp3B74RXH5DIjIi77eHph1goiVkw6QiFvWyNUFkWydWc6cM0Nwi8ONZAtuQMTne+HGVMF
4zd0b4jr71vDxUWymtXJXD/j9hGMX+oruOC3TDwXKecnOeKNaHgKz6azkmFNCI29G6KK8lkzkp9G
tlLizIZayCZt4U9ErvU0mTCA3I1OLsqke571eOEdCLAM7ok9X/Ihsmhb68c1s5arQfokD5fpAkCl
v+J69w8mJwxlB4DiaX42MyYDgtHCMfcaAQS20qDsoIYlYheabQpt4ybDuxc24Nr3uZkqvzEL7u4J
TNZoKyap/XWY4oue8zq10wOPVR7obfbeLPZTq1MJV4AavJuZlKvSyg9dDqCW0kZ2rIa95Th4WEiF
ouxYVairdbidYNbA1UyJdLYqwc3JKpX8aLSbVTterGpSZ6tdbJqfzPzhFL32xrY5LvZ6NTmvGZxT
wIfhKO5V0yfvxMvfLDjGv2YkeBe4HuavicKBGGZLH2+aWmTvebUsP3PLzD9w3FlntWiBOwPNbsmS
Jo8aX0x7HGO39mBxadDcizor5wP3ZxGfRoRO77ks0x+o27G9Z6v53VodYBWN1JJQZhaUMcc0PpzK
q69mB1cc80CnYRFu5ADJaCbROBsQS2K1wozkjXeLiNaHCYQc43a9d77S1srOyPTJbliNw2BDAmRJ
6/yojVzexlRIRjiJbPzW9hbjialv7kzwTEe3sfVDsmqSnkuuh1LTd5pZPsA55T5RN4jLgLT18YaJ
nuP3pS2MwxRjtcMHVvpFdRfxCsSlhc0IX0q0U1HinXRl7jsO02aLVOBFzs7b2x7JGRBNvDaXcYIr
kpYNdpMxumGcxd7bjJzQylmajRGzXSSKzuu0zuFcmkdYvfGPXtqsBytsI2RZhWoY+mOlSJLIVtsK
Zk3eSo9JfWR7OJI6mllsv8du4R1ksMLMGISCFxK7vFIv5NvAv7LgSFZGoe/mundCp1rWe9lVH7AW
fqbjHKQFjEIBUx4xcHkeGMHj6Z0rXETReewLUJDgXFVjfsOcIQAFpdrewYOJ+feAdUCdavgm9KTO
i0HQzRVCibyDLMmkRSvaPbMs9tQ9JZ2rAaXLhpacePtpnCKABXCM2BJL9QXa9YYlBFKHfj3g6v5o
aiaX1TzvrILb2KtHMrvZCvWDKUN3/JEi3SaJThzrEkfd0o8PCvbyziq5LmNeyHBwx7c5ylqeY/vK
0CZ9pfxEBm6PY8jxfkC5iUk66jJ+zPLomiCFUihJeVztxxHqjoV/8FiZo33aXPbYPwYe5bIdPxZC
PSitW4YVKN3vc/vdBkTbDWQiM9IlvpXmxnSWByPz+v0YpTfDYkbHfp1N8niydd3pLWFzc5FFQZYD
dOoscWe25H/MibEzSBdCgICc3i4DQPJIJL7j3bAZeOh72mscHYLkuIV5IQY84zGPezKDZBGKCJGP
ZhApMUafi1stTNlqKqahf7OyDTpIEBkSEnZolj3day7C8Jw6zO9hAwJtQls0GfOJ1Ioj/NPBT+Ok
fQCrg2EjR1FARjhnnZMCEQSXUbRZ/eQp/eJ5nXEatOIZy8WtiOYf8yzPTd3cuKu8ZX3/6v026pv6
Jyp4fVdUSBlqJJU/8LHtRBq3Vzbh2mdKUMUdwtCcGQXhi5y7Q2jneX7jAlmj+OCXmYZqJbQ2++p/
U+HzpMVsFYNNigVQI4vY50TXoo1fyDZjOlUVzO0Flf1wwp6DhiJ7YDV4LFx5jGOiJdm/83aaKL/M
4phBhO604a60+7Ce0/d+XOXDAlfebJfyIe0a+1uFV+6RLN8clBEnHdWSnt94PWGMOzwuzzOdgJ9v
kb0T1M3Wqco93nIGbmxXDuhc+9tJwrxmiOeP+nTtVDe8ojGJ75TW7W3RJ49GuTJy6zEuDPWMk3ck
RDD23G9NwzoR79YiLojamep0ozrplcVAzAj6XP9c1ga/CThxN/EEg8DpMJmRsa8G83ngKAnmaG7P
Q1n0X+CoJcVoVv8Pe2fWGzmSXeG/Ysw7C1yCG+DxQ+6ZytS+1guh0sJ9Cy5B8tf7Y3XPVEnjrnb7
yQaMaWDQaEmZySQjbtx7zne4KYprKw6XejEdEcBea43xzbQIAGFJ9GgC8o0erLZfmP5NWjCtCWO1
QHCzHwPtLEzFHiTYvvXLr9WIv6Toz5SWtxTisl2JClRwM9FOrKqMljoLu58NKb1x/cXq8V0h21gS
x/iK7f66krjIrJi8b7kak5hww0pztpyWwP9FerSBp3U/0nzsI9O663L/0NHIK8AaY2/93hbkQRgi
s7kfkNw9DLm2TmumLV4Ehkyq0dwY0WSfubJ+SsLoDBsAQwIm29Oybodu4w7wNdmX46Wuq0e3cR+a
vLzhOJvd8XGIfLYV7EUPqCYiK0HHGNbeqkvCo2UfVFSdJTSQLlWnx/ib7YskfjUzBb0/aejL1DN1
ET/WwIHwKe7N4Rt8NPuiR8/zGoeqc9ZNYg2rYejmTnpc+8FS4xEU+EVmXxoyRf8qB+xFGewN/n3I
EUQ7YzKuXVijVzyVoW0/63PPLeNdOvzQ/DzhZcbzQd0mG5wkZr0CcZXlK+CILSVMQdoLUxRja5uK
rnPQ9BdgPUgaqSL9ZADVmFbSZRAlcAK+uBElBv2Y/I1iNGR+mPTLlqQ2FrDMCMOz0GJoSTP4TQeA
1VAHAfVTWwin5jJqneSJfMpRnQJhjTQ3mwRFET9vLLOyHX/jAfy/CORv5iyJ+GMRyPlzHn/OAZt/
43f9h/3FdFBdkPw7K2HJB/yH/sMAFDWHbyHksA1ksgIp7O/yD0T2XwBs6IYOiQBojHDQrjZl9z0c
0PT4b0QHejZGDugFaE0+AaV+BZhCmPJBJAv8iv+BjTFoCOioVD6qPyr0KcZoku/h4AS+Ytf52hh2
uXZSz9z8dFUufxPe/lvR5ZcY4trm739Dk/35tRxEv6QPo39H6YuP4uNrNbU0RhkiedIz6S20DjWX
0nnpJMsHbdkWTFs4wqkGVFrnnOt9BgoRRNuNmwfFc0Uy1DnCJvyAXZTvvdxOd70AfJKYTCSyyHzz
NUfsqmp4iEvfOjRdo13GnclSSBEMYzbgrDWG3g2Z2OeRganHHmx/3dj92yiBNJKwidI/8AkAXTgV
I3wH+hs5pHEwUsxozAOXKCX7C5Drl71Zt2+BFVDTGLb7zbOjZhv7gsSdRmsWYkgOWQ8EPSiJlF1O
87RDdlJgDicIbPTok8M+QoLXy4owg5HeI9X2mKwqzIrRuqNu4XyTt+HbFKLOXREgGm9YXakCLbsF
cUynMdRkS8VJ0qqxdvMQ1/CNHzlWZHi7Mo+pUFeMIkRWg0XQzInqZyAfSR1c8H7qkbpJIrTkeN4v
fPZD+0L6WJf71OhesiF0O76bXMTLTC+s52aAJLAOdSYiusdKSyZFO+KcbVrtyQ9G52rKg/K1wz52
bXSjT75hEPewK4ymb5eJwm/aTgQw7XG62z42bZNrbSiSmQ92ZLmPI4oJjbjWmSBQKH1ga5GQKgzp
BLsp6Ju7plQGkzrpxM6BU2WdMjXSgaUy8IE8M/qth+SVWIkHE5lQe0CROerIjXpus7DOXf9QorRg
MuH5JOzIrOvsdZinjNl9XrhcFdJGQtfmlk3ecR1GB7ejVbrUxiRAhT3J4t6mSG/JWXba20S3FbZz
f2z0Rax3OCcH6rvVlPUZr9Zi2FsaXkT0dSByuuRYzJxgIfTGJFJz1El9LlPXemiSPoIcbsQuuDX0
uG990ADkkHFmvnoVrSekqA19FsvVONCbPn5IK4l8bdlTORHAxaTrMKmYaULuCk6mFs17XB3afOeW
llm+JLmRXQg9gA/OJjjUG1e54PylmnHqVt/Wr1PqYBrt3SAtGc+7tUNrNOuIdZCi7je99EdQlg3a
HdYDFqOxat5S6YlopdN0IClCm/Pbcm04VGaWTmvLiXzoAY0D7jzSsrn21boiOtQ2IIed27b5s0Mw
HMe4SGYrwnSGdkPCNhcHoZnOQTJtQh8ZKj1ipLXxEKwkm/CVZSfeC/dELPZVAwBvaWQ9CmLdTWYS
I7CDb4CwyUpozdTMNgmKzBhAPBy7BbcPc8RJ125AdqfeSglqgckAbsojamXeUpDQbW79knsG6kCo
rvI+dtxFHDu4LWFaM64ZhdXeJ2XX3TVFgYqnLdPWBn7q0X1oXG2k5FF2TN6vKjHPDXrzVjgGZ8gx
jjESF+h2d23ecxJC1GHXa0vvzeRS7wf16lqNHBAqzwClqOQYj79Q0y5Do44f9SHowkcr8a3XwbC7
FyNrs2sZRDmpFkpMzE61Pp7QF4GdRMiT000JeChAUi6YUXV1nqzr0WkuAwguzoKuXVQjHqOnuiu7
UF7PufXA6Q1g3YvUr8L3FM95TAyeJqoDMp1qID0KZclatpnF8C0fyu4CpdLE84IXHIUSBA7obFbc
RRua/LJcm6qOkF0HvWseSPIBilADeSFsg0YTju/WLhn0Jon52GWeaS2V6ffbcBDYVLW6mB8kPCrh
ccSAzpTeV6Ozngq9HQjH0Wvt1kRi+9KmHJgWFEm01J3B7wHD5W2AFcBSj8zJzGxnoJ/1FgParJRM
aI2OgMrzxntoqGFps9NdQ49csg5guNQlD2/W3xdEcsPu0Y2xPWU+5sGvBJDZ7ZsHVyZ/r/tiGr6V
gZnkcNHr2uaYZhhKQi8bhHfVlLY22UvThqhPS7UnbHM9ZpWubnxNhfE5dlNjNlm4ASckUhnNhJCa
ICp6EKQQPRgj1g3RIttOjom64Dpjass9raRvjdGa+DmLvx+AENLSjkjwUfCRBoKhe3eB0Cyw3hMt
rXIERRSMeJ/bngyWuUc/MsSqAT0U6P1hOSxzrTOmegVEMmBF0t26uVO+PtKqoM2We/fuSMnO4hwm
9XVF54kQqNE0p10x2qXYBo3FFFVZdc9SwoiSxY97LT6EsVE5OxvAq3up0Xgn9UCZcMeZmXjdY25E
abnVC5PQ+4AWsbEMoTPzRNUucTKQpDva3DAWanGdYuQjzTKVnbunRvYZ1ZIrZdCvUkbtP4yNw5it
kD40hFWFpyR5mfrWbG+rzunN00hufX6y7cqokbmJUUqeydKNjlXDF7pFb50Hd3pqTj2pVKKPtiYo
k5x33xD9mGq5ulAAFJ115DEvOLH+KvXWoiaYB/1hbl/BObKOQ8T6eqamGmBAk0aEu3ijMxTXqU8E
wSGKAuelMkQ4rrTST7p1jODbXbVTE3WX9BvMbzYWoe5djnUQPUM5y7uT6LI6PCJ3cokrRGCOhr3U
/TZaKpZRHWtAMdbOlltlSPp1Jedu4jKCKyIOzB5eBzsXiMY5+/pJnJ8D+qNcoErJzZUcKx+Ynz/Z
uy6rIpoHOf1MohERWAoNObrXjyWtbjvc2ah2EtMpnlRag1sJcoLA4imL12EQZefUDMO7XaJ3p58D
P5O7s9kIWNc8yVRJuRyKCwlcZ2OiHGY23dusuVrFOLNX9V44zqw0tODKBLW9Ine42vd9Od0XKTCo
RWegbvBmw5HZYH0cwcoRV8Ss+1QYg7eV8BsW2AXBZHj2uefpi6Jy3Z1VWepoGI3a9I37Wo1pv4va
FncTJ8clRIlqA+MIEHU7vE6oHbYOUSioQFOERQjxH+pkKC4JmlXLxI2MnXRE8lioKHgCqypxW5cY
B6D0EwO6ajKoCItgMtnkzJHiUstsWnyuW4NTsneCIcMaTXVL6lfemdzQtNhn10forAIB6IToQe3F
D5xv3CbN5SAMotlaiAV0SruT5ETGaRRJCKtVJtcRWP/LsSQclpWvOtRObW8Nu9VeQiGOXjS0q1pL
cwIXLO0icMwI/kedHhJ3lDe9Q2jCMka4B3medOut10TvXSG6FdUchBS9EMB//NhGP8h5FF/kfQpe
aaGGefjfKP0aGWEP8lu4+5rkR0hdRX6DYGU8BYZXn9o2kfsisyl+ciZWyQhYKdIBb8C5ZJMsSbhH
XRizswkA8ghG46PRmjdD64dro5zZZHTqyeKlpUvhXT/KuDpInTBWhHhMGGFDZx3qeHr1Cmy1oaD4
MGC7Tt2iO2/s1D4XPSFYdo8OgDp4pVUMgxaeLLutG+vjfRYMhI1FvvhqU9DCOXCGfVFYjJ+FnrVq
5U08wqtW85zneYx2aQ1s4mQl2SdnAtBfGeoe31n+NEJCRwvRWYdscNHD5XX5WvsmsrKmLQ/42TJg
89mNX2MFI+STeg8hB3EyOSEaCUp5d9nEQlNL03TuiAOlVSCYEL0ZJWYbRGXwUczGjPelAM7P/BHi
B00CvVg0qT8v6Va8wt7cdivP1FNAXgVpqlPudauiaLR13VOM0vV8TFLb5SST2SuSIm3ABf6AosRS
iBDasXtP6qgP//9EH7e/B3v/0vW6btQza078wffq/PC9ml+woPsgMCGuco41MWf8Zumw9C/YPDiz
Q5R1fR27x48jvWl/cQ3P9GED2y73go0R5J9HeveLZbj4mDGXOThWsXv8hSM95g0O0r8dwOfYchAI
sy/EsXgPaFBh9vLWf3ZFAw+wzGrAzhXqRD5U1a0YNOTdBQqlcSttOt+e7blrP0R62nVJQaJSEZ+p
pGbaBBXg64Bj4UWL5IwWBp+M+jytzT3i94u+05zFWCJ4TYtWY1YUPXhODDEn/ubRZNzYiSDCZ04W
DojC/l412Le8lr3FnbYnsGPTwfhfdQWOTbN77CSAgdBylqMXRSsxmNhj+/zW6gJ9aQ1S3OeaU68j
zntg/jhG6OuAwrvbUsK30W2Sm8GrjJmpo3SBYXBD/h8VXWRQGwApzTjro9GngU1gka7ZyJxypdfn
YUE4IAOX9lKzMbSwxg+5uUXDgASGeT55miYONoZeWoPakBSMMV63KjL6V1HXHeKnpkcPJeMQKqDF
EVxb9MAQAb0yv4+a1dgqg0Ajoz4yWNf4rCRk9w8dLTh/zZbvbGF69xl241Av1qZEbEf4RhdeRYwD
ThEVRkali0KI5oBixaDPmK8rLQhvJ3Au3Tnpzd3WDNCzopz0yEgA7HNvBj12RNqEJ5UZW177ioVm
Qo6HVp8IDWuhdK3ZgZUKj9w6a5UGfIuY+jibSH+v6VgzAWoFuxoNvVK4UJN4FXbRTsRYdiJ3Nr7W
rjjDwwomDciwnpy1Mr3F7DoTNyQ1b0veeT9NV66RMsXQ4ofJ9iNyMKNkK2MqJUoRToerlrkmlt0x
ksaDB+gwR76fmxhPSCIuw5Ub+myrWiEsJOzf209/qT95Ub0VN618e2tPz9W/z7/6UuJK4Jtq/+Pj
v9JC+/0vz574D/9CtgTLyFX3Jsfrt6bL+NXfoMTzT/53/+O/vX3/K7dj9fb3v70QjNLOfy2EZfPz
ogM456ce27+483dIvTv53PzLr/zWetQ86/tChZveY71y4Mf/Y6HSPPD2rBKAE3B8zQsOfcF/eM9c
HGZs+qg7hDA92Gn/XKgME/I9Hjb+lsPInsiSv7RO8WF+XqboXwKFcei+ze9vXrQ+LlOAZbssSh1n
M4xqXFugN8husc9aPbmytIbQNGc+jTqgqVDvFfUD6fMOtpzc3PeDJte4tlaEAxF7ZcTXP13H/6JX
+Z3B8dMKas9NUeG6ticoVl1MvR/fWuw2yoSLFG4nZj1PWVCwIGn0A4tlZVnptlJEVTHabfI9Oi49
O1awntKFY8cRU2htvJniEZG/1TW3WtQ39qIpG4EEyyh31B3Tpdm2xpFoiAjVONwdfKgyEP1yQiD2
LUaP1a66MgjeTGAJcs10LofFlQbGURNC7n/9UY1Pm8X8UckYED4aHCyI4jNyvYmklQNECKjtNOeW
1aVVmyAYkNXWhrvDQx3fxIY27T0tJbIFr/MTZwX6UM0YYc3ICzfGeW3C+Qhsg1XU917h+eLnCav1
n7zTj71qe36n7sxN4a6Z/8/6BHRAv2z2uh9H24QR/WWSu/mdRwtXRtwWtmOpi16O3t0QDXIzyZ6G
j8/UKJlcGqdlG6Ik68xh3wZlfIZoSP1Je9uY79YPtwxvaPZ66hBJwMfo87v/CQ7klIOTeUNib6qq
aW/KlsxgBygL01zkDnmc9vf6mF7Qkw0ODYbco90o409A1uQl/uubsPAXUHnwPlz8nB/fBBN+Xzgy
hOjXOFp2IigitA5h7lWIndPHMBHVakQ5QXYX2cToaDAq6GUKaeBu6mQMULIgzKTGpda4Sj9q6LH1
Wqml1U+IA8K+vEaoV9lMx5gMcmjZOIVtXlqxrbacc+JllXwd4bAtJWzVexgYQHWrIr2fBRG4MtCG
K/iXUlO3kRNVp1qR4SRGjucLx+ji28hSEbyD0OyLbV+6z4kdGiAc5uZeoJk2XKKeySX1Q3SX63W2
1YESxsy6OM30Ytr4hQAHylGj37OrpVQ/aHSXAB29B9SiUD2SoKXrjiCDLPG+8jeEQa19I7nFMTes
GhCZdNQ08YI0PfuKQqHexXWAY9Fo6aY7oT5LSQeXZ7nO1FqheitJbFf5m0bHE9xuapO5yfVVrSRV
kDhHFKmgKu91DH3oUxy1m4a8pp0qxbmGpO8sBC00M0UCbFgy3kf2UO40gV0sgJaQ5HFx9Ij32TDC
zA9dioefaBk6vHYm93g28EdwLqQ7bx8LUq6h6mXOtYE+nmKMDOPRod2BQbCY/Q/RG57MdG16YHI5
pt8wRshWuewfC9prGw9Yw1bvxunRzcpqnZeOT4Qw3IdY9bSjyIHyv7YKhbanLqdR70nA7mzrtlQM
+z0P5IMaKhyVRATdJkrz3sOsSqKzganluWXlA3png84eOaVrDjN5QVo8154O1HAemlEDKE+a+Y0z
Vj2OH8PZYlOPt8PQ3ox5RbaYWwcLo+FUxygsaxeh391SVPirMDPGjrqxHwjaLrU1zC/muCBNNswr
jD3dLgRqDZ0TXy8y6Ife0ziVCUoc9ZTRTH/TokYtc8y9l7ZVfh0iY0bgcZFpiynqNCfYMo150Ubk
FsHg74dMyYtgbL8ZtWkuB7+yl55rUYP1Jta8kPA9LbLXmdPW6ykpQHZyI+XNYJ6hsr6K6uQqgz1x
OdMlhXS6PV1z7K+iCsAxB+1rmtmXhK5hca6j87wK1SbKYu9Nm9wXrW9j9LEh+rKA4DhaPimy0Jhv
zIzl0iw5bwYI6CPqN5Ok4yB6RyzRnLPWkDKsdZH5pCZmbKWROhsjKPvd3OXBTjiReElTadxLJe21
VvlvbNV0tm3YzNyT6oIWy7RJk7i9JUOQmPOyFpc1Xc5inIy1n2T9qpJ2jrGIvN8j3AjUyXYR62t2
jeFrXgz+NyuvxZ5hh/OocVj5CkBbMLARRD/mKM2WHUBLhS/Jj3Z2M12Xpj+dD4YHWYSB5QWZ9i9j
NT6EDRAH1jv72FRGuIObRpwTau57aU3NDe23A+TN6VDmeXCVDu5ExhrOYmphwuKA3ieMqDL4PWay
S316pgtmCqCoqjLq3lOe0a/ApWiHBJlJxnU4hDvGuC6WO1itzMz3I+xhIkqnZNtKyw9mm3X1gKIK
m2queNwycSDWsnvX7UmdA2qXa1hbxQRpFfoQGdxpcuk3SLpdnORJNR5loAClIVRfeci4FnCQ6gO5
jP06J17+bGy09Jy+hfMQc2aCK6yG4qwMPLHxRPzUoFdLpRZda5VXYz8Jsx3EfZII6UQcYM8KzmnK
v1XFxFmEi3XdmC1OKbNpNo4TUUIxW/D9hTHQmrHD+CKMOmtTuvEDfXEDuT502WqFkXC6IrwG+1/Y
a7NcwZDbhOnXtnRbedAtAnP1GEot9wSmLt8ENqKFmYNtObuq44bwVxfhIcFhySPJXTHt10J/r8JJ
nXwz/5ZOfnzm2j5GvQC3Et71bFWEvrk3FOmGTn2DTB6cvd89Tt8rqiisik0EQ/0U4pPdI4Ihzdeq
3FPtMstCBIaJ3snxszKqEXhqLMO5YZuKDpY1IDyEMr3PMLDpZlkdHKmOidNcuIRlrun7nhMNjxaO
Tv4yjaXcuxWGMGzOxi6NJ/eMhush6PWrostQf3oK9a2jmEtI2WpXsHOh6zgjGvCBiB9dxtEmSAIs
toGLmw7rcF472Q75P4KovnoAcFw+G3Vd3cUm6dOx6EpEsZyPU0jA29gloXLKxOxpFMPSEpG1c2gP
8YAKc83AI9qD1XWvROtFWLHqbJNnqGzNHOlf5klx0WFfzhibc3+z8/U76Jezosex78htu4Eq75IO
qZ1kG0M4NhikjcFl3ffVWpK9+k5ScHcqBKfHBLn5jgEaEOI2YNTeD7H9Bio7e3fDTp3XkLnhNLXk
xCFVXfRGoV8OiV81NNM1TCImznxOnVqVuHvkUQPDeU7t4Astz6T5HKLdOvZh2ckN40FS3CT5Mtq6
8EJwlHU/6sSeB71mbMFklRhQu2bIrJsxdmWEGSnIimA71QRsKi0uQJp2LYLnjAivbNtVVv5SsDll
p7pPlHvm5BZIC8MrpuY1t9ykWsV2jVVf5wYqd4VPV31bDZBgbiq6AUcDkgrrk4+UtyfmpD1vXavE
AFw3Gt1uw9TDva4PqLlNZUl1RSx7DWc/HvhsldtYZxONmJMhVPjOPAeOtg+E+sYsqa/Ouc3nPHZZ
bRvaE0fbb4ZzEIlcDwiKXKGRs/eMekp6mFCOmeOgHJsHYWTGXQd/fSvgq5/jYWDRHW1Q13HuP+vg
NHeS0/26SDy6/1E/NS4PbEXebmFDsUdfFBL5kzo41zompN000g3vsaMgyLLcYRsY+YA7jXGktYIF
OJXraGxCupqlixavpfV7N4uDtctc4GqdOie87KI43ZCUkK9ZZXRQM7p1Iv/MOGaqDJ7cWHJUaU03
rVa925cjWAlmhFhlcVWEQ4WQPmir4KDlenBITbfWV45oin3F/PTG6gWhwF0nbQhhTLii2DB3dMsZ
8FYpdVpXBBU1aOJcExoWHCKQ42xjuaJ6GoxNMBX9t4oe66GbNEMuZRBj7TID64HRv/WVWttipNhP
3zSL2G4GywAYgPa4bxYSenfpxo1AYqJuZIDqtSuL+7yW5Qoc+kPMdUMRPywcMzlPNfuhmSIPKb5F
wdqT7avbc8MqbTDW9hb8pbE9TgpZWxcTjdESMwjxzKmL64BVNtkl5uRVHGLpDGMa7oGw12GGGz1D
UEt4TmwTmEwyVB61OIQF8KT8CChlHhsGUcuEszO0E5CVxryKyUqFMIWp7lX5Ao8t5eWrDLX6DAcf
nWPDzPeS0fxjRNB06TQILCYUrLHtVLda6WiLOAvrQ9WjU4Q0419ofRLvqVvdZTIyN14k04iF25BD
v3UshNro7AWui2kaaRgyFnmGp9Z88/xmfIxE5uxhKjTHJpXja5YkTFT65lAaE1EjUVmVgK9l9NWJ
cSaICfb3Sp9a8zkJsnw/mnV4aknT25FncRfW0r5jND5tVBeemmKoHoFyRjtgUghMnaorn7U2gnkm
kLvc4RSM8mXjRJC5YglqBVdfRE/cMrPkNa/ySz3TknOe3/xUEWubLDvePn4U+horzchxi0wMe29H
x3vPUx/ii2oPfdVv8zTVDzq2BTJu5WCdUkrkdWTX7UVN+gx8AWFnK5p5wJ4DoMSzL9irXrFsuSSj
M2trLEaYVom+KPUK9dXPcn2le9gagpBfKVKPbCaIDw+pQAcJxM1rt7bgoSGTIb8Yy2qHxYdyxGVL
jdxaYlRiZONh2lsicc9JzZVUnzDva8SlS0MinhGV9pb13XCBYnnPvssqB+bgPR6QWSwqt/f8XeeI
1l1JrYUwMBRtuWtFEybrLFOko8NCqLehwchyX4mqOXHN3ws9JusYWvwOf4q+LCygWpoAFZbPgaxW
tNdsv73y9fxKtXG2SlPvIazraYmnk2LSks9hE6LlSHi+7L4KboMhu0qZBJ+G3C3uPFxMpJ3Y6fgY
xjyV8L4F3mLwuhvgIMM3VpRp2zdEMY2KyRqIVIbDRrVMKtDrJKAbZ03nRRDjGI8xriSnwCJG5awV
acLNb9kUXhr7qx/RQ6LaWWIhTO4zReamXVNyUnz3OBLzaEdJl54JCbQNJaq6BaO3z4b2KAHj3YwI
3BYozMd1UDkc5ojmLu6qCUN1NLg9nJaosZ1FRrTCTQsU5EExDCToQ+g5U2hpyrNohpCZNau5T/rM
+ZAI1AZg19YNatwndpxo5Sc90MIKOQwJu/pKlI77rHfyvsoc99xJg+RbThbqWa58hWc3jShZG8JX
kxsEaelTEPVMC/UsCfe+tJKXlloZEoCnNrGjwnsKW+2s9DvjCB5CPXdTIy+mEcicbsVsuLyzNNpX
bWzhSy1w59dTab4gsMOyZ4yVt8ml42LjYjPYi8w1jojWzBUjh/IsTszk7Xtz5y+1Z/E/8s/HRuz3
5uqPLu0pfpFgNN/bX/7U9q1ElfnWfP6hDx3f/x0tXvCpP3XB/qXFeyqL9q14C+VHvtj8S7/rS3Ua
uSYqKTQsKLHgRv+jx2t4XwRKSxSXgL49BlL8l99bvML6AiqXHhFtKmERK4r09PdZlDC+gBVDqOoZ
juGYhu7/lRYvP/+hIeWSvodXGN0nnUWDY9s8Rfu5K6bZNG46iyRq0AyMhZqSCTAVMevPIiJMAPxd
Ww1fBS13gsr7Ea0BlRBr31BkbbjLOLc562ocmnWP1x0pSIiSp2naBotePLbwuLJRvxXmlBoLfMTu
a2pRnSybnMSRow19akWjhtAwNEIkmrdCvoErMYet0HzgX3g2V3Q/yProWEamRR2q/kIwNq8WwxjQ
qhBGMt5lAztgENfgPjvWOAgbnfA2JTUX652qrLs813oSpeNusJf6NCUoXQb5lWfegXMTeqjDGre5
s0RNZSi4AhwHoSoaLNyllgAZnTIOgghDMJ7ZFTinUNN3iaVZV6UlxJtTZ5jeDAHzRdQaSg4tKmPK
RC/2ngADwUrwrbZsF0HiutWqUJrIFwpNzJEWYXrw9KrqZvOt6W3dumTJk6htASQxjdzRewtvs8kK
D6gZp2HRZJmbLl00YeepM2HLjrjcT1rWUvk0ltlSrI7lmTsN/bhgOyYavfWTql5XuHQMZVZYXSgg
2mWFp7vk2pj9pe5ViINKZIV3NdRME/fpyDYc2gG+Dz9osIh2rseHqMSYvqeIVk+DPaQXYS+sb3bR
Wd02zz27BQ+EN2tV4j6QoHtzA88ZyhS+3g6RGYJHDr/+cEVWtYf6jk7b3kxxoS96BRByEWuyuSzK
YQNOkzMfOs/0SPJ5/ICL2b93zFa3YaHoFupPtkpiW32Nz5K1c/Vv+9duqmX33OBZhIXUCYY1vfA+
W2tBwQgfHEjlY+VNpYSKW8jLqYU2ZVYE6q78uKQeE9x83l5zK+M+N+kVdr1thOtMKSdch8hPE0Q3
TVgtQy181mlvJiDPlHEnHK1/jpnqTLT5cN1uUA0Bckl7gexlhLxmg9zyyRyLKlc+6ToHyMUEsOcU
ploTLcPCkhOG0LS9TsM2OKlkZPQW0n8pMFpFJL6ZZYzJsXAyiYokcYg5oEYirMHr0svGL1ykai4U
FkBb9FuWROYiWG2RiA5LFZYamXgaxRrRmSwli9x0nHOv0NxkbdSivRBJT1OuGhRn3HrQ4zdollG5
n/SqP/lkioHn8Iyda2rwa5yyLfJVmeLyO5TCqvYAEnJIn7mRUIMUoQW1Su8T4qA66zQGSkfVUg9X
Lk5MygFVa9yYscjJ7Yka/SqPSardV4S6HKnyFDdxodsx9D7fELctBHlJM9LtncVf38D+e7vT/7Up
JLKEX21Rl1GcxRWhZ28fBpHff+u3PcownS8OudJMFF3hobZGFvGbYMKYjQ7sXubsPxA2DrB/7lEm
KdvsFzaUSwaE/MyPLeoLO5OOkILVT5j0Dv4SAXMmxP8Y2wBBmu0VPnvnx41JIYisOjufjoOj9hCe
Xyj1xBIdOCY1g2przKCjTPq3ny7NfzFY/Dhs+/Fqn4ZDHlr7MCZ96Ygh4VVYBYbP4VHoxa3m2M+J
0Z39+mU+WS1+vM4niwXEuAjKST0cwxLR7pqGn3E1SDc852DWXjlKH6+AqHhnZSHce2gGSP/qPopO
wItyCGRloV8P5kT3j12Tbvuv39XH+d2PN8VX+XMNwEI0qlhG47Hw5DOiPnOFZ3U6QHCrl79+hY/j
rx+vYH58hVJSGZWy6Y+GhojBVUc5zSLMcHyqLbLr/mcv8mn8CGIuhYqUe3ucIsuelEsj35Fbsdb6
/+ELfKqVRJ40Lm2q/qhBh3hFeDTspJlokCm8/AqFr/4nV8v8WJz983LN8fU/fyFuSPiPG1fq6Fdu
fSfKsty4ZVAuQxiK66hs+g1WlHZZSx28WT3qRDhHHfZIHytsrGsdhKA4eqiD1uNE06vkWg1kOjPE
NuOL0Q4sWk0ervCIfuHVr6/9p3ryx1v+FPRQitzKrajtj0k2Rs9+65grGwXNLd13zisedhjIGZ6T
Y26pPMwUGVCpIq455v/6DfzhNZuf7J/Gu4Ehp8DWyv6YpeyLXsQspHkp9VnkrxYV1WVX25dKPACe
2JJEB7PQW8UJkOe+2yss0ii1llkjrtAvYLlI6Pn+yaX56K76cWU+LWRTB59GGNw1dX5myXbdde2f
3Cd/8FR9VgZEMpRaDUTxGFb3FTyeJp7nKee+/LMn6g8WBu/TalX1dDi0gS+1Hy/1cKMDaqm2v/6+
/uiqfFpzTD1SjolS6yjkvahOljr9+u/+0TX5tNKQN1WjGOfvRp5ASnyRz424huzCqviTq/5H7/zT
MmN4jl+a8XzVjSu6UIs++BOVwB9d7U/Li9N1o+GpyPtPzr5kuXEdWPaLGAHO5JakBouyPNvt3jDa
djfnmQCHr39Jv3tvyDgCGaHQTguAAKoKQCEr069HCQlGmt62uX6T1qgSWJ4bQQd8LWEO0CzelIz4
qA2ofAXakIAywADtTDfeL/cg2EZNLgroWdxWNZ5/fErIjQZWWNzL7C+IfR0mHeSoBqhGljsSLPN8
dz73dlJapGDQFfXxPLkDIAlVhnTTQfZNMd+XexAss8m5LUWZHgqZFMuvKN1nQ7Gry/zjuqbn9TkL
VQQ81RFQ9Zafh5Ruk5T8VRvlf867/x/KduEkI/ru+f+zxlHkEJKuQuOgxEUUiyCZjCv47+UvF1kQ
57WQjY5z3GZMX9bl49ilj0aT3KMA8/G65jnnBX+qjCL+wPQhKf7YxuMWEu0PxLS21zXPeS4bQvA2
NjoIy/txn8iBz6QB0vWQ/F1uXzT1nANDPCUdpCo0fAgVu3L60tRrICbBYXg+oJ8vakJqBc/GIMyD
QgS4KZvg1dL69zANTyCxfBpb0H9HVnOdExucE4OHrCv6KtD9UQLldRHi/TOsPrs6e0yKCpAWNq2s
hyBaGJwTtxPwN7MoJdTpcx98q1tGeyBIAtB31agsQLHe2ulAEC4MzplRWY88RI+ekhBKCyZDN3i1
n8DhWR66Wb7+KgMwOMeG9nzaWyW66TSUYin2AO5JdVqJ3gLrMjjHRraoixqI4vp5LaHSqLQbdyTA
yCx/umiGOM+GmGUb14AI+p31p8j+oBImrN7ZuBJMRa1zjg16HaUFoB9xo3woultsc9teHeYH5BXX
EwSmuR7/3EFsW+1B34DIUUATeB+w8i/AI4AfkdA4XTdBnHOjmjbs89CGsSpjsQvn8xauTaVD8P6y
qwNlZR0Eqzxrdp0PBOU7eGwd8ELeGaCpVULTScr6z/IQBJPEi7FlrI5CrapNnwWWtQ9LZYPSBXuH
x98V+xd1wDm0kk8RXgdC0ycS2AvLPEBxFHJ8WZsflkcgmh3Oj6PKliZrlAyfKBRYMQKeJygRr3y9
qHHOe5ErT0YFpfk+nmfBcdqgVtgKk+vOpbyKB0vUSjZ6iGU0UIqZIum9rFEkbTYyEA1I1S1Pj2j+
OScGe5IKzjMT0xOrLz1V3llY/1HkIruyfeWncY5lglJJFND4cXeEeKiXIJWNxPR++esFQULnfDhA
OWyZA+7tt6jGih/qrrvLNdOTpGi73IFoengX7oKpxPMbImgXfyL7av8CYrx5Ata0XfFeQQ8a571J
ClIgjWIBtKiFQpNagMSeDYoXNcOacKRgljRudwZ+ZWbqxyBY8EdvpS3AmaBoD90JoITlaRL4gcZ5
cTNU4aiBWvyo57R7xQOJurOhu32z3PpcpnApscfLp4Zq10kAVWXHKcpCN9FRWbINUEn42zKk4ITK
cvMND0zgggZhAgPjuSXl0B0wW/YcJWq38hWznuHFr5hX8OyYDLoCSw4Axz5CeQoP7aAF+pA7Qm8A
AwAVA/BaKkDIKJlEtSDeovD6keHMYEPkRN2BXQHgpLQb8YJsxg8pDXRQWgGRBj5WoJ9QWhDco2je
OJAmGB0NGt9eHAUDuEhCUzpWrF7dtAXHQm1ewbNBoBh2aGzLao6oxQKwa5zMEEoqeNkAJ20BCVzH
HHtFB5qkUqKZWCFfu71zxQn/l9SYuXHOe07zASl+1NYfgSXyIFH3C+CrQ8mCAzK5ACiAsC1KDpJ6
2+GzmtK8HVq8XkWgxQeAmMbKvTEhwQ9elvi6yKRxkQmJnNgCEDc7hkxmh06r9Rs50aGMYbf1ilvI
IpPh4pNqALKbQmbwiFdAqz3ZUQ+uqzTLQKpHwEpXpIBAzrxekJ0xRkZ2LJZA5Zah5uQN0DLtFhKo
4xFYte5rxZME0UbmbDg38YajSMXog5Zni83cizeP95YDWuMbULs52S5ZCWuitPX3/2eGNtI0yKC0
NfrQUbR/Ze8pQL2edQ8O/U/1H7htu9CFoHn4sTIwgV1/r8BZd3IDPyohIuhbt+ZdeALtYu0Bxw3Y
nPOZnEZP2YauCRzmJtoPKzdbQdCbtb7ODTqxE2BGyhKo/0F70kP2PHba88pwROvEGY4cl+kAVNbo
1xvcmN1807qDAzZFR3VVV94QD/zaK0Yq2B2+07NnM2dUOSAGfT76UHa/6yrzXotBq2OgvkTqSXWd
swGC8GOubFzc6GSnWJ6a3CdEemhi/aADCLnSvmAQGrdPR0Fas66s0mOlAeGMG2/kqXqQO1OgZBsK
/ciVyeKqcv4vin1Lr53NVg7WdaaqdnFEKjX9jWBfHAhps0MRGrI7TcpEATOUG6c1UtCEI55Aj6wK
wcUzNMeSjflroNfDoRjH6h9LByBiRyJF4OEMUhnSfjlj9xrQjSBKN63Qt0yjv+8GmfgZqDh+oY4c
L81JOFE3QlHldbcUwp0OWqnRWGNYg5+gsrQqf9cd3eR0urHBqL5szQJj5mW4Ww1Rb8RTPgpMbzKw
2oBz1JGUp+XGZwu68Og3l1eee2EPwbA2G+LRp4x272BgBGE81MzUuxBSfEeEOyAEUMp7A3J70M+q
trwScQSDUrlpgwyoWuAonh4z+w4FsseovI/NeiWvKzDn72rwMyujFmkJnr/TY19koNOpxnIfWqnm
Fdgn/UYaq7vlyROEMJWbvBAMchNNyvTIwOXrliCGqVS6llYUPfCo89SdjaKjINnsp6I8AkyyDxLU
nAGBqUFAD2TFjXpnW8j5AhIpvS4PRjRp8yDPuqNtmdQWVPaOBrgnCCppNOWpSFH6svYsI+qAO8HY
tIrMyajQQXKIyLGLQYacOQW8dXkAoj1TVX6OoOiBfkQZaXGsFGv6AAu6tUUlp+q14NXfl1Uk3zRJ
VbypvT4eqwTo4sxixaGMlObFCFVwllYs2Rd1k6/scKIB87uQFmq00LXimDTWPhtRQFSSz3TQjzQG
bmZ50N/a3RccWOVCN8BEtR7RpjyCRMXLtvUOgM+ttjG3sle6lgdpRqe/YTu2a26LneSF3nK/3+1f
6FfhtiS8/gV4jsVxvvPGjb79AIvNrnbDTen+Zc7b8XhS3T8vT1AW3wCv6ijO09cXXTkcCWLHd6ny
maU2ddmBziUpj3WfoIaAaQ5QNQ+ywrbLYxO49QwgPPeEYKgClUAT4RhCXfyPEsvFtiupthI05lYu
TdxsLWdfn9SKGhPUeR5DcpuGz7ppgjb9IZ0+cZ5f/n6B3c2V7Oc9ZA24N0PoIh4pWK8ApJcGh3Qo
eSDqg6WUa/FJtApcvBjstLDleg6yLN9A8BylT7i2WteF8O9b5NksDdI4FgqOwEdlir1c+mLFTCMs
eZW0ch8VTRIXLEgLFfp23iOAXfY6KN6AKMcrzTvJflxeBZEVcd6PopOusGJaHCHK8tAWJWQWlBXn
EzXN+TxIsVDQpeBZBSSQHWqS0w2VAmnlQCNYV5lz7BZXuUQ24uRIourvxNq3LsxvQPqmrEQsUfvc
zt+A6lQtANE+DiHA77HyNwnkA3BSf5en/dtLL/jX9wX6zHLM0SzC0MaBvPMmL91k23gD+7xpT+wu
86b9J6ClWzn3uj/Q5nQBNd5RB7RgbrDJXHVliIL1kTkXR3EuqPahYuJrgBjFRN8VZI2k4PLsaXxN
fQRQrmKGZuGnY74pasAzw01k3i/P3eXvBt/Fz8AhyXDjFuBHnynpEYj2TaDIn9c1zW3+wJgalWE1
5sHGMVkxX8diJc0r+mbOj2NgdVHqpxU+iKIdazjV4cvyF18OEKAe/jkZwGkSyNRnxkFhxmsOZkRH
pxKkuwrmkL5ZS+CLPp9zZT3Ozbi06OhLQebC60BMAy7Eq+wQ6PafQ9DsoYAWVNT4EA0GK70k/wO1
0WZ5euY2/utmqs25MVSArIxK4eTXkg7mRHCTgQwjL8gRCOVT3YLlBxJceJrdLXd32e7/Qz/CqlRL
pDqZ/Kq6tYAUD9V/aVSuzJOocc5fwYVmSWCiQroAKmwZhLBR6+jg+r7S/OU1RmH2z2WQKr3pgZ/I
fR2aL1WRQe04ia+7uqN04WfjEKhVx6IF8TsA1DVqkUb5n96+yt2agV52A3VGnZ4fJhJAh5WcNCVE
WU4lOPuG3E+tR0KvCjlg6vjZPFRNDJyG2xL1qVDDJaP5pats5Zwo+nTOg3PQp0xES0pfTVBolugt
3UQKlGQsGlvb2KpWIpAgvw42oJ9jyCG3lRTErnzIUtY+yylDEX8fhzsNZeG7voPA+GCPvS+VirI1
NDm9Q20DyvNMiSTesnsITIzHL1KUHkDPRrUOnZQ/Jsq4bcru+bqmOUfPIqY0qQF1WZmAhlKKe1cK
UZ2w3PjcyIUoAuDyD+vSKBvA3ABO6jEGIwOk8yDMfh8P78b4pMcoJWT1mh0LfNzifBwMDwO0vDTt
0GqgGu5sqCERFKSj/BEV7MuDEdgbjw7Mpj4jZFS0gw26gRjJqQGaGUb7rBaPyx2IxsD5emxUEQ6S
2JKgt+eM4dsEghowh698vmgtOE83QGY6FyqUfp4oUJsZ5XYbFSZurplWA0pKJdWrRzO+ydrM/Lpu
QMrP5e9pRLKiw4BAlNqHgYP0AOoTe2+5ddGAOP/XmzQYB0gTHaSsuEUtvZ9m4SsqzLc2ScC8ghJ6
2lJ5pTPR2nBBIK5BOR8QQz9o2WDD/cNTYoL+M4Gq/PJoBB3wWELwCIIJwsRoggCiXEZ2JG1zqKAN
tNy8dtkTeSAhymkgs6akwUEtySazra2tpPvlpkVfzjl5b4AyrLeK2q+RWdIg3UbHJxsEste1zjk2
WFHihFqgAoZQAbgSQQpUMG9KV25DAp825zGd3yY6cJHlma4darCwKI/U/qvQA8BNKx8van5ejbPm
Ryuowf2Bj1cSUBhpDwbK5EfjBlwPz9fNDufUg9yB2Lc3B78hdGcYxivItWdy5bXHZZHZcB5cRmOo
EQhWY3MrUGVnapB+i9bOmCLD4Ry4LKHmiBIt04cY+l0+qYFT9xZ4RFZPCIKUoTpXkf6Yf8lqWzuL
Cn/WinShLDycVAtSSCADgp4RKkWdFuhj30CNpAcSsPAljxrrLsvocDTNPL8zOrxlN3IGxvHl9RIY
xMyJ+uODcIsZQq3X/HKEsiD0Kz6HCk8+zDyRFCwW13XCGXWTZ3lRyK3u16DRM8K7YXyMUeyiFL+W
2xesGw+eDI0IFPrYAIFKYm4QfQHq5pnkymMdj5Y0o0ZC9ibQgFlFlR00oawBBZYDVArx8r48AIFV
8zhJS0PxHpIImt9BNjmGTG61tk0I1pfHRepQ506bGh9vgGBBe6/Tj6YHp/7KHiFqnVvYoSxZDjFt
Faw5H1rzUoJTG+qoqb6SWBRNy/z/WbQqWhDT1AHwWhYY0x05Z5WTT+HKLiH6di5S6QWKmCNlnpke
RDfBUUpUj0JlTGcrGT+RVXKhCs7M8PaY4BgAzodUw0NweQIh9orJXE7rqjweElNt2WoNWVa5bO9q
rfpAtVjqdLYMriVDRX6JditbkuBYwxeQk6Y3QBDX6L4tA+IxBHive9ahlc4UqLrGf1pg85e9QDBh
PDKybuKa9AhIPrTZ9zUqvbZBB7wFnfLNcgcCe+LhkRaoloY6wkige+x0zRP0eZcbFiyGzp04qhE6
1yAYA2QLims3oH4HXzx46zdTBolUW0d5Ochl0pVRCNaDBxqmbTAF0PRooCw42dvASPt36IEHoBOu
mZuhogG0h3h+3EdTZK/cmgXj4x+diWz28pjlYP2A0ActdoUW7qvmI8/pU1qt+KNgcfhnZwjGx3IH
HQkfhWTEK+rgFiWE9kqgEpkW5+xUoWD9JoPpg+gdFAjGHuRCoD9ZOysL3k7BB/EzUlkp3rB7CQTN
JhwDRNhOQ3aVCVb7EEKOCogwtTsbuqCABawMSHSS4LGUCRS+AlACmb4CDL1tfsTTRwXS7aG+BfEn
CuOIdV/Eb6S+G3D+avXHDpfdZWP/TitfuETr3CEmK4ZUCUBk7ldK54Ia99UAvWRaQbengNg6XkAd
A4rwQxPtwLr8F5IwvRcx4xnySzexrG8pOPpkcNRdFzV4RKbWUakMwBnnQ+EE2j9a8ZDG5Y1ZlCvh
T2CXPByTQf1ooClYkSMAO8BfCkq5+mV5JkVNc2EjB+Bfj4IZzVs1bgLqJBOI5OWmBbsbj8HsocIW
1Xkn+5mGVBRIxaXmqINqfQJ5+HIP36iDC2agzb52tjt3EEGrIC2UQ/5RHW5nrvpdN+mtD/YsG5m1
NHDHqpFQQGtC2aJuwLwsaTj8GWzQ9nIPZumwYSAu0pQmcqGSPu7VLrRAkTb2/0COAWIR0443mRaR
p8KSyesU5d2HAfJUKBiBTPhXU9sgeRji6F0NFf0hlilYNTqU0UBnKDC2YW9Jp1A2pQ2KaeLbKjeS
5yAxQJo3FGB2XJkE0QoqP+fAhqxTCcH1zpfs+jmaYt8Otb/L8/sNTLs0v9xtpAMBWUtpXvkZVOy+
gkKTtlDxKfcDMdvPEFvAaRghjeuOcRnd9608MAf5pgAMsbPyaQu2uJVBCoInD0KVmdYmilnC+tty
QL1L+pp3xhNI3dYS1qIOuOicEWpBOgz8UaBic8NqcItighrv4/JECjYvHmzW6S0Yf5Wx8uUCeNU2
rTTI0pSjfV8ynb1kWpNtckLBk3VVdzzkTMrHLIEmRAd5645ukR+9aQs8Zg7GcA/Sj5PW1yunY8GL
CA9pArey3dttpfhQTqGQMGhofdLB1ew1RQX2EbXVaw/CMJ1rAqFugCqPRWtbgCC68CDEoEkM6IwF
ZEbBMxdEd3ulBLeQPJafQ9usUCkIOuFBiBnKYqQ+bUCHHbzRdIBI5YMGtttW+VxeKIHV8aitKTUn
sGoR5MlN7TWWFEjTFTboUaCjpJvXuQ6P2EJpNcRmk7Tyx2h8hdwtO0wMJGhqFMorPQgiEI/aqrHd
1umgKb6k6qdMr766ga1VmwhWQJ37PIvwgW7XBEJvvQ+ltM+8mVX2Cia7UGD+Bazpw/IyiAbAOX8a
gWFSMyPm20p4F4/ldmJrrijyEOXn98tgo+wDoLp9WoRbCiZtcI8eoxHC0jGyKD1oUfH+qRpr0yUy
KC5gT0DHl5GaqH4DEJ1ajPddoX2EoFlcWWrRcnDnrqiCHCgoRlU/CEcbbLWEptBOL+2NNe+z2dRo
nbe8JoIrBo/SLLIiyptmMnywzNI9UwLA/KOTbUMuXg8NwJ9AJ9lXH8udXR6Wwis9QMknVkAkX/im
caO2z5YmbYgUIC+frYxG1MH8/5kZ90NblbqOm35VVSDpziHs9mKzm9ysV276lztQeWxaDrW1Fmwt
tT9Np6K81cbyEVX4ezlQV0Yg8BEegUYMcIiRLK59I3gzzPuyX8sHCxaah56NpGysUisVfyz7bTZK
H7okgfyyt45dSj/VqfptSOnKOosGwS0Dnqu01gAXrk/j6VarcQWHbtDK5ZGTDflfoDeqvH+u8ZhM
lZJEMZJ0YD19qpXBuodMiHWfQEf+pYf4uWfTqfkXVpXugSq0cLqhpk6XQoQdjyeGCdFHSZOhlGeG
UBZg4bZELc0WsqY2CCZz5PxMWuylXgVbewXxSUXvx4Nh9r03dDV43fRa2rZhS2/z0my9gRlr6CXB
4YWvACnqqSLgpu99K0Y6GO6X1veq3dF3yyj6E5CDeF0Cd9du2RUFEez7snnmKbKkNbksRbVf2aD+
6ztPAXoG17brWuci/Tirt6ggjvalPn/QocIBaodbiP+9X9c8F+2rtLYyQ+7w7IOEXoU69pD9yrs1
4Ktoarjgntss70MjRPlIDVEuPSjv1EH7NIM2Xzk3XgwiIGzjLoMSpIBRPyCph7j+MGjqFCaERiOo
binjyv5xcQjogXPAiTG8UGKXOAAMYHutVoEuT4/JtsjAMrq8BhfNFV1wbshawiDsGqiQIEv92DxZ
xo0yaZsIBP9NsOLroj7m+HJmpGBahv0QXT2wiIJ1cUjT3jOLLH0cjbyEHATomEHWq6wAQ0WTxhlt
NzUliDxAudpU5YFSurGZcYuSwpXBiFadM9pMKQYjJYp9sBqldoPMDo9TaMmQ8WzG3ViW2Ypni/rh
zBdq00YVdqpyoDWShpB3ex4t6b6NpPhIgBq4bvW5A4oBgTEjG1r10Ic6+Cnb6CaRtC/SmTva129m
0myX+xGsCZ8oNjIKCbqJQVenon8Vorh5mvyBeNyf65qfN8szAxsho0rNCPfdCiWiVjQis3oby1/L
jV/cBS2ZTxUXUZ3SBsgWnwzskIIOVAoDb7lp0bRw/l33dlrqBNNPou5dCskIItHpPQCT5ZUdcN5t
sagO2rQlvsqQ4akeu7ZzEnMlzyb6+nnCzmYdcmfQ49XVwZfDk9Knt3WhbbPVpKUgaMx8u+etjxGu
XZCfKf0qyuke2QDQ7E2oDZFTyIKpMURjrTLW1oCQAm/j08EJcCYoCNStw2T3X62iHJUEuqYY3TvU
qNeK9ESdcC6tKjRuawioIvFZbKsRYjORkfnMHj51pIWXTUpkrZxHtxAJ7loGuFxU2ic5Zc8Q1V6p
SxCsN5+3zUAdqpcmtQ9xZDjpSJw0J86kPy1/+OWMvCXzadtRkXFbkhnxpSh+qQ0lPWga3YUW+Sps
4jaZfDAnugEh5MeYreEHBCvC19VDACkJm8ac/ET/6BWQAlgQkUyyvaK/rIxqNtf/5AQxKs7FFbzx
ZRo0rQ/SVKAUW2Lhvk/L+tkAre7JSljzVECB4UCgkberISIINblJOQ2lQl6JVGT3dCBrQOg5Gl76
FC4Y9PbYtBOSD34XDa6uNRtQnoNTo3d0ZbqVg7/UXok6olnlAoOZgey8KHv5AA00qJSkxsZQu5dg
7N8Cs+pWzkaiTrj4ALyyHg1aKx86Go86LgOQ4AJ1rb4z2wHgfTxo1CvDEdk9t+NHdaZYMUAWvhwo
0KiQIboFMnpFXyM+ELXPhYUWTNdQgZHlA6q/QLSLp/OvojBCsBE3+eeyGQqiwn8yqkFXjpQW6qEp
66/Giv2KrFWxXEzZIIU8/3+2C0hNatIIovGHtgJzlwb510khLl5g7qCH8yCXls9S9ldl6f3yUAT7
Ap9EhUrNWLbBOPkRezON1lHoAG7Ju1atNrL5dl0fc99nYwKJgiRTObUPvTl6AdVdqDJBluRf3Nvg
N6fb5V4E686nGnsTCuoFJCcOiTbdSCEoYXC6e7ODyXKXO1BmC73g8XyqcVBRC533euPLw0CgXVYh
g5a0SvESBdFUuWMhaU6nUgoOdOQkcbkuojsayer9QICnhxZuk0JBp9YP5Rhlvh0U+pMN/mGINUxp
8ds0KUjH7SBLXGM0IDqC5x+fQuVj7cFKYLV85SLoo6RcZx05JHJym0Wdp6bNik8LmuYTQL1BQTVP
mHKwR4PexamcbNsoiVcA36LWufOohTry3h7iyh+gtX7TUbM/WUodrHiAIPLxSV4tr6qmJUPnlwPE
TUZwqbZmeBtG8rMq19WK7QiGoHLhFeLIed92VuWjiKM7jZFmAKgMDcFlyxSZPhdS03GQW2tQK58q
9k1oBc94cDmg7v5lufnLXCgISlxIbYYEzwNsIMByl2RfZ3kEMStgluXC/Cc3YbyV0krepg0kxSAW
o95ERaXtNch/7+yh/kq1OABfepqAJZ81D5Beg3TjGLDH5a8T7MP8WwwBv7welc1wKCsG4GAIVpug
fs4H7QF1K16SQma06HH6XO5NMNV8wtAuJbxKmtAggMzOsUuMrz6v9qVZrVwCBMb4zeNwFirrMWYo
X1HIAZdilMO+jvYr4Fl7UJ1f+f3zuM46kCGiaJjypB6snGV/Zt77A6j9jYPazw/ly3MkGsTsBGd9
sBh6dQz6TH4uofa8fCBQ6MqSnUnXvEmwafHFqiHk4GIF2swHKDnsqfFkWqYbQ+hWjXIPJCe764ah
/BwGbacilZRQOcSo4sJ1Tz5gVKFjZ+xgNuPK3iiyJ8619BglM30wtP7UsvtWbXfELrZFnq5sioK4
880lfbYUikV7JE7peGBMxzE89SH+sVmeHsEi8HWr0IOLIltuC18JU69N9U+jtYD7kdjfHIKXLhRK
XpY7Eu27Mhf/wYYn5aiULH3ld/dr2BqH7XBDdwC84Pj4YTxrT8ZdeE+Oga/sn7Lb6CX+WO5YsDZ8
ZWs7UYmNBfqV8ucaTPGp1XhWvF9uXLAyfM1qrJhDapYt9UOavKe9/i5LV/E3WzKfM6c2BOZCFSmW
xmR3kxE/gpX8Kowi2uZ8G9AiksgRwARtQvNNJMv/sqnawgHpilkJggfPjJQ0JLISKe8PUAg2Tkmg
To8kTUcPoq/qWzga48qOLOqH827GRrOU4qb25Tr17Uw+QjfmAMmXbRFJK8kDkf1wvk1AGK8QiIb6
TdO6Wp6/Nmr1nCTKWomVaF/mEQL2YJuZSgucKjT2K9DAR2b+0yHTEgfTqc4HT1LAoGrQQ99GtWug
fHOwdNeEcnoHHRZT7Z0mTl1iqtcFGx4lGQKBPgz2UPlh2h8aQ90F07BiFYKp5MGRctZ2amnjhMOA
oCp0aOuF0kaJ1T/LzihqfjaSszAZaiHe5uhE/aIrEteU1Zcxh954lK+ZgiBY8mXkoG4AeUeQw9tH
AMCOSKrubTXYylHkaNIaR4hoFJxvAk4WWFkJwNRY0C8USPq1Ot2NXbZW+ioIWbNUyvksMcjLQmRL
wjk8qbdq1kDJ+DoAKeBsnDuWyJpP9dRQH9CaT8RFP7ell1BVG7ej6abuxgc17J6bQt6WebOGXhNN
GOegehgwrcpRN2FBftSUw+PYQlBDWzvMieaLSx4mSQhJaFzo/KrQd51tUleywZt9jclCjIZbjEFV
p37sqD8mbwWgO4b5uUrIcjkJQfha8zBN4641sPGlVY8XuDGr4g9s9cQ17En+bLUuuiO90b+oNbM9
KVKGlQByGfJnER4KwaAeP0VTU/l12jpZcxd3J8PqkT0OHZnIW1WbTnGVQdoTwLLyDvSWKzfMy3cI
wkvxjJLcZWAEr31pgMB9FDhV7YKbc5OD0LGaIAjX3yyv2uU4QPjS9Ni01CwCx5TfDiZ5Cc0y9Jgu
qZ9F3uqHKQkhs1bUV3G1Yja5eAAyuZqo1Kz8qfc1aCwY4M602jVu88vOQ/hC9VpBVm2cW++GNyhf
uyGybeCcWjHvy9sz4evUKd6vlQJ8QPP2rP+RmEn24G4w/tmAe3vKBIHv5QURjYILARnE15UhR9zp
FXtTBAVIJ+KNngUr97nLIYDwpeoxqzozq+PCn6T2Bsyv21RVVt4PBE3zJehq2IDbK1Nz30aaiRXl
OzPja5CVFrG4A3cay4MRZYiLFNCQbT9Z0HA3HFxV5GM4SQ81M6XdMNn6xjKt6w6WhK9M1wM8zvcg
CfDlTAIf2kT/tTGU2ShT16AkApPiK9IDiC0WClAvftkBH1GX28y87QbrEBhrPDQCY+IL0tUkMlRr
lHsUBjzWEOYL7L2hT86ypQpiFC9Vo09gtEjVNvel4vdMNmvq1AVzr5s0L6ai7yxlxSNEdsXt8jRj
VttkNvrRZXdsshvLUFfC7Hc+8L8ZVGJxu7wUqwPpCtweoBndeVQmCYTKVdW3bRnV4WUtqxCRbIdb
szbVPfR9g+2QhdpbbTfdLrF6wymVfHSSNoTMrZwr/7IkaB3ao4q9j7XxKYhD9d2GYNvDCPHOIyUN
PaR1XmwUVKK6dZzSTdnjiN+zIXFrO81ekIRtV/KIovXhIklb6maCZBT1gzQbARqKtrXeugFULMwW
JV2pbDrITl91YCUWd7RgkxrnwziBGwQlQk2gb/Junyelt2xqgl2KL323asTzPIioTyByaTY+igqc
QbO8MLutyqt0ACxonPw8wIxUMqgEDme/a9+7aFvFazAf0dfP/58d5iGvSJNer6gvda5K/uo2BRQj
cxTk6dZ2VoGP8NI5qFQNuqmPez+xG+rUFnmd9WCvm/w5uJx9PlTl5WqQR5yEqTo6/QAxVzkGE0jb
T8wJNO02LeLn5a4uDsO2+FvJOCKeJLix+bVJy6dEAjsjJRpdsSJR6/P/ZwNJcWEvFIpSeAkyTANE
DKpp7eZ7MdDiw7kYNVhWDb5cY/BH7aEqE+jYHro1eNXFbQJtczEKmSyIpyjygEvBbZ5CzvekNe9V
snIguGicaJ2LEhOIiSBKl9l+pH+NauU04MfJAxST5lC3j16X11XUCRcdQtaxyLbHwZ+gEZuj/M6y
jjqkzUcNb03R3+VOLs+TyV9AsraQwyoGR7JJZSidf6a0OyraZ2ySlVGIOuACBLB0OmCtsB8ZJITD
pOduXbXHJq2+CEFB1/IoLluSyd84xr5uNei/DX5QfRaMHu1o8KZuLf0qan0e2pkL9Cw0NKXTBz9j
zJUy5kUg9o5WPv07Jfaf3dSGzPbP1lnEiiqstMHXdsE/mzn9bXnbemxj/wOK3C+fypU81ndK91JH
vCfTJLIqzJMf3XSK02+mo7k13MIrvMGRd+ZtcKcf8i9rW2+LXb7S6eXoAS7Ln4OrlVGtQWCLwWUs
27aGhkxVcR2OBFPHOXkWGTmRQoyobpxpq3rJ1rghNxBwOzbO6Gfu2puxaBScu+dRoKtBDwOIZcWr
tF82rpfLhvv92HFpUTgnZ2OpWkPbD35rq8kpbSv7Xi5AUpypSXAzUd1AcUSspttIYdptBuolzxoC
+QbJW/JUEZ3urKazjymr471t19qbjcv+TU6C4lgmLHXzXm5deYzUU5X0sQclC7tzqtjs1p6jv6Hp
FwbAX2CgQRsW04S50Z3ixnoYfgUP+ck4WDsk3tzajaD4dWeemDO5xEvfu9YxttKhfa7cNe4PbV6F
S1/ARZiJREoHkYfBx2O9B+d0JecX9Kid0rl73jzexM5Hti3uBmd3fP8zerIL4yDOn/uZ2n7m+UWm
YIO3T8/arMkQCOIFfwkycjzX9E07+ETbggfMsdmLjLPXisWIhstFozyloF8xMFxp326QHXb0Pa7t
juT+7RwTkaPbgJPEST3oGcEByMqOJ5xlLkyRgo6SpMHXenfa0g0kMo4Q0t6q+I2b0e3dEb/kpvNK
x3ZMp93oHnVULELryE4GyYfSrfbdgX7av5OT8YniWoBrdTfarLF4CJRVUXDzM9ZEWtgMSokvbGAF
uOP6xbZ0TbfZ9JiT+Bjuqo0BUmUUe29CD6Tgy+shWmwuwnWDVJsA9mA54FllWHmg0Dfkl+XGBYGH
v2kxPL+NwexcVNtCJDRjH8vtChQFIJH+c66SgCoS6CcHn32GryZWbDYkMIec4n2w+107KMTcQJzF
pd7wTz3MK3Xoj4lT3a4hxgWlLv+Ps+tokpRXgr+ICJwEugJtmZkeb/ZCrMUJIzz69S97TvPpDU1E
XzZi5yA1UqlUqsrKdNS3j9s4ZR65+AUEc0c7cwOqB0hOxJtuH91EN44vgmbDbvUtyMU32UYLoo27
sQ7dtveLt7WT+ol9+MZ3qG+k0RGlg+sdVv0wb8ZdfYqOw40MAAvyOawH7Xwb8mgezEO9L72ftV/6
ybG7rU71sT2Z+9In9yRY2ZKzwXz3UxQ3JgSes62GBXFEMMGBxY8OrrQzOXi3r/c5jtUP7UfUe8kd
HvQeOh9C7Vns16b/pHv/bnrlvdUMJV4P5dkiAtt/7z2QMQaR7+6SP9l9vCeDN99ZIW7Al2gLYNnN
8NPeFkG1hdQjdgdI/43pacHavnwWIr/7NYqTmzLJ3TQ5xyqpp52657r05Bu9d15iBEg37Qki8r+M
lSf/UgTmKK5NY5JFLdTsQnlynsp77VdxC3bxzbwlR2Ce92vp6aUAzFEcFG7wEa09Z2M71jflvbgb
d9XOecSCPjk7CZEY4useRJ525DDvLlvVggNxFO/EMndgwH9iygQdr43rG6DyuDz0guNzlOBrlqJK
ch2rVvfM69qdOyf+WSbu8uhLcYWjeCjdaUqdni/RZltWHsY2H8hB7OO7Ym+F4kUE5m9Otvap3bJN
9yu/tb0SV3l5m/y1PlZ+wvlLvjNCJTajJR6R7fnKG7azXx7qg7uL9/0ObA9HsGPvcr8N0DkH4+8P
LpxUvRtXouYl81epwHTJpFkzE4Et97T3+n68zV/Mw3zKD84x/+DH9AlkqZe/csn6VWKwPhoi0lTo
WKC7dD8867fZE0UM7b67++pUCi+5zhTVzjDXBCO6FeGb0FUTZKCpstpo7RsWHplqT9g4Z9rsooIV
JjdAluzIe74Hw8nRvUkP+lYc+gPx89NVOD1wRyruom360oBE7wTs58lxPzT9EIm3lc1Y+hDFRUxu
69bJJBE6PhSP4PCP/vEP+8X8EJUXeSCGQX41HT2387TDGqX/wjmmiouAEIRraQWmFI0EC0cYsSIg
xUrf2YL/oeej9eXpDCnVcdRs5DA0kMZm5U7yNaj70siKf2gNKK8A3gn/0NobLflVdNNK3eR84X5z
7FWmMDGNIFVFoT8E2grM5WDjSX7r2Us9/bZLrP0aMcTSdaD2f83tnNSJqZ8jajBZbjgUSLJAe6zD
ZlPdFIdsn26zW+cgEPdEm8v2tbBoKnWYnCJ8moBHa+VzXr5Ag27lMliwW7UfzEhkq1kxdgPJHS8C
aSHYGP0OnePTvEa0+wkU+2ZfVJJHncZaR88OpAnke/oT/VXHdF9uQaJ552y02+oQ3yePzV15XCv7
Le6QctIheDq6ToOTHv1oUo+BGuSZvBUP1Uv0EfcBno8bsZ3pDpC1m/h3v7dWajdL0bnKjebYxQCE
DL409wo06Z6mbReMm+ZgBecAOfehShwkd/W//FAc6p/sWD6CLsU/Rw5rznrBKaiNZoV0UReusJ9t
N7437nZMyG1rDsFlM/xEZX+3lYpbAHGIdPIaHyg2YoM+FTzZ29142+K52AQ/nhOE3nxLflW7/NYN
yrDFqx3PdK/5yzdZWG7w74bd89urKn7MUVnI3GGQjTR6JIvBxOSZxALbOZiu68HZXv7gpXOnRBJy
zCzoL8PHNg5o7aabJP97eeCl/NH/9Z9VhJZOBhPt/XajnSC6HtYAVrJtdpr2NKjxhDKOM6wDXM57
MK/uG7iUy3Mv2IjamwbiSYiLjtjEqTO8tv4JMLkn2MqKLQ2uPEfyTs60GeGpkH3dxBlIT+ReI2Rz
+acvBVhqB1o6mnFWSfx260Tem2f7Vb/lT+hB3Hav6R/obIDVYSWKZN/fJiq/WGxLluQ5ZkIjSKBP
ud8ltVdHb+74YKX/HPTmSmNYu23P9vTNuVI5rpzCjEZThzW8m/4Pw8uC5x+3uYcH/u2v9Lj9VXnb
1HtMAmSKuDf5bEeR7NW9f6CNQOz8L3x94P7r5RVesHhVeHUYp7weelxuXLf+ESo24P5cGdpcyID9
n4iqRjjEazF2tan+WdyfKg88+PNL/eQ8sh/lXXsQ2wxyleRhOg4b4tMwuy6G/UyOfQlnZh0szQK0
HCGpK3QJ9l41yhWfuHTZqO1oEWjdiCHhcqOX2dc3/W16zE7RAZSuDHnKYaPt9BszKPE45BAPe7y8
TQvHTG1UK8Eelekl4rNRv7Xt5yL5ObP95aE/gcrfGKPalFZDVlbjMxZr2Gqn4YaE6UPx4t5MR3GP
/TmmJycQK3MtWJtKglXHMQjBbaxdP/V+5c5e56wkB87+5ruPoPj7lx0v2KhP1vn4yuylAuGekZCg
G8mGuNKf7JWI83vEHHPUnjSe1UMjHMwynazTfKwPIEbCER18/dRsot+XN2TBE6ktUmbRatC2wV7r
RnQzdHemQOoN/dZRl9xUNvRdZ7Iv0mJl4Za2RHlWtLgagFfHbKR+rq2fwloZd+krlNChGPR5Nszz
CynrfDLfoR9+M48kKNonnrQ+eBk921wxq8V9UR4Z1ojq5RBNCAy46aXlAZ2ifntW3LaR4QbUgRiV
Z9ovTkJvhLjv8zVa5KVjefbvX6xu1I2MDhwero/uI+Dnq9fY/XHZCs6G+41Bq01+pauB1s/BvjS9
fKkjHoyOc5xBZdNqfGWLFrZe5XmaLUBNp6pzDiwbZNCZZftIDGvNsBaIWx21eSuXPCqkVjgHwwLX
plfYfbIbSG9tncqgB4BA9a3DS76bKl7fzxr65YEDaNHjydz95PwVZgRESVmJ2pvJMLmbwXXzlQt4
wVuojV9N1LMKzErOodJGLxMfTA4Bkw+M1Z6VxivBy4JxfGbMvhgHzaMyHgrmHpphtE6JNOnJyijg
AVm15ruXpjjv7NcpmJt3XW+wA8jgmp8jdJd2hZ3GJ8vS7ZWrdGkKxT8YVLYVmqPdA0dG1ItkfItG
7z+xHFdQas7SXiiOInKBNRgM0zlYZtyHpp2AA0uCiVvSavYMgBT/pEY6b117cnesz6Jns+rGPXBz
1t5Cf13q5U09I6OYteRgJm28ae2oPUnNMkDqaSf4r5FvQdVvnUVfkAtM6vYVnSLVs5FU5ZMJ7CVu
btAmpOC3fjDNXIKryKk3nMbNwYyNLkjbRm6dlnV+mpXpBhLL2rMpnezGNStgSaYekp2emafTYbBY
Kj0pBSpMeoxWvxpNnClYiYo019+Mppr+gBqi+uXkYOD3ez0BmbkJhfmDsKv2AJE263XqO+u5mMcG
LKGE1NuO6ijNxZnp+HxEBqUpR8icgrz84JhoukbNadTRCzoIoDiz3ETE4XZD0Ba9cduWoH8XU+fU
O2kXKOHFce+BEYYF1cQM0zc4lzfoy+keNDZ3J1mMyG1PevN+2YEtGI7aKcoZz0oCPYlDrNMDbyDY
Oky3wjK2l4d3v/ePajcOlzQWInfZgU2WdL2pGeXtkFMgyHVwn4+cRK7X0yk7Ejo0K2fhe4dJVfhK
PadtkYOjJCzJMHtVMWTgCrBXKrffrxdVUfHFyB1aElOERHvWijtjfuZ0xd19P7TzGaB/cRNFD1WD
vo2iQ6uZAqfLvukSx/KmNr5urz9LvV8maPW5TsFA4xwmLS18XmWTB+KJ2G9EqQeX93vhGz7D8S9T
OF3spJLH2sEqMn/CwRnTm8xYA8AvOCG16RGqZwn6myr30Gf9MzWZ4WsRRdOQ82OuXS0gtHq+/Bnf
m5CjdjmWLrHx5GLsQMGPcqZQ53xauc6XAnm1yXHQSGkb3GaHEsDlg3EWkuFdl3TemcH6ZEVU2+WO
E7hW67ES2ihNyas9svGx5XOO2NwzIMaeeHPbpZAWgEu4/MkLkYzaIFlWpjW0k+bgk43dzHc2bbwB
rXGms3KFLK3p+e9fTKPtqqxn3GGHvKvvKx1dHdW8ElkuDa3cfgOw3im4rt1DRGi9m+LaRL8Kpyuj
L62McvWZzkj02OE4lwAB+VkCyPXoApmjtycokawCb773lJ/Cfl+WJ495GQ0pcw55Sx9jd97r64ye
C1+gNiF2VQzACRjxD7h83FuoHrivxBXDXWOC8sqR+trzbuH0qx2JVtWlgEG4zqGmctsYkWdO/X7q
rou19fPXfVmhrrW0oXAK7SBw/fpzQcXzQC3rYFpd9jHo2lpaYukrzn//Mo8emRK64lgtYzbeSuI+
p3l6dNLh31UHTVfOgRXJInWl7h70CaiQ6UYaceCKYz6tXCNLm60chgYipRnQs9EBgOzKHwm3/SaO
bkXe3MmiXplkaY2UM+HYUVLNaRIdqrNSGDdKz3ahvdWIq1qemaNigjOQUuYmNF8Oef6UxYNfGse2
AGyBrLjhhatEV96ENURlctYARNvYM5hcB4GCQ9nedt2UHCMLXLrcuU6Skf4fKHiInHRsJyOsySsY
W7yRoPQhCi8bVxIe328GVVsTKwnOcnNqOrBHuZuqRGhuohsxn4a3yxa7kBanKqgW3LhjF4vSCEWV
aaB+tqtXXrFi3w0u2zvQCn4CJTvfUleb/812IU6mMbugjJEpUjxjl9xHsPgHltS09auodG+ssew3
5TC04GRNxvuKsrn3Y3YOGPR45Gw7ZEZ/6OqRrPFkfx+IUrXvTzMy1km3nkEcnxG/L9ogKss9ms8H
aEiJB2se38e4XolAF9RYQVOouBCNlTwCc1g4VL1zEw9R+YxHIDhJe7vuAjcZ8sSf+64GDivTABXj
2QidCgvdsONorfmxT1jK/ycnqAro7XgT2xBRkGHkjNC4aG0qXM+N8KwO7ChFaDFDt+EXqzjCzVHo
1Q8QGA/7pJlarxW1tZNRznwyxcLTK8P25FQ2z6WDjgtqgYMx73r3bpwo1J7ygv/gaBc9FaLufg4S
/UhjnESnSMzT0+TY+oaSGm3LojUqqB70FoIdKZqQzFN5D0RNfQ9eMtZ4GdR9dmU+Ghu0XcyvA1Tw
7nXW5gElVbvR9WpoA+b2VtDMWv8AKjYWmHVt7mIdDVEzULueo5fTvm9askN+TuybSUPPrDOaAVRV
CggIgSRuLgreo017nm8YROGOpsvkdtR0oNLiMt8Z6KPwTXsu0R3AIYYYi24zWxDB89sCpAtoGyCJ
6Y+TnlZBUbVIYjr50ILCvxxD0NZDjICWJjG8EpT7vy+fv+/DG8qUvFmfp+2QDkMHgUA5B4KZJKBj
4l7pPRRPGKNwDgWRoQmbIv6tJdMxO1Nhg4L/Sv+nYprZYLp1jPd3KIyPBp7VKG6r6GdcrjW+fO/K
qdqZCcrlVtaUirDkeAQAobWleE77euocM8f6GIc1HcuFfVCRyK2M7dbWS/fActQVEv1HX0UrLnbp
G5TYpiBWl5RdZYRljNQGxKKCuKgPqT2AqwCP2J5l26tsSW3HTCuLD9o5Nx5P5ktmVRCTvIrEkFEV
MTyN5QiAHNK7cCtIDBncOJR6baNnnaxVfr+PbaiK5JoSKNxw1kPBiBQPZjNqXtrrr4OoHzTH/XnN
CpkqYMXs3VovcibCor1xSuIlwvYvj/z9HWSqEBXa2VpiAAxw5KXWg4RktA7cJKGRsL0m5xjZqeSl
lNPj5dm+XysQy/73DgKH/zQaDYX3H4KqGR8G6IUWUxZORftweYbvjRaJg//OMNeGhbB7kiGY7jas
rTzL6fwyl37Ck12FZ9Llab4/dqaKVCGc9MkMKoywmfnGAdxtWiOfXxpZifTzyQCtJKjdIHQ6+U7X
pV4xs5VK9dLY579/eUUYowXpBNaL0MXdVKTOG2hU/lxekO/jPQAo/js0b4fZLTvbQAOtDU0kk5lH
SOORDR2bleh4aQYlvDfrpCRMc3AGsiQDDaaWPcq6EL42gTLr8kcsrY9yqRFXs9oqGsF53WTodeV3
eZ0E1w2t3GjIa010nB3tCCkyPxH/ymiN8H/hR6v4kMzMmK1bJTtq4AKF/FtbrTH9L6y4Cv/oSD81
sgUfKLgXe2TVrQZYJavM/8R1kaws+dIcynnV0x5gHZMC4dQLj+h5ME0/bGtNH2bB36ggkCyDPExu
JtHRtcMCAC8q3yvz1UAP5+VdXfr1579/OVDgXrEIkTo7mvNtH1PfyP+BqW/FNS9t7PnvXwcXzjh0
jQmW5mQQ2y4ytCBhNV1BIC/8dLV2L5OuMIYS4uNJjhoITdsHlxV3CDRXQrjvq7ho3P/vr0+QJmyQ
4omOHe53TytEyCMzgIg9wET6n6GoG7DmimNir6mpf8+yxUyVWNaguFoq1xrC4b2XfvPB3ghQtIVH
b9CfDaqYO7BM/3iqH9zYk0+X938Bx2eqZf2xFVKCFrkJp4oYQRTXru3X0HT/ZY4y+ksqUmwJTfr3
DFRpQG01HXma8zwHDXo0boaai9gT7QxlAC0V4p+YyvkEIpL0L68s6vWGAbBDDq7qXS5IgopPkzdv
Vpq55pa7JvQj4gJtaJ6cefpHi42iXHFWC8dGrb/y6mwZMWRURV2iWXUWWE5u8oBV0O7KNXkVASUz
1WJqOrldF7VQTuu60RvSX1oDWRwWzO2KjS+cILWO2uGBPeYxxmdu5BnwKn1JVg7nwvExlcM5Qw2z
pOA6CpMyGbao5dNNm0Vix+xp2F42roVQ5jPz8eX8U84B27F76BAJmu6MPtqYE5tRhuxvhZHuxia9
qn5kfvI5fpmoLgZtkIkLOhSt5a+a65r+0CFW9nRoEa0k5xa2QoWmGCO0JExQx4RDlx6H0b4xSuvt
8jotDa2EHuD+5I2dDSB4T/kNgpDnqlwTwVg4CJ+tVF9Wpkp4Z5elaYSO/o+xX3H+O0UTvZX/ufzL
l4ZX4g0XOouG2UPwy4n5yRTj/VRqfwDWOrOYrkk+L82hBB6ROwL8ryOerOEpXAOELLZEk8GDq62x
sy3MoOJNWgmBhFROdlhO9kak0h/GH25cwMetBSIL9SlTxZskXTyQJoZssaH19sFoRLpN3Cb+0RgG
+0NEnJxq27Zv5mbs/Clv3A3XBSqJum2n4dgWFGYRA/cbjYm91cdpuqp8ZKrVUSoauyzkIEPNuLG6
yYOC7HWBhVoWrVH/J/ixQyhoaJPRE1ruWdeV1Uy1IDpnemOlNvKO3P3Z07j0azSInMXU3i2ZX8UE
CS4f5alnEMC4pAWn0qQgaOsHZD9yY+AeTaaVy3fh3KsF0ZZWII8hzhiiNm140N/1yhT07peP5oJ/
VyuiDa+AjEg17VjGM0CgVccTjwqaPeZJP6/pPi59gRI+usxtdE7tLEzbNCDtfD90/ePl378UDX3i
or+4rpSXA0USLcNbppJ7C0QKaHYFiaKHmMXYaXzUA9t2yYN0KKq7wtXkDx08lJHHKOh3oKwYg24g
rn5mTc0eoKOTPdo2/tYxar5f/okLfkOtLtpRk2jd+ak+Mli3W3Q25LZHVD9EJPZ2H601Gn7iRv4/
5wxaqf+GoiMR6PcZzs+6KZYB9GgSCFi3x3mOgM7W3iE/cB8hPnUIEsNuv5YCXEi4m5+Qwy87MABK
BQbD0T0mHd1EKZpL2iH2YkIzH5nmOJBckD2orzK/kCTZZ33rnsVxVy7chfhbBdGklk4Z5NNmJNr7
t4HVf1KbOpB81+4k6NZZzVtPm5o7m2prOdWFI6PiatDsbWpZr7vHdMA7caIABbw30Roh+tIuqgVj
7CDWMSEO3nKxzxPix1q7aXTTM6NXaxabtpqfpqzzzGLlabpgn2rlGLmRtMHzzjnaptgY2kcFsocs
uunzldtjafzz37/Yh9HndZTpo4Sq+p3k6D7t8TBJUBPJ55Vk2NKOKP7FMDjqKBaIjVl9m888MIaf
zLZWPOTSzz87tS8/v8yM3ElY4R4N1HGYFMBaovRh/6rkVQRhDF0N/50hI0ZXulmO7iAQASbNybTT
g5U/VYCcjvmVS6RklebYzuxkwDFxyhMFZUVk/3FX8RMLEbxaMHab0iap48xhMsY+g05iP931IMgB
Wbaf96+X3ejSJEqA1yZWq9eQ4gttzdoXDYcUXEMrr3ATD081aNMYYsWlfL/jhlo0JgnT0TmplcjA
vblo2ElZEtQQiG7NNa6Z7w3WUKvGSKuW0FgmIqyM8Z8N0TBfZuN+JNYcXF6spQnOi/jFaFH7i8EI
MdMjz8vJT4ap2sNJJ/cWREtXpjA+g7T/v28MFY9XSp22epY4x2JOoNgAPubAFJ0e9NHcgT1MGA0Y
bGhUhe7MrN2INpptVMVlFjjA/UIxy2ZQ8qvA2iljSHDrQ7mvC0dCZkLGldej1ncnHL0OrcSpb4yq
B18CmZsjOtxQD3Wm6KZI4SGbtrdfRlBZn4jLqh2Ubbrnvneix9ls6yAXrftoxTW6xYDQDURu1l7Z
2maAplsZNFr6C9hHoEGpC63rTogNcJ/jJuvG9GR2gHl5U6XPp6mEJCObssLjbpNu02mYX2enHQOb
NdmBD6ncgxYYih9Ey480ctDcbg2/SZVFW7ThpUfEP/HdnM/FWw9ByV8ohmfMS0Xs/kujfN7RrKt2
Quripook90XSi11paJkf1VF710aVvUnnsd9OgyX8sWbyLWey2maW1myo4Mmt2/F8QztT416UC/3O
oJWGhEvtml5smg2UY5vyrafsHwUi068zjaLKmrJQGt24GyCw4s9D40LJibW+C777X3Sk1bbUq+LN
MWX81llxAvG0uPPZrJ8SeFtAwktrI+XYHvo2+yvc2NjzBMogRECa0x7i17aNzRcej+jwJEYRzKiy
+Fbq/BwKPXkuJHVuXZvzG+G05WPq9MSjY+9umZmhp0zKv1cdA5UXEQSrTgtFWBhn2+4qg8de3zYP
/ZSvJP+WPIVy8YAFWObd2avaFkiaqxTYwLzLfkyNOQdpM629C5dOs3IFDR1yOsOQNaEmtIckj+7j
oXnlULG5apVUxAQ1YqvQ7W4OCcmAHLkv29gbZn3liXf+kd95CeXmAcN41oyAnxybDErZRv4MR/Hr
8g9fGlrJK9DBTVLQnJKjKCyPaHemfuXAyl1DapGMmcbqMJnIK03nu96wD5d/88JeqhX5tOirYZ7H
Ga85w+vErqVGQKOVp8bS4MpjVEu4jZ6NYYYgaOm7ZY73tOXVbK1xfWl45VbpZG70spJVKO2yDZKE
uD7YHNHz4GTaii0unCiVFLmYIXhe1iU9DhFAMpwmb7bWBUYyVQEFqOTyHizYjVqIFzRKJ0KtMuT1
h1m99N3bdeOe5/ty69bCTUVRwAEOVtKe0Cfdowcb3OArVvl9BGSo7D4Z2Io1YmN3R45zyiff6B55
+lQ11LPMlRzpwhyuEovGtErQ8ECgqUBNUIHaLs+CkrTdtjtHpVAvnO8MvW7WJByWLEpxDpDAjBx7
JvaxNLHlDd0aceMJOa7E7ktfozgIo6nNqEk1G0/TtDnynogtOJ3BRAWssm/lnG3MrM2eLu/+0rco
TkMvdRsqdtYcTgyIT1CM6Q+sXmPbXmjgM1R+rzSp+y6SGF1ybh/F6EwHLTKd44AKix9lNqip57P4
kZa+QJ6g381AhvlDNVkHIDeqzeVP/P6xbagcyR3Juq7gCdrL2yh7ms7to1E1RtuKMI9V1Dk0E+u3
Vjlk+6qujZV4fOG4fvZFfTlWuq6NgzX1c9hTF/frqU3XkInfj0xVa+8qPS0RSnYhigHOnwz4zUfO
xVoP3dLoinHXhUZB6tlNYUH0d8spNkaUrQQe39saVVnvKvQ+WmjcNcK5YCdrSO9jZ76nUJ+9vM9L
wyumDK2ToSjnpgnr1vDz/Fyp9vB6uDz49y6eqpbcIQbNm7Kxwqi8y9qPGhlH3fmdpb+vG165AwFT
l20p2y507E7z5rk5x9ITkpoa2sQY/Xl5loW9VW0SZMajNUugocbI2XLublN7rd9vaX3Of/9i7hbN
0XYnYZSRJcygcwdzI5g1+oTl7p7bTb29/AnfO0eqXieNhVzdKBkQOFWyi/NebEa75lDkQHuczGs0
u4i19qqlTzqv4pdPakwjN+wcqBnoQ1h/8wRCq7xGjyLrub6zh6wNLn/S0q4ot1cFWSMILnYoAtnd
LY3qvXTN18tDLxwJlSSuspA6hpS0EWZWX+1zQ5JDjX6CWxaNbOW2Wlol5baCHGsUG3KGTbn6VrPl
5MXT9Ltts2fUzK5DdFFHOdpTm8C2CqaHUTPrd4Tr9j4Wbn3dBqgUbAwU2QPUCfuwRpAFec683aRW
vEaMurC9KvHa2I3AHYx9HzLCjsImN32yRoW2cBhU3rWKi4yPArjoyQQw3mn2cYlCTm9uRxvUsMZK
oX5hh1XCtaxDs/PQ8CZ0jeyvzrX0oFXTwxQxywN8RPOuMlV6Xr4vpw2Y5agEJynsCPVDI6alNxhy
CggygCuWeval//+moyrTmsUttONGyMW1der1+b2InkzorGY12I1qxx9L7arcMVVZ15AKSmXJLT20
uneE02hfvpPkg8Rs5TW29CHKkUuAj0XvDNFBT2AimZ9pIug7Y09i9wYZERD9smH0XehaXN6ZJQNW
Dl/WaRWnI2uQ98tubIN6Thk/XB56wT+pANde2uMsAN+H/BFYTPs7e0qAQvq4bnDlTiXl2ALHAOcX
jzeanQZMLzzHESvWtPTTz2fyi72WSJ1ZaUmMUDpy31XIfJtW4mXudQxMVAWx4rldwFEA3WB3pm/O
4qnLk10PEoDLi7OwqeT8WV9+fpVY2axXfRd2kfjoifk4VOAfvDz2gltS+dPisjvDEQGIrt0UD/kP
dJXsneSpbGdfE9dhfKiKaaU2TQroDnThrDnPZU4Nz6izpw6GuuKQllZICYSJ3eo9MrFzmPbFyWLF
rq7JdXEYUQ5wkbkzL87Qp6ErXqcouzETftWzgxLlsOrZjAQrwXXMM83T0TdPm25zeVsX7gEVy1oP
SVQ77dyFaVqNBhq18UyzJR/3AowjG9fO2YrDWThaKrTVdcyWZTDPsKBl6fcJMtqZQZETGvS1/N7S
FMrphaDU5MohEmEO9vTUQNej3zpryj8Lz16Y4n8PF7rqAHCx0P4GTTRUQsvAbfmI4nL/Fk3Wfs7s
f5YG7dBu2Bid/OXArZIufry8S4uTKye71TK3bV0Nt0/dJ34ZgazEE5EO5+SAn93LZlsPIAzBNwwi
tLAP9B8GE9qtUOYoh3tGovb18i9ZOEAqG1o0xSzNZnQZRlXnlZZ9g777lYTP0tDWfxd4sGq9dxGg
hyO1BtAB1fo9GtTW0klLoysnvyorNHb1dRfazjsZXs357+UFWTI65djX9oxu9hrjUtSGIN+5n7I6
xO/eXB5+ISxQGczi3KZtNCPsm+m7iUy4QHtbGWdb3RSBwXK/b3eXJ1r4DpW1rM7oCGz/pIez6d73
hWV7CL8yz5qqNUGZBVej4p+N3GQ8sYoO7FXU9bVGr7cNJJ4Dwkfwz7dNfJ2nUXHQrjEkMR3B/JG5
1o8JlVLdKl7RWnB5nZa+QnED4C/F5drjjm0jW/cjEmlPFbXAXu+k2Y4Zcbxy3y7tx/nvX+9yygnE
R3DQrEw2OoLyXgskFJ2OROb6SqS2cKerEFGd6qCDlLBdbiR+7PJj179YLdo2xe+KXfkQs5Rj7ciu
PfP4dIg0ZyjU6fkH69ha2mzpC5RTzfLC5k3fWqE95z/1Ojui//Vg5tM2jp3tDCaNy5u+tBnKIR9Q
XLOTiJkhmH7/UVk1UKWYb7Vyzr3LEywwhlNLueILTqZJttwKh0z0fwH8agJW5vkmioxoJ4TVHgph
OwGLteg5Agsk+qa5/hP8W84rrgZIXTJ2lVg1wGXnlOsXy6O5XaU2fA66EJuXDpQgqHGvUaosLKQK
K2VJQyMyDFYIDDHxUtJ8yAr827Sp9pcXcsHNq0B6QOm41cYjfrxEySORw9usd/8uj71gbCp4nuQO
Lyy9JmFvftQ13dQxCSz9UBB55MXr5TmWFkg59mSgelkUgxlq8WPuuL6JUn9vrSzOgu9SIfQ6KuKz
QTqYMXVPTpE/xiX7SZn+LGm2skZLv1857VrVuXpFIiusItCk2GaRnkC+3nhRMsoVr7X0FcqZTyiq
QsVMbaT+Z69B4/xcD35XT366RiO+9BHKcXeZnfR2ZNihXQsjMM3avO15FG+Ilk7XXVIq3DiJZ9LG
YAcIRRzhkMeeMzo+7a4bXcUbM8tFuSwtijCpdUB7eIYGkozL4ZlUNL+uYkZVvHEq0PycMPR5meXd
1D7r3QdlPy6fgoVT/Amx/eKCZDOBq9hIWiBE89KfDVc7mlBSWUm1LJxjFWmcklQTdg9vDkd+k8bD
30r/H2dX1ty2zix/EasALiD4SkqyJXmJl9iOX1DJyReS4E6Q4PLrb+vcFx9EFKv0lJRcBYAAZjAY
9HSrt04mH7Xyfld0Ta5yYZ+aXEp4gkOhjYML4cDKWxexZ4hnP9Am9E4UN+6akN5SL6cp/DJVPLP8
1A7a6RhX8iUe5fM06QdHdU9TLld201IXhk0jENeeYihOmrpnghi0Hh8Je0v1/y4v9tJyGPbMXfCd
SSjcHnHwtNvJLxoRktODdecUPyyW0nfl9PL75c4WTNuEQAPfgxoiB0ahGGhGprqob9UoXpsiVysP
Ykt71zjJY+JkUNlB+isfvNtk9EFH1a1s3NMJfCbZ+Rfed/BkG2eogaZg5AwtD+9IorHvy7K8Q5b7
08M0hgF4kABZg6rC5QlbWB0TBFzOHRFMgz4En5KgYpGNN1CQocm+5373WQpZWBs6Z+Wfy90t3HdM
CLAHMIHdudMMbmCd/vTsOtjFsiA7OlJLRAzJMwAUPYHIe1Rs7WaysClMTilwnlmUx7Y+Ju5WlNk2
L/Zev2agS42ffv9ioNYM0UzLEbj2xISC3HocQitJXutuWslML3VgeABL8SANWi0OvVb3IyG/Gp7v
estqV3bAwoY2QcHUpTHY8FFIrQbyVMVgipAx7W8ur/fS4A3j9/G6C6XGIThQ6+fYPcwt4Horbmup
aeMUhxRO2k56tlBM/TCAl4BNaVixlSBkqXHDysE3cxJLmcRhCr5VUx0l6lm12crd7/yM45733y3T
gwICOaTUOkhSvxQFyhfAnLRWAvP/VYZ/uxHPxPziql8KPJpA9SGGRFlYDLr6w9IieM5YTLJobjnk
5X0J4WzgQ52or+S7o+X8j0KoDqSP44H+FJBT0bNu3yLAOID339vKdKp+qqCw8Vw7S/sIassZZS1d
yzdCWYOIihyVajOrAxDjJ716KFSTbfC4Zf88HS+R6ORwzBuhoinr+0fXmgUyBSULoqIfg8++rMEu
HLgyAHGlZQFRwkWpwzHtgf0C7e1HE4xeG5Z+N74q5YNSNVOFilLVodJnDBLrf8zKPLVpQL342AoL
OILK9lS6DZjbvdqUgcNH88z7R0opCDxowt5m6c/RoIBb9kbiQ615at7d2Oo/B8l8GeqsZBsn1SG0
npI9oMROmEhhH1BTBDkVRsDj1Kn+FSClP7kbV/dJAr/FaZJMT3malWJDgrj+lYC1K8wlacKuKFx0
lfHhFgKm3RNL43Zni7p8FtM448/dL8VGBR6kASyQfdAdMpLAr0hNvnEOu+SUev+4HvNuSniFh5Qx
b2en1NrG4GbbJF5m7ztwT0W1M9aRZmMT+ZPt72bluI/A5es/xMKDxH3ewrOWGijpsCgBVCoEqUNX
l/2nFdjle2s5ACZTFy8YvTNGlcvAIUCSYjMOqRNx0aT39mQn4Pgah40FopFhm4kEmC1e99q9hUBP
XUQWqqfbjbRV9kmyST9XAMD8GNyUjFtXeX6+o7YVFFFfivwOd9F5P2vCms1EK/bepMGsQp/Z8nbW
iQP6XxgH56kDnnov8wDAjynfjG41fJQDpD03sedXW+BUdB7lyqE3THHnPmWSP7dj6lNwUaE2p8e7
4W2rg6INC81y4LkZcJegJLbqkHh5Ne8dPeTu1qdecmygjbrzpYzAL+XeAtKlwhluANcEor/n1uwM
Gz+xy13uVeIp6KdxH/QgMEGk3wIFwvJ2Cz7ccieySp9Yt3hForbuwJqQ5ewPcv3WjwAUwG+VzGA4
SVk53VY5bb13hOvcVKnHvumqkg1quMrqXgLg7m+TVs4fXEFR3J/b4Q1vum62oW3qttHQtmW3rRx3
3naD5e1w5xgAAfKsfalI/iaykX/nOkA5JdUueA9YHfKmmp7iylK3bc0kMgC9Pva+X26LmqRvRYXn
SQ4Stw/RK+u2L0try2XxiuQF3U91oFQI8lT92cQjhkOCcjPVLgmx2uRA5kJ+Szmd8xsK3Ri24jPP
O2TPZKdjJ0wiXEFzDIBWwFpkG+4HJIrnfHvNSeWZ3HFgOqpTlnbdMfb9HzHXJ0ji5IVus/bK8+/F
6ZxfNuJs243BpW37/DA/kjZMvg1v00+QsjX36ffxyfq0P/jH8No9dffiwX2+/FHnQ3vPJIdLGla5
ScpRUtTMRYgnBgF8UjZbMmwZb8BAPa8VaSysj8nbkDWpmrzY6Y9VSiFO6gPVU9j579JaS8SfD1Q9
k/BZOFMG8gEbfC8BtCpYBw5BtomT57oHnWA97y5P2MJnmJUmOclqUCcM3bFAadxOl0K9ylGPkOO1
1ojezndBTUnLbjyx9am2OrLWgTx19g8q/G5JLK7ETpv6lQAMMVcUVXMUsX9XKrUrCwn+upKshPDn
oxdq4pMyVgnHs2LcSLn7LfHcd8QuV4W61BSwrGgLyXOPF8eWtqHvACJmg5+Yfbu8tksDN2I6rV1d
uYWNKm1r2oN0+ybw46teDahJWVZ4hQvQVjof4/57x/4AFhjy6gfr1ypBF4Zuop1qqhq/6V3/kOCd
9b5i4M0s+3FNuey8aSEU+m88OgXezFDAUhztWiJ6KJxj7wUPg6zuVULAcF+Tq5w4NbFPXccFEJ9Y
X5rW0VjSUAOS2SOquLzA570dNUFPY2CDRhtM+seaJBtLJXvRU9BR1siwXqfgSk3EU+MGimX9qI9e
Sob95PeI9eYecUfgNz8vf8X5KzLeyP+7Ggjdqed5yXTUrNmVaS03smQ/EXwh2p7zZ9zQdz0YhS93
trSxjPtZEWfIR2e0PFpZGYp+T9Zgq0trYdzOpkqAw8+l9ZEW9j+Q54zDjs4ngQ/7LoMYw1V3V2rS
+ClRjuWgA/dAhvy15dP3ppxWvMWCujM1cU5zX3mTKAqwIQTUeSkqN7hlRZAgnAws1BcjBwSC07jp
RwjoJH0aBQPrntu6jm/iZiI3g0v8E8UpsdKbPhj0bwUmOtD+BHmahwNULyKEiOmu9xi9syuVHixq
DU+oaqRvVFsougva4E8iYpSS+XYKmbiiQeZn9tLqgXSIH4jyxl8pHo9RNZq2r5e3w8LZZNIJZl6K
WDXPUGY21wc7LscNb8VLU/Hv17VveJqgs/XYyrQ6KruO1OD9hFrBTVarq8IdauKvkg73kroF76Ur
8n1Sx7dxXe0Sonb1nK4YzIJ1mhgsHsd214uxPoLNOLl1Z+fFsZ2bRKB61+r4ix1AgxRU7Cv7e8GK
TFRWQiCOA6aS6pg1eYRsZpjk/2vYW9WvbPKl9TZ8zSBAgZsKvBg5FKy7DXfy99jJvYNuPHtlwhYO
F8/wMHlgx2C3G3Gm1NDKJeBm0O/l+D1hOlJrDzpL02Q4G7yVzmmcArszMv4AhtUYEaF3O7fNXQz+
h5XT5d9ntL/jd2rCtOJsygCaKlpQ0EbjLoWWqhupKN8QK7QiN2zBJLWx7vWW7ER4eIk34qF4Z9u1
7hc8tYnkcpMJWIe8tI+jboq3akicXd/EtLlup5n4LT8A4vmEnTtm1e/aA2+C8zhC6cpdowVYGr5h
+ZQip9jZ4DRKGh4F3L/zpzXphqWmT7viSwZ2GFNbIituQ6StfUHu+IkV/s1lf7WwsUwlStmkNJ9z
NG2zfl9QQLE8VIuHhagIUvPDGi51wUZM1FXdTB6t+YhSzRjqXLzLxh9p4cbvoyQsqu00iyGblq0x
8Sx9lGH0mS36NivwSM9m3AuaR9V8OlyHdbaSmF1q37B4N5Yl8hGg8Eus3TzjvMw+AOKO7G7Faf2L
VDhjiKakZG23tESGzz2SyI3423APWsLiexd+mw8tpH7bW/sH+C3cF7IrNhD9/tG/V+/FL/I8ytDf
+HtEaysuYcF9mugtrqtsjuMET6RtcANRrHkTqPJFeE27vbz/Fra2idqaVQ/gyMQcsGoH84OKa4my
eTqtLNRS66cz7ovh5JMbVH0fYx6ps9dN/rPyu5X8+VLThrlzoWoKlmv32A61REJKly9gJEA16eV5
WZh4k5kSW5hT7nrOsRitG06QrPHGtIEs4xqZ59L4Tx1/mRrEDo41+FhZBh7ith3vMhGs+JSlsZ+6
/NJ04VkN13MPmAmtbrryfuYiQqXrypZcGrhh3CgDtIZAOABo5P3vFnJfoyV21026YdeNM3ietivv
OPV+mKv3AqKh8aSuXFLjDE/BVjW6hbKPLK3vO+Zve9L7W7DizyvzvjQzxvWftUmS2qnvHEcn2TdN
jYCtCNamfcGDm6AqqajtEUL943jirs7HBLVu4sHOiiSEUFEb+aN/1fszNSFWeJrgAxQGvaPX+EWU
doPaxLm7Eqwt7M2/4FUjyi9AWqGPmf3qTU2oGxRJT1fez02AFWpJ7dglLmq29PAPJ/MHS9wPKYIH
QfPruBMx6/+1rjjw24BWA6zLgRoJQLvJdlAZMuVsZhFkc5rtZWM4fw8gpgeSglbwmoABJHbzjw/W
wsM8TSXYyNy23OCVgXwnHVM6xBul+H25y/PnKjE1hWIQRTOaSX5oXb0tobO14d4kNyyAaqJ0r4Qq
UhNFlrcFEQlQWEerHRH0uHm2UzG4alST+LvRtVw8oDS1PkxjXe+8vBl2viPVrVX7/W1NMvsHT3HP
vfzJCzb7F2PrmM1FyQPnqMopwMMj7ekPAM+gCH+5/aX9bri0qk1K0ZyOKR8Ulo7z05XevpvXChaW
nILh0ubcn9rAlxoahdlNML0lLN4i/N1J/seX/1z+gvOb4v8pk76cJlpYJXPVKQRp/NCrgUYpblEE
GwLwsDJHC2tggs1y7YN8KEigRV3GQRRLAXLrulxJnC6oylMTZTYmjT/FHXwCcDVd1As/eU66sv3W
am09nJTGVFgAW3g3B6Tcp07Z7kB+ABVNbdWvgz04bdjFmYjifG5+XJ7Rpe89reaXGfUzVEXDgbjH
WOf3erCe+Txf2fRpEb80Pbke8vJZa+Md3I/vy0YnSPAl6XUngwlIs4SspXJwWckTPd32eEXc9aLy
ViK6BVP5i/7SzX23r7GZh+7nbD2CyBqP8x+Xp3ypbSNosdNJuLmXavBJtrtySkIqgm0Zv19ufcFE
TNrIvCyRF8phIm3XhAm5k0Nxg00UWvl1dbDURJ2NPuuKEQ+yKODi+wGyv+Eo3R+0omt5zvOnDTW5
J4ukkl7SBQhHoegXkkL9sNx8AwZzHKUQP8qcBLrkcq0oZWE5TBwa7tO2XQr0JgMPcrqxt20TPwkD
K15551lYERN05oM2TPo15msYMpC0DdXWdmoV0nx8CsZsDdq29BmGIYsslxDbBJDYPQV7leRPbqlB
XX8dMIuasLLa1mqAXCGAypA0T/MuZMDnJdMa/nbBD5HTZ31xFmMzWvFQdOWxVOU7Svhey85Ze09a
KDijZizRDSjK8Wo4udHT26mBtJ8vxRtLrATaVy7oXEA+l4FxtOLNz2GSDyQdP3Mprgz2/8Kc5YjD
waIHk0RS5YPoJDtYIM/d0tJd47pc2mPG0e75TgM6VtxWxoC9+PnpSFT1bQoEfoTnubfLrmVpjYwT
vuzzqnJmnI18SG/bvMPDWbqS5Vgav3FdoakfF3OLSugydsNyeBg51K6cPwJl4pfHft6nEBOFVvqT
J8sh9o6z3b2Us4wah91o1M1WGXSEXPCy1teVbBETkUbm0p4E2FmPGYX7QjIez3N4Vdw5WX3V2UdM
dMDYg4g9kJodGWLwwv/uJCsNn18G0Av/1wohqlkOQB0RUGHlftgGZfkag880mnkrdzwr1pjCzjsr
YuJbqN85Qd7gA3KU6TrZfYx/Zmclylpa6tP2/eJKJuURh+cDA50agjd9J4I8nGYA20QT0uqFNMXm
8p5a4BQmgXGSJ1LlIo3xlNyP0r8RyuEQ2syq12Eg5NYByXCyJYUoAM32vT5KG5XnG541yVoae2kA
pmdhzE0z7rV4Kdcg4YnIBI0q8CWGoM4HGaVjgXXmqriYEMPBKDyap5I1A+oQwTMeT9+y2r8qMUdM
2A5TeBrzAmgBtsr+OY75z7Za46FY2s+GxypcqG0Siq1QEXkztQ8kfvabZ1dex5xCAsNtWToftRjQ
vg+oaVHWIAZcCZ4XLMTkM+xth5M0y+0jLSFsDrKOfAeNGDuqOgjBXN6+C3Ziigwiq9yP8SRQLc/L
jeN8E3b1Sui3Vjk3Vgvw3nWRCTE1BmlT0VL73DuCkSLKaRyW+rc/xNvLX/FvKujv/DgxqQ3Hph4R
7uJUqjfOi31gUXFQ3/1fwbHeq633bYrcLUDwL+kT/0Fegnt66O/kbf6Uf5afzN6uESyePxuJyX1Y
lHFfpC0I/jxSvhZ+d99P9nWmZ4oQglBR+C2Yyo/EVk9O07/xhq6civ+mus5NnuHB+qInZdecGGcg
gQK0rl9HIom7F53JKWIuGb3Il80UldUwP5Y+RGSkGpyPxGbt48QQjIMoNN5AN8E9gIMFacyUF5/W
jMRmkOXpGGau6MKJdc7PpNPDTrWEPBYFGG911+Q3VhP7kTfEfEPTvL/qAoQ05H/dPy2D2iYnVoyp
+G2xfjcH+UZZv8ZmTdZ8wamYOst5S3mlIVMP0ab7Tgbb1hv3OQS8rI/LO3qhfW64WuiwNlqjVPY4
txvbCnEVBZ3ij2TUK4u+tFWNCao71KOxAc/gNHEfaQlySF28XB76UtOGPxyACtFIiOHZdnb8bdlM
/MaeyzW44sLE/MVwl/TDkJSsPXYZeWuFf5tMCQqr5PhUF97n5S84f1dAZeHJW36JHgQvIDTmEYjo
tsPOQmlIqfitJ8q9LlwQFJSvzdBvAqeKnLm5RVJwo+10f7nv01XtL2NE18YVrrJ80ttt2x1G6ym1
h4c6Ke6bEyLKYQ9zN6xELUu9nGb3ywfqJu57hQfLQ2r19UYWqo+A7j40ovzMMia3fT9e2ZNxp/Nq
O9EEVRmHqmg/gaJ/dSRUNLt4BBRfTX9cPSa7yzN39rTEzJ3245dv8mt/bkaF4o1WQt85yQiNtDP5
odZrwI6lHgxHSUmTFqTHrOEkHh6hkTx8ixk0rlBoVa48R5w1HnyEYfeTPXbA9ATNAVn9X15h7fwe
F9TLE3TWdNC2YfNgy7S0tDD8KWtvAuvVnsnWav5IUly3AibrYTc0DjSp8+4wzCi7CXMvzrZg4/LC
qWrXFF8Wdq6JJabE8n3XjotDMeTZR1oLGtXgwtuDigMwV9zvQ7/P9YorW1hwE1isazqVeib5Aaiz
YZM2GWgrOpftm6xYq4xa6sJY8CzRcT1DBmMf0DsUDW19+1ZodeWCGCte5SogeLJvID9SFzcQPXX2
jqvyEKwx5dPlTXU2gOSuyXk4BBI4+9zPDg2VUO0Ygc/5KTPuP+vSAZd9QfMmGpWPMuGZQgXocqcL
VmJS17WDLeKgEfkBtSr3U229xOjluqaNKQtSVnVSt8XBg+z2Y0+8Pz1gUCun+tK4jaOxtOZEOFzq
A5UK1N5KfNY6XeNXWbAME72ptA8Uk0RhOYKH/GceT6kIm8HN7sHK3NzpGWVNkQV6jZWM5sLGNQHg
bs4y4cO/7qF9/iuf+Ctj02cNlsfL67DUvHEEDxo14NY8FIfRKzQQ02O5J35LwyRAUHq5i6XVMI5a
y1N+P/DKg5w37baxYMMN0ptrNMIL3tZEfo9V0ye9IwG+KTm0sB6DagyLjEM/9vny8Jc6OM3cl/Mu
R8Xe2BZOfXCTYPjsVQrcbD8H4w7YwwRCn4KnN5d7Wpqo0+9feprcnmpHU5hbRrsbpYLgrujTfHNd
68apOkDyz8ZbSHUA7U2/dQRIzoTdVivZrAX/ZOJ7m7l0ed/j8bY7adSWxHJvpEjB3s+LEyEN4BBI
y/7TOeXbVV9jioe3BfRXbN9uDvNcPldp9qqKNc7rJQM/bYQvy0CnAjzLxG8ObGqSiAmkGgrt3btd
gXq11I0K2a6wAy1sLRPyW4xujBK+uj1kVvUmdXkTpO52yqzbSqv3y/O0YN8mzhfX2A5oIN0e5GS9
iEl95/70qSYQzl3XvrGrdFKnxOtPOQyEBG2KMj8JgvN2vr3c/IJJmBhfa8IbcRtg+JMzPFR1BXo3
XqwJfS9Nv3EGSdDLSz9oW+geCycErY0FHAC7g0TNo+XylTVe+gLjLOoL0cvOxRqPiT/edVYy3OSq
uDJUNrG7ZasrNbvuSZwZ5dLxkPxTjdSPpvzKuMlE77JBZBRS6+1haKmO2jb7J/AL1EWrtflZ2KCu
cTqA3BxvBVJggw7vDXvvpsdcrAT55+siuWsyL2YWUuuWV+kDw8Omu6FyZJsGiw2vTazxh++w9hOs
2P1bPQ7+VvBeHuXsTrf+QMcdlbGzbWKoLHSdnaA0GARabk5+9Qx533jInW+Xt/h5oAJ3TZ4zAF/m
RKWV2BdZ7nBwvXTqqQ2k54PtBbhgp5bJbSYKhVSzDjxAUudy29IMLxIzhKoyHrxLiCa+WSIn28tD
WnDmJjhZlHMZU2RFDrISRyRz7pqEQ/emfQbAN+oa78mayZoqxIK3NRHKkus6qxzfPgxsY9nBDvLj
oV2TLak/WHAVdgsbwfRSboJXFXcSe6zzb9XJKZzn+aEU5e/AW1vHpY1s3DBGCnGtuZ74HlVo4Cq4
UbYVJUO5cnovtW74ql66hNQNCq/TyR92kAqsHu25Tj7FXPlXdmF4qqbHczAdmbX3sLdVw+aIsvim
IWqNQ3fB35qYYwfAtnj2bbFvadVsrK64H0o43jHPb4cAUseXN++CwzXZIoOOl2NSl2Ivgne//2O3
KxHOwgqY7JAWVBTBCymtfUfvRlZFg35JEENdHvS/FFJn8lEm6o+VnkWmfhZ7ItrmaA2Oc1cnPg2h
vBrD3SS0gRpqXv+GVhfb8ngMIgp1eqhpNfPNMIMLwI1dHlYClWFTEgfbCSjI664IZgF2KizpUIoP
rxQYASDZpeZvXlms+JqlaT0t45doq+M0RWE3WlfVQwZGv1LubfLPyqyerOPcrBo22ajUEXbfY+ga
dHgqnXXkO3Uo4egLVe+SgalQcdxtR7AfgHycbP05W3kaXXBsjmGxrqVRaq6o2Nt1/yjiJBy9PszS
YjfJg6rXHnyWejGMVtUZSd2mSQ5F6wB3RIJvdgJmjthzH2ehwXsykZVs7cJC/QVEDsAQXAZVfEA4
k94KVA3u/Kn+n3TsemUrLFiuCUBmUONqJz4mBzd4rwfIIfv5Shi5NHYjyGhpHMw052LvVPZP1rX5
LkaEzQToJi7vtKUOjDsDIPEcMghE7IfBnaLUSr3Hmrb9sxB5cuXsnLr+Yig+kv1zUMFD1O1tT+OI
lGtP20vzbphgD8rbMQDX1D7PkG9vgzHd1MXQr4w7OG+DJtJWOLQd+gHjnsgkQnCVfBDH+9kPya+5
sr/FE6fhZHlh0PCby2uxcMzYhtGPvVtWwrL43pej2mtKP5jMX1TQ9tDsrZ8vd7K04IZ1z6XXebHv
iH2SQ0OzfM7cLqqGqxA03DVJHmWael5Zu2LftfIhcdp/srx75Fq99qSKaOq85ezK7IwJwmWWrJHS
xYfYDrsfPQElv6ukIrhrInAnwBic2lY406r8qSyT1yxe41RZ2LImzyMKk1VRpU16cBLE52CtjGbQ
Gq0cxgs71qR5tFCFXSUgwDnYWVC8IGksvQgJS1SOVGDtPga4wwEqOQ7txzj7wV4F5XRlDGYibdNh
HG2rnZKDDbIrj6UP7nCcJvf18qZdsAwTaZsXk99YHT6sm7tIZjuP5JHPiqjka5RvC2Zh6renQukJ
a5Me3KzLwmK8bSbwMUJA9jo/ayJuZd0UQUxSKM+n3j7Doy1o5Z/AYrfyKrg0QYZVw8PaVXuy6tq3
wxoV+S355PmT1V25AMZpDUIjiqsm7DrLgOhsEyJCCXee8/o1TThd8bgLxmGibNtKu9PgwJ/Twbol
0tv1tft21Q4y8bVx6jdBrCB9TOtmM3e3XLUPuBiGbUV21/VgHNUsULxJW4QZWfHHyx4t6n2zxEPv
0ZXr9kLAZGJrnYpClooiLPPyEoCf+H+QEIM1N/0tLZv3qnPWoCQLl2gTZZtXVHtOJuBYe4guI74E
mU3gtJsph2UPz6W8ioSSo8zpv4FBPLl08kfO9+74KPI2KqGQwau1S9uCRZuwN8gIBQzlBThNqX6T
PqqIh4y+emptvZc2q3FaD37VBGJqxb7MnFue2RtQh71c3kpLQzesudGepiilEnsq3VA7GWB7E8qS
1y6aS80bxpzkKNa2Iam2h/jnT69HagRksOA5LOD5Ln/AeXfkmEDafnYYswgOUBzJbVqFcfA2djl4
TP2VDs5PvmPCZ5FFcO3AxY2c181r0SFJqf0VJ7Q0dsOOM1okOBYREUOXe+PI1yBzoxGSok7+fHly
zk+/Y+JnXeiHooo+jxECJHrXwint3aH1t/VgiZVrw9I3nLr+EnJrmo3AOMAXcf5CIdlmMVDwvTji
uijGMZnhMprOaeb6qOywu7uAjBERw0q24rybc0y47OjXFZtKuDlWMPfDSyywY07JnzrunZBUVL0U
TZmsTNPSLjJMWMqMDnrSeEMcqmFbWEW2dUfPW9mjS4tgWPEowczvdn1+KElc5qGjQOpLToqb9VjJ
+xySECtTttSRYc8pC0C1BWg6tO7vaffE029K/ITs6eXt+m9K/u9chGOiTGfZcubxNj58fDzure3j
ffrs3rg3xyEEw2k4RSQC4jQ8iui3F1YhsGiRusHzU+RsEECFwBxv1IYevMP8Vu39m+ZuqkLozEcv
1qYP+/D3yijPXdb8wIyr/QYs1JCI7I5lNjxyt7qDaNrK9J7dJWj6NO1fjGn0y2AkqDU6NgG7TZW3
Yx1deSNfatqw06RKZWARCLcw+1VUz1mwkj8662Iw5FN/X4bsgiJpSBsIzwxyisPJCUInpt9YsvI+
cTZCQPPOf5u3vapCIqipDqBSTJ67wvIR6/t6M8wZ9BuEwyICss4Dc+ZqJSd1HsCLLg1TTRiWN27L
+Khyhcfrop7m17zQfDcj8bKZ3aroQ13S5kiV6+AJRCQPOIA8IP9U2m8TN0+PfiLcG6dxnTKa1TD8
sGga2zheZ/fW5tOcRl4Vp9CF5zWDdsA0kH3eImYPmZLq3nOCHid8ZUW54+vvVuCS6pmNyVrZzMKK
maFvIAO39DzsWT9W/KlpbbrlibB2xOPVymY7z9bjcxMaRXoUWlao5TxWIImuI+8EnGDCeh+qKqv2
LPbqIHKT3DoOFmiPQTMMxtO8HQ6dDbrjKKGki/F3WmyYlQRvtCnckAd1/xFjgqZI+6r5BV2oeI4y
O8u/VR21fjhTrLstijiGB55CUPWysZ91eNgMhmfNOp9BaMAO9mSeoWHLqvQVYo6BDBuCIu2xGK4L
ZNCT4VoliamnNA32FS/FbxApVwjGNK+tMOgbKcO4BFfZ5Y9a8AXmDUVbugIHJpeHIOniOsTJhKuu
X/Mfl5tf2mBGWNNp2Sa6UPGBKPeXz0EocarNz2XKV467pfEbbjL2aVOWPEW8LehDK+xHr6tfL499
Yb3NG4kYNB012PeRE7MiVLIcezk/SACYwqGkPy/3sTT80+9fXCYBEbYT2JaP4XcvbcM3KKlYWdml
4RvuEjBWVkue4IEtng8kfbEbuXWaIJqAfLw8+LOJH5D8Gt4RlM+i8IvB39tecK90vPOkc5D1t5Tl
YVMDmVjav6uUbS/3tvQ9hvlVsLy2tIi/z7zx2ab1++SWN7nrpGEerJX3LvVhGJ5reY1rwYXtZSPm
W0bbh2bqAGHxnXmTKLWyMueNgpv3FN0QgKkbpHg1y154x+48Oj4j3FnZt0vNn87PL3uKthi3AIZo
z1kafODtTT03uQBrA6i/h9+XF2OpD8OuR+ZYPeABfB/Tcji0wST7UKneCm1pw01d18lplb58CAD7
IG1QOd/TxnqkkJhKrGqfNsOK7S19w+n3L83HJKHjDCjLvhi9J5WS76JBoFjq7XWjN0w7a7t29FTg
7GNOwrHQ21Tgv3xzXeuGdWumVTd03Nm3/Ibgjh6D9Y7pcWXsZ69DPjfr3pp21LSGa9pLayeGk+T5
D8b7mzG1IpvvLn/BeVvjgWHPgJkqq4Vl7UUuftelVYSDT2nI/FxGXqlXQrjTbP91jcCXGBbNeVyC
CN919p4avlPoHIQWH54vf8HCLJlXFAVJtSD1bGdPq2CjVf3pdnMelf/H2XftyI1z3T6RAEWKvFWo
2DnY3b4h7LGtSIoKFCk+/Vn9Xc2p3+UG5mbgMQyVArm5wwotmF0EyqqqGZ//2w9d7GjI3tM6gmTS
cZpC9eb6bTlyNeiiZ1P1z+CAfhTwnvpkfn3tqS62trctpoFFJT0unstteyAxu+mmg3Bu10Svf3+g
/+VMf/gsl8y4toFJiJ8E5BjatAuz1hryjxsIGFnLVFUl6SKe+8oEu8nppYh0YJ8T2qEvnoaw9Pok
vvz5/KLpRXyp5tAC5bLUZ6X0oTVstwlSmKA++8TtW8Fwupx5pD5Zidd+7SLcgN/PJUu2+hw6cvQ9
CvcODmn74Qbb9tbn8242KADo/PL3V3zl5y5ZfyGdYXkwW+iOJYQePBMjtsES5FjFbMki7G7IpH4I
ZPRJSI5Lo/QnWfKfib8pRAr+/7A6LvDQHT0vOkKmwMuSYJvMuZ7DtS8CLat7JuYkSztO20z5fCsg
LZN8CRv+GUDiz/gw/P5FZGwiOrdYKzH8Eax7CWvAaM5cb1GMVnLYpXCp6cyh2nQE8C3M3jksGDpw
pfwxCLOgbfuyiTcN0inZ3rZZsk8i6sdX/tOCv8iVoCtMZrh/JseIbY/cDi5fWqiSe619+Pv3vhLo
Lmk0Zo0krVovPhoqJ5Etno53IVTiPlOzDz/i8p+e4CKSygTqMLDLSY/0f5iWplS1eVLAuFiMrCKU
boJS4MSGD7xmYXidIW0uIwmZmtcWirO+/5LAXCVO7lsMQEQkDtTnn7zcK0fJJftu9C3sUyqA/jsQ
7iavyUdykP12L+nX//Ry04sAvNWTXDeTpCj9qtcBtSy4wp98t/+1L/7wXtOLeEu07zfhVNEjiCoS
uWacNrlnIQFuDBx14BsjTpuLGXTUbVKKFChL5Ylk3xige6WbliKmJPr59+f844tkyeWZPAERM86O
05Oh68mj7Uvd2m9by09tPcSfRN0/7gT8xsU6WlQQ1UEU0lPTHtvhTfa/nCfzv9//lWtfnsj+VlH4
dMNQcl3dMSR1aQnfTfQzJvWV13NJwLQjmsApWTcAzqofyoctnFr8CAbh7Rt4Lse/P8OfFwRLLrmW
UeSaJUkVfB0CuDYjVuzSYXoNhuFrpOW56+09ac1LFG1T5vmJyQAVeGjhlpE11Wc+vH/MAXALFycj
q+08RlPcn+ET3uxrr0Ou0afyfkmUV9QsDfbBQvtPFsQfIxd+7ONj/isP12kzbpOE71nr0fUWwuou
/3i4l7+/zmtX//j7f11dkFpKjWAPlc/3dX6W46//dt2LY0a7Snjz0vMTmHfh3Uj8qrSsMbu/X/3a
Qr44LlbG29HbJn2mbJldxsHlzFBe8VsXi+35779x7c1cJOAeERGncWXPcpuG47Kqde85Mv38b1e/
2OYen4YRVfp2JjpZHti86uNqq+W/Xf0y4i8eNB5DGfJTvK4ia8R6pxbzGdHhysu/jPa0h7UWZWkH
UVtaF05ycgRz1BQOMo+fJNnXfuIi6PeN4ab1FD+FdQ2wTFrQZiuqz0R4rmzfy8Q2iUcifU06cN1D
NOEl3MNEXaeZU/JH5WAZFn1qdXztQT7+/l/by3Ro82+1xQlB944RRCRXCrZ+EguvXf1i81q0d/pA
9N0ZHd7cbHsF1KZM1eHvS/RKOL/k0fod3XwStPps22/A/2Zh9wN9mVz/Jz4oSy4NepwCyH2dmDk3
thuLhJH+lXsphnL/7fYv9m+0LWm8DbBGbEeZtwvU58b70KKm+GyTXXv7F1t4DBtGfKU5SM3te4iG
UjqlL3Fd/fr7/V+JP5dUTYV3U80e46doMtWNHn1Y3Y7sk2rryr3/H6MeOG6HUF2Oz3L0Tynxvjd9
fJJi/k9YA5ZcWvUY4kFy3ML0svmAzZ9xWB6RFqq12v/95VzZwpc8TVLD/ayranZSfT9kxrZ3QRBn
bMHYc2xKTIRe/v471z7Cx/v71/7V0sLWOIU6lNuAbINKZfjoL2HzyQ679hUu9u/oSQiOS6OhQN8V
/boWrfpFxNvfb/3K9r3054HtaBeiPxifPYCQ/OWnZQOM1N46En2ywT6y+/+TmeMbXxzCS5UQDEoR
28BRbiDFN7MnSZo1B4ece/B1rJYHeGvOyMCF+6zMuvY9Ljb1OqSx6kaYzI7JtmexevAVf/z7+7p2
6YvtrGk4yJrMuHQMsgqGPrDN0cEnCcuVi1/SvIe6axfFkdV7Hb3dtHoL9WfKb9cu/fF5/rVEQViW
sYP5yhnQp/AG5R3Lp2r4jPV2ZYleMmN7BUW0tTL0VMGb0k/gcC/rzKyfITyv7ONLJxx4NI4dtDPo
KVTDP4r8suK2CWAtGmAK2qfzJ9Hi2kNc7GKPwOmy0/iVcQpwDLfPUpm9G8knwfTKTrtkxbah9q3P
PjaC9xxWTaE/HGKVzdfP4DfXfuAima5EgiG6n/BTM/3wfE13KvbOrfHuZrQdy78v/2vv6GI3V2M1
g4CED+2vojTOP8w+aBPiv1WeycW+hR2pjafKw9UTYFGmko4sI9MnF7+2Ay52rghmeIWu2Fzo8o7Z
1s8/1mj59ffX8sc+IUsuKbGcx20P6y56gg8qRAgZyemo0bzW7XGNeKlSfsMjKTIoJn2CCLjyIS45
stA24H5KJSRPK11QAKGyOYkKQuUnFOL/oW/+ELcvObKpUZ1rYc12bgfP7SdHUd00zfgqWxcUsAru
co/Jebeg4YrRm+tfUe6KbGS12PdhwIopMSTI4m0ODm3Um1L3MA5A04J/ljxc+Z6XRNuQwgsCfo5Q
EZbDzxRs2y7jbUB//v2LXnu/H3//r3jZjzNgtMPATrWheWC/Neub5z45c69d++OJ/nXtxvKIgexv
z5uHdqmV7AeB2OKAd/jf7v0iEPRrBA7Eh1hlSrps2b506qVbPll3V0JxfBEA1tWKbtiQb4ZOZzxZ
dlafoSeQzZsqx8/cUa992os4kPTGtE3FkdQy/dr5/tkfuk8QYdfu/yIKQJZ9EpWN2cmbva8r236H
oUj9bJsCfRNo3pVd/al04ZWAfMk9hYF0oHqjoL3e1g/hIg9TRc5eKu7b9DOtt2s/cXGsB4gDtmp9
nIyaO5ANa45BvkiyoFoBMk+Kvy+oK9/jkoYKc+ukNhMeBBaSu96KPVxZPzkVr13648H+tRemwKV1
hBYBFEIUyezkmlIG84+/3/eVjRZ9/Oi/Ls5okM5sxWk1rlWBBsEpFeTJus90bK69/It95kUVnwKy
uTPf+gev9nI+oTwaYWn42S9cWa3/c3P81wMMfhhNMtqCMwRfzi3XUdGauHBT/9H8l6qwaxx/cjwG
QIDitfwh5EcX2046kAeUU+4s6yksMU5KXiI0s4+Gj2ofDv30G/iU6Q37p37V20z3ImqgdUuJgrUn
LM2/Snh9lj3s32VG/cn7ZmXX7Jm19dM4t9GXFe7N51Ca5QCJ/PphJrS6AfML+nRTT89TJKvbEYIK
xwjubYU/wCOqE8n2gAFjs8fxKgvfXwNI/gIdvRuWTZS0D4JfIwhTZRhu8JwHRq6oAGt717CKBqzN
a1CyCt29hGQdlmxFeXbeWsLhrxTpB+7VzT/Sb9Jlh38eF5CzAGBuquNdKsLmt4Fc/BcM4qKdlM30
laEh84CBqz3N4wIeUFS7Ry9IDcsX37ojRI28BmqZlX/0e27uu9YN57Gb+U/mzdWOgWZcqKWu3+BS
Pf+YIAV40xC6NrnqDFhRfTSvMJYK+rPtSVT4CkgTwPDtY796/KuDwMYPD7U+vOmX5imFHzUIxVUN
4dgogSnP2GhkNA3bNowDuyhPLDHwBZ7VnbK1KFGehi7DDt70CQ/ueJ64wB+KFn5EwFcaky1cemeV
bP6zSABszQjlyU06L8FpTaGu3KUJfdHx0EYlMN4VNMebcdo1DU132GG93PmtSh+B69+iElbEiyzi
cKZ3AZ9DmsOuvsuSzq2vxB/csyGjV6QLD7AcqnE3xULv2nGWOzW4FqJfw3ockqY6gb+1liaUsozF
sBSbXaaC1uFy6tZlPYTKjSdfDtMxpDoshV2SR07H5Q0Fml7wFkR42FJQzJyYzQH5CMmWIZplhgXL
Hq0/2ycWxRDeDEPvK9xY+F5aGu5oGkpYBMt4v9k6yT2gVLNmc/ZnQuvpRqhRfYEAZn/rT2IscIyM
93ZJtzc+rDJfJ0wPAhOtuzpi38lKZASTAazpYZS0XGky5GoZxa8UfcuHkdqkwHGjbyb83C62GAeO
fP7Q6eUoC4Z4vafpondhN2AQN6/Dc0CglZ5W4wYvOHT3b6t5oF8rGwy7ZOqaB1iHTfdDHQZFyGP5
TTDKStNX61elWF1KbsZS+rQvK93gVft6LVMMdXfwzDRwQRnnW+dHwQ2ZA7PTMaP4YBvZxTXpy8iX
U96qhN+NmDpldQxVxCmqwwMTHdAa00whYarkTdPIGFtwFjfJFNNHZ3hzGyhu8zmu0zd/C0zuB57/
aEKoM/XCD6tMrSR6tKoPD2RIg4NvsR67YHV3YkUbwlYEfF3i0j3rY773aLiUUxQvX4Joe1e0ARwF
ivL7eZv9g122GAIrzt561E+A2A+o3MFivT+k3MZvdNGuHPypDbLBm2RWLTa+U0ib83YbmwqM9YQU
ftf99kkozv08sZ8ha0lWVVWfxyyp2E6AsvWlr5cv3FEgKGIA9ZKlOyTb4Mts9Uzypa1M9dN11ZA3
srfbqSdkPmmdwE7TC4bcmzr3TFMNcRfGDN8ZEfUPYdyqp053ULIN151fp8PTOGgBsmQafTUd8Zu8
X0GfUHU/lOAhRndp0q+vfQTZgCqYqvcIfzohz0gR42AllG2SYgzvAi/rRxYV1TC8G4gMHWe/BYjf
98RLNawDHLz6+r3b1jXKMU+ovzMbAks9t2t3V4VxtJdbJfpMTf3wvAVtf2QUCu4igC9xbNB8LQ1J
+L63iYGX5DZ/j/QHR6hZvOGOaBgHYGuxX8lUexm8ZINSS4nn9Q3JZiEsVCy6JLepR3aNlsEBSJmo
iAgEkGk0ofHdCkAemqX1d9YlbbxLeFrtG9GrKZuXLp3yPq2bPIZP0L7npL3nKVxM7TzhRQY8KENF
1E7wIDhtlW3yxUQjli+r7yswyp6d89Sz0WJ7hW41UF9wtLqh1FoMgGWKan/Z9gm1kBxkHoffVTQ3
X10L33AiWbx30D3KzDyv52Ub5KtbFc3ohLvveRDmBKEGKvcseY2qaHwS27CUzegvPyrpoaFgur46
9FP9uEjFdlM46P2kPJyftfPBgHdmAc5DY9pP2/mNmKh+CNQS76H6Y4o5jde887wur3wtbjGiXXam
nuqbTazrz1EN8o4i3O+agfbfelfN5xTqLW2OiUt068WBd1zbaDhgWWCF0EQcRRX2OzNUdSkAvAYw
14Co3iNaj/hMCzSbBd0FkCh/HeAZ3WRK0eRRd4RuecuU93NGN+MWHLruPjFjsCdz7O4aI6ovfRjS
t8bv25NiqrutiSF7CoRdYSwfTzrABYwbBaL2pB/adZpPddAYlg04cV9SiD5lmvD4UUzzCA3ZsH/e
IN/S5tWq/blkY82/SmqD04DOdGHjrttHQrRfYQbQIxwnILVsZH7odUpgYB1FOU/0Cjk4p/bz2KhX
OWq9Y1R1X+Kt/WeWsM8o1jTdbuIB3yqFLPMLUghseR40zRHyX+YYbwGG9mMwQ3c2qLSEzQBCq3uK
UF+9AzJBprLvG5LXoXpyqbrrG5ZJbPG1R1jsIpXZLeb0mPA6Cu4TAYOuMlwnC0PsSn5hqT+dQuFh
a01SHKKUj1OWgnWnc2EbUt3OYVdPufaidd3NCI8HH26LYc4mnLlOQ3IggxauePZFEBSdhR3C2vbB
89CFMNmwEQoCgS5ENEpweWTSe6W3cfLohsAvEbb8AkZo5rdPZ1XCCtiO99sKmSlpiMuI5BhNJ2z6
SV3ygYwUcHENaGCHjAR1FOM8a5lfTMh63kDvVq8BSwTLxi4UO61Xna9YLSKzJOQtVGPi6p1wHACR
Cn6Pve+et1UygBe4pjqbOj8KcwNkSE5TSKxnYzvQHaSlbK5pYm6j2NN7hMLoFst7Pa4DrA/6xsUq
G1a26DxQXvWeeKw7yzD2S+GPZs0JQmmWID3zCkEihMQtTY91mup9XDl3v4Ks+hqnm39GgzqCB7I2
ucJW+Akb8y7btnEtIHADAu26zkHZzaTbO9v4Yw7cjqsL1SD5z9aYiRCeeJ59SKpm3dmxn0ByAUkF
kHFZdsR1u61rhpMWpHuCt0rV3RNaD+cG6ISXeNWWZbWdvLvIq6Ag2Y0twn20eOGrGET6W3tJ+91n
Gsdv6uL51Dhkya3AJBtqxf0hJNY/iZguB5uafs+TUL9MK5keRYsDpLddVIRj7FL42xFY7vYMelTZ
MvruxUhh5wKutn0P5Nq6kpOA7Ws5Yr+9zqNoi2pqwxBJwybuKfF5VEgiwvtUxAShiPQmKrkT3tdQ
Og7qbzNEvyFL4c6RncY7YDkwQWuIK03a6ymTQSsAJeopjIblyH/H4zbnauLJNw3oXNZba0oZp9Hz
QkN71y0cumcVsDpeAadt/nP2Uy85dLhUi6QSAuSPwL0sMqdzv+w8Mh5aNcYwfUkrtAvjZt5TXkGi
iEgCJ3vb+TvXMAbX3jC0DzMkFaFXhxqW0MkVZtb8DGOKzeWtccGYy0ggmbG2kc+Qgm5KPbrx3kG+
S2eLq0MJ6lJsH+Fi5HYENEeA/5hrPxJ6D3+cAOCCMD4cJju/K4MZmK52mJDZTyPaI72xYS7GsYOC
9dqJvBs1IlxjF0nymIA/1nN/ldlkcMcD8rSjjKGlhOFMdazSkZ+bRqO0WRd+HKPAWzPWe35pg1Ac
Z9vackykvI1Qjp3weoPcLizYrYlQAL4E7d1kB77XMxmzGezPCsmLP95MQdDlkGARh5pN0W2CPPSb
IVBtPNLNmyCJ1gyPI0DN5VxpctMmOC+AdNge0npeHmQ0aZJNSsOVwW/B2vO1A4ZtbrcDBDKIjwk2
x39IPb76TkV5GnhVCWF18er1C7mNIwVB03EYxn3LumQXNdrgbEcKkkngM/IpTNo9l7V/ivu13xtY
9j35lTd8c0itD4OrhjOw273IkIH1BSCSfQLWVzcORTe4Ok+Ub94rkE3eRjV2BdhQA+g+MbTlM4ON
uxuiwD+zqk//6YyEJV/bd3Ne9wnJkdvVN7SZqtIT2nyAkiBsnDduwV90c/UKTKu4cZ6ofg3c+jCV
4uO+dyKAXXIfFl2q4yJx+EhoeNYPtl1cWxpVJbsm9NQxAtlpH89BcsM2AYhz04e7bdEVys0+OFV+
MjZ5GK3Daz134w8LF8x3QZvkO+7ftjn0GsIvlsOHxAs8r0SFLr5OXeWvWYg2wW6EJm0R+pId4i5Z
3ogK4iNcidzL5NuCObeZTE/Q5UxRzAWWH+daQMM0Qp5UzKJtJHpH/sry0OOqqEm77cY6chw5cfBx
U4MbChR2a2ZqpiBJGjYaA3MfZlfTyMBU9AzdVbQabqbUzOWy8dTkEzToMXT12ub9Q6qo24/rgNoF
sGjUWtAkqCEoXDZNlGQ+aaEjydias7Txkbhq8aVv5vE7FchIy3DrkvS+UUJMz2EDLNJ7jflVXbYo
lZvcF6P7AoBAeBZDGx5Sx8aMTYjzcqpgbl7FoBhOz2SgvLQ6TEoVC9UUA5PBkYfBEmY9XgLstEaj
fmBGILNQ6uUtSdu4ADcnPiITmyEka+T40q4tpAgSbxsBvsWk5dWNQVIXlU4idEEGBqasiUiLhM6R
w7xCRxeRLKW7hfF/QtfJB+QqU1bBKz4sPuzQ0hxcchsXFT9o1AfyQaahUbmDc4DMFZSdTcmGpmYF
Vx3gjOhl/eJGmZ3RA0NiuwmIt7auzxYgzTMaLbBF4RAqHRjodREEln+AKbHu223q8hUv8SmEMNfL
2BNeQOk8QhCC9chZoumTaTH4czZCnOq4Lou82z6MAqZOdjvAs7w3LVZ7YsjRThD7qm5Sk8JwUPrQ
3zCGtoUWS3Mw1BP7dEy622EN0GJBA93BZCYG3zgC22tj7uSQbWfo/GA8WA3urkdtVEQGCWDWV35w
iL1NYDWiLgJRT0txK5ggJan6ae95UL+pF9LsOGnsrdWbOWABpzkILUPJYBN6q3rgonmaQgQxntYM
KmjmfeyDFrnc1u1CEagHbtIF39e1okTMfh4qlEoh68xz2m0KNYuODzFAzjnvFrqTYqD3E+PhUYcc
QNzAxRyaAostFexfThRbeEG2vLDvW4JtCq6WpjfK4+wgJ63hgw3o07iszQvkrd13pI/9W+utK1yE
cIQX2kEhN0vW3t4FvScdMnA0LxpNyL3odHvj6Xm6GTAuxAmNrtHOoTB9hFii/sWMF9AsTf30n0Ya
D9RZVNaFNzB/gW5wgqg8okSaUyi7IBC/s7q/5QEA2olsbeH1At2tcQxzSOCJkvs9zMYJ8AuY6MA3
FuriUbFWbAUJjRJ0F6PmdYQrDKZ8rUGhYofqzaeiecRuqrLOBM1N2sVVMTgI8c5i02X4UZZlQJX1
NgNcgRcoNsPTHETYikpDJSaPurB6Rw7llwDLpad5szBEaGG1MnkS0j1yUneExuYxhb3yfkzC8Dyl
tbrpok78YBUqJ735dB9EJAbXpbV8jwZierRWhlnk9+Y92KJtnxJuugxxq73TzPnnNgjmJ1LPyWvd
dUHRVyKqc9358QmJoH9U3or7T9dxvwr0VydvIzdoqMNsqN+SnKICwoHvawjQpcZmbVunuaww08NJ
oaCDrzzyk9kWJyeXUONAQJ7CF38ZA3owgtODUJaWE0xlWMkX5WwGoHKLHkjaDfSjqlvWHBUyK2tt
7Q2267KHvdl2y+Anlm2Jcb/nKa73rq6DO1rF+GJpGK43k3bxk9R0OqsavAhciCMn5Z6x5x41kszn
EcUg+n3xr0ACa4sWmloxsomSey/EqNIzcwqT3SQFFACKx9W3qF+bZ/giLAnMv9QaFklQTSRXxOjf
Ke3bF3TD0ltbzbEpaNjIe5B57a7pXXsvXR0U+EzJwxqEKQ7MTv2uNOue6FgvxaJR3WAqGquSrnQq
u7gfSx9umfkGy60biPnRg4WsyW7oRbhTzYBSKLAKHVAItH3lczMdkOUMDxyBtKSAiRz0rKqffRun
pwGU3jvHrd1zEo3HSI7yJdQjRT6BScsbiC5Q0kbdDt9sGR0WAnsM6PL7N5r69hADyrFBdh4zZorj
+LcHWZIk67eJqALA7fCBWyoOvm6QsW0SFXzmx7WHWxDhmFWtF5zqCQDiOQr6fYyXemsJYzqrZd32
2aBodTd5rC542sw7ZITh+ygVX4sKhDbUcCPQBQD1P7lI9C2aehGGuB5W/D7y24bvybR2/1DkUCfa
izTO/IpuN8qhKZbPhpCdSYCWba1w3wc7dQHAa2Tar2sSfuHGqtLpUJtC6ZnmBLv+abULykMj/e++
rLfi43ZyzyHU8DH2MwaX1AOMvrtbDsZg4QUtg+yn99v3p3W3wrbkVS1Jv/PYoN6A4g/fpzFR95Gy
2zcI4aMfS9lczlDmfh2QZJRSVF3h10OBQ+yDFMLMgW7G29s4IfFhNUP4hYwETAbYaqntsep8dGEX
K+CaSixa8WCQxq/pR25WeRUsOqDjXg4QVi6Mx/Rugfg3dGJR2m0WQp4Zam33ouuFZZ2X+D/81bFj
CO3FR6mn6QatC/kxIac7lGLsoDnyM9Wgjd7hHNtDfODDqFOIU40qz+RA3cT7pBbDfnXBD5fy9Gnw
eorTD0/TVejWWai+/0zWob5Z0E+DCWQwv/gTSH26EgTHHtd3g5VTMWP8lzHoVaF7qwpDUAY5Sde8
Jmi5BqCHv2NQ2956EcJ1ZCubR+OWnsPBBOW4dM132QfoLWCScas6gTjfAUiFL9gMW7ZhkDLn6BLL
cuUNEhXWR08IDHznEm9A7hrJW7rxBFkv8sDn0KsATUPitB866Y698ZMcpRgqD9vOSLHR/Y42Hu4b
vSTPFcb+BbIOHKt6a0oIGdgKRJiU5Rh7jHeJrsU3+FhDzrpOsIFZL/IwdkiIKtOVkW2CPFQfTfvR
foXUx4dtod/hypv4aod6vt+ECl4Cl3xdJ4+XHDy1r7Cq+m19b8vacRVJ0VDozpIuTgqM3n9HmzQ/
oWKAhpw1CTrNTJed6eqtjFNEngxtdqjWudhHpxfSpzvaM/rmBuFe1FaLKm910qGQi1qWtYTZso5I
k8WapaWoES7TFG3oGOZnx7Xz7E0FoONTXG3Y/svSPXVrPe5C7tOjRpZS4hiTt/5C+X0zTcM7t8bt
qy6Se5i3jXn8YZuwfrjUjKtymUBWIjOH5H2XBinZ1Rtaf0g4uzuLNJAVBI6oOeepV8ZTxHaqC0P8
76ZBFbSsQCZKy5RowC9Q4ots2qK3BEp9Ze8GMAljJ0riuH6czCTPazt0aLJ41UGNC7sDFmIudYQU
u1vkUCBd1Xu+jDjA1ypdMs6p+4KcMLkjENH5rW3H0G0lNjMu2ZbMq5gEzwiecFViftQV6rdsWPrk
Naj959jSfi4n2enfzIt0HvrbuGvSQN0tITr2LWnV13irU5Bt9FYmMGIoYP/4sbxQndhGwUoOPhk5
XOJMFng4o2LZNN96gn8HU+t419U+qOhmWvSRbXzYRxwjJw/9pPemif1D5UF1CbNoFErVpOob+Elg
F6IPmtUUHJWULu+IQWgUcHBJhVDLS9+xZLeiWXGoYpI8gpcT4UFSTFs6DyKhMDhGh3RvMQX4CNvK
wrml9cN/AMML3ryZB/ccldR+8EKoIusVPpwO45kGhNtz2KIfjZkRnCbgKV3YDfPNtjZvPVGuQKaD
q65Dt5Ne55/mzqhjGKZpLtDb3rczMwVbmyW33iAKLqg+1AFWvZVoEWQb8vAn6qlu7+saWugQOCos
c/I0dCglk9awI48dMuml7V4G0v/ACEaWRvRNyZYY6h8oO3PPNP7euhWfFXpSUxYjs7rDCg2KFonI
cetVB34P2U5c1/bUYjJXbAvqU8FbjVUcrw9TJdc98guaYm/HYzFWvIe9NeFbZtRUH/jULCeo/gHJ
eS+BKU+zaqTLjxmt/3yUZgsyncj0FPw/zq6kuVFdC/8iqhCSGLa2sR2TOEmn0+nuDdUjIGaEEOLX
v8+9yuUFU+XNXeR2YdBwpHPON/hUHsZkyDialZI/AT6cpdtM1hzITC1/Nyj0P3IqOkhbo8CabDLf
cR5HM2Bj2mnT7FlOqh+EGRb5eU8e4UGVnaTn+u5Wqxydqkz0HoRyfAuOtujr+CWKwG0B/SIyoGPW
KFQz06Qqt7wkJd1AAcEL84aTr34wgJNdTqzfdDiM9pWenJ1XaBQMU0REOPQ17t6qGvnDaa1iDwC9
2GUjGJgNrodvWk4c8KY2ED8yWtVDaNlNScMROfYv0FjqKSxSe4gC4WQQ03Hd702fV6fEq8ZfPVpc
cuNCf+TB66DtE6S4VKJSSR4cWTOsZ4jkINF/yGCa/BDA4ukBtGjIovhonPFdhRjZ7Rja3FGa+cmh
6klRhjSp5JFKidsOelTirrNyEWYyT+9gYTd9l6lR47aoujbUNdE/hsLTb2PqjmfdJmxvFa5zQGfK
3TDSiIe2GLpzSTU05TOHvZCCWfauUlDn9UokEdju/aGtZHBfiNI8j1MfhDwx5kDqFO6caVuiYCnT
fD/JHvk5ohNKtA20LVVRnlHBS0OvMAz5rE2Tbar64YeyPLCkHSe3URgbsS+gqBN/Z7KhoYCJ0sGj
ItsL1++fSwKH7xr1kq2nDFSzPLt6tmFMtVVx6+wT+EK/eEkyfvayih9s4ouH5pdPLPUZyPvR3YBC
24Gb0NCmPis5KrURWH5bplFq3WjUIr9yE2PpKC+/95zcw+uaeE+IY+5zkSN7s1XHz7Y7ND/R7HZG
pBiO+w0XnR5GJL6gw653vD7diiRHqQPU/OIeJXEu7u0+rYEymhTaxkwPz2nbombgcuqGkDbMwZeN
B4T+nhahT5U2R5+Nyde45ZAOaHju7wddWvejg32zIRWpvqeBo/5WhZ1NAJDx+A25T74DFojcca9N
QeTpytAADIB8aGIGrWbWj9vG9y/9eJWGnCEhwjUU6o0B3h5K7lm74UZMDz6sgH9nqWVt63ywwgHS
MOm2ssX4mBtn+kTsMf3u+9V0mPxpdDZMjwVU3tDCRJTI1LkF7S4yNP3mT1V+GANe/FFK5ieUmNSr
oyiHcq6Fsk1fw9a65/prk1VYH6aWfzX23WuDzj6FAUDeH4MUN4Re595joDP6ULIOgJdeyr/2aOeg
uBXN3srwfgCgwEUFdfoL503DmW4jodMHhmdpCoIstZzOXZEi4ctwCu5UBpTOobBoKsGg9nApi23b
DqGopCx038vmc6Bwnd4oz0GbJAvaioc8tft9KtFACSavD3tkfSdlQPva5MIKfnupW74UPQgekKzq
209TXQ0SKbhp4A7FFBxe0tQce2L72xpmtk9lDn+QbYkSwC8PPuLk1BtlAz3XytAgg0Cj1wIRGSR+
WHOjgOVBmQXAxnLXiBINL+Bygi0qWcnzxJD5ZjBCvO/RiviW+z7/7LWseMClqf9UeKaAFG5e7voK
bQpfThDh6Tvn0PvIpzXm56mqSBniXC+2PqfJc2ti/eRp/eA29Z8UxgznlkNIqssHdMLhOX/okKls
bMPKcKyxSjdws8l3nGbkr0aT/66N0+5xwsG443lfHlAOrvdJooPIZBOSbACRQmu0ocpFuURdx63/
YreJJ1IGet/GXD85esruUNLxnhw0P7adEumubWvUDpyuR41cjXGIjpE5mgz8BI2k9At4u8UjcJQ6
SmK41aPNA/06TFBIFYatHSa96wzpv0hayftOOuyZ0oT9RW5dH5uy6yWwKBpCVCpGbYo6sfOsiSP2
lx70ADRHDuargxwEHVEPddsYDRoyZkVoW1ibokcFqnbz5oHUKIfDE4zUO7AB4yPWtIhqt0v2LeUu
YjKcniFiqjpc6SsPCkshtPnlGVUPkKIN3yjkxScPDT30l3DqDi1q5iyl4xntD7XRSS++2bi96u3A
i/JnlVd/TRE3hzxL3bAWWEHX8XJLgLYZODL38rbw/JLAWheAmbKy+R4gg3thjT5Sx/g2eOpc1J+V
MS1TIDciF2XDErQl5Ago2hf55+tfsQBjm0v6d5Ig3wxaE2WQakg3VunXwE05/t80N2tKBAuwxX9+
y++AeWYC5qsenCEacmRDz4i41999ibfszPCQSCly4o9w+mtFD9eDHGmoSLeXBmlWwM01a0+jgG+U
MxwoIGIkde86IOmsZgUxufRdlzF9913QWZ4Q3Dhgz+Vr5700gHBf/7ClSZlBMcsEfuM5WDkRK9Ax
aTfK+u0C3X/94Qvrdi73jxpZ3iOQgkZswFMj3dbiOfbti77JEDFA0fG/w9JYOBh0kiXRYHKklMds
aFC+XJNfW3r9Ge5SwVfJ7tE8jiZ0+ljixDtkpXsojqiNbVdrdi9LvzLb3CYgU2MnaRIB4Yi7ztmm
zTGGjEjGp5XwsbB45rL+SdAxhUnVUe4024T9rpJud32Cl548gzmj7grRjKEPTrYoDzXNQ3vsVqLR
5REfgF7n6qO1A/PAIeGXbKg9A3P4RyaMb7qxRCrsdFB684c3a0rW9sHCLMwVSUkj0ceLIXbqkm88
eXKIv5XiU91ZKzDepZGabeAeWQkkgzsWocPRPyRtHUSk9bPbwsNcnFR1ugYQsAWHZhCnXPmPBQpa
t03xDEw9AoqWoZsVnPjkXxTqQ6vybjKUCziZbV+DFBeG5UDJ1z5AJoTqo0S3J7Tz8un6yy9Et38K
Te/CZgGDJKbRE49U1ZxphkQBdNA/mc2+XX/+Ar9ormXZBRUfYzmWQJqbFLowNX1M7MuVwvUJPXhF
o54V+gjP9dT4D1Otq/62yDrXNnUTIofJBZXENwr8UMc6a1w8trm+5MGsIyuT/7HeUcDnCpoywU2M
BWBJA9Z6SAFGcYr2EYA63CnHn2PZRITxl7hWx5ZM2UpQ+SdF8MHWty+o+3ezllBSORaFJH/gjfRs
kQA3SeD6ph1K/yjL+EkTwo6+3BeW4hDiCbIdd7x0Dy+3eKMdZm2lNbKj6EYNGE0s9kOTqUeAGfkB
nW4GrTooR23jFBWkjQULqL8o3osNF0UnjmkvR4j7MDM9NE2VgxDeTfdNAK3EbPLHBzKN+ZOErN6B
9UTeS78fX+Bwgayi6wuGwkmlwj7DIg7xuuXnTCmY9qFcCj2osalwMajRmL63PWGeWVcEWx6MyT4e
XfcQxL4Hr1SkugGgi1n2JabtK0DX1qHMCf1Vorp2RL+zODRdp+4U8y74Yt+JCKgZ0RC7066l2mxN
LpyzCVQRCkvSQ5lAUSefmAA8aEJ7PbA4uqq6Hx9MDJR1Ki+3yKJwn4TLhn3dcqRKo997yN1MXh/y
0RN7jxt6D8CpvXZofLwp2VysfUCtzkErxj8Bjn8pDxLIAbn9ivbEx3EWEOD/rp2SDoAIgFZ88nBJ
B4szSdfIyx/vdTYXaOeGW5MQzD+RpntqYql2PLY+T0MitzZusm1fhz0TdwRg7uvBZelTZpGX5yKz
JcXVDO7rZg8JXhWB5+GsXAo+ngU+976A5p5AS8gKThQNat9PQ5d/QhReiU8fvzu3Z9Mw2Mngt3pC
fEKx+S4oAd1qB+Yer4/M0rtffvVdgOiUKfyO40zyB7UxaPXWKIsHqDPe9vjZwFtW03jQxZ8i4H6f
pmkEnNnuN8Zxn297/uzYG0hC0fTH68PqflvF8a6oz5m4yTYIIXt2a7Ul6vJCYQfEaISTo8w8NKfW
VAXJP47WR8F5dl2N88kWhVPHpwkWlDC4oOpRD2YfoJ8feVU5bKeOucD8WHTXB+xXVjblT13i31uq
QNKuDX1lXUp3Y3qp7cHErAiB90v2VZYUwCo02Wuh0La1raK7RxMNqM8qMe5zQAGqbd3Me0Q3UB5Y
2pNDTPpmR+3U3EHuFPBE0WVAoeEM/Gwnsb9HIgbBNLv/AX3tTAG+NOingvnF3q9V8S1wM31CbRh+
MlnNXsYA8a32A7pHYwv5PGD2jx4CVbKV/VhEDCrMAM/ZHo5YVW1yOqSbmOXTQVm9iuKJAHVvJSbs
BbFOYIRke5RNA5SDR/YDJbzhBy+L6lQ5Y/3XzfoaQIje/ZpmxH2VVq8fR7ufzm6ZTJcGAM9RLy+m
feCQ4pV0TX/WxkKtwisVqEFkfFOFR78OAanPllFoTwAvK+5htcRPKpMM5ZiM/IirQn7zGZuqXdzZ
ZMsmpzpAeIt/8tDyPFkOG89DbCFOmuJnOblA5BvfsY5K19nRlcP4pXUt/97GrQ3dshzQUocA34JN
lqGMx4AUb7gIc2GKnS8NwHyNPW4yYLQ+g9jmRr1qCSDsaAhuRmvkmzRzQL9wR5RZFJxWQRewXqgg
TSSdjH23eN/+JGk87iHWNNxncQ6MM4jU90xIAIVAeLoDbQWlPgIYU5eSV/hQciAXfJbeF55CAE7r
dkMhxv7Zalyx7QtJ7ZVgsJD5s7lcLHhWZUckwQWYjzyCtmL/CpRa+nmCdhXwaV3FjjZa2Y/ZhPSZ
VW2/A+EI5TjQTB7ymI0harg32W8GbC6uHA9wj+5tHZykdT8YdbYD6x7eQrvrcenjHAhsov+G1WEw
uFEGdnBy1Q/QErYmAQ7YPZd6NXpcItz/Bw8WzG52hQvMOoo9PtxBxpOL3GJTlmhmdfQvqErDZnJG
uQEsDc4wsn+xneBtDES/zbw1yZZ/3mn/9wJ+MNfPnDyDJmYlxyiBheuprsbu3E6D+ek7SbfFzeS3
nXds5yRIlilzkzCuJPBg7gTFVidX5j5RMSCRosVxmTRs5Tj78LDES83Og7JyWzpRfwSbVIfUmU6l
7FbuEB+elHj07DCIcU0HHBCXFj69uclw0v1XXbFbpL7x8NlRoFwgoEenEZGp0EZFpXbfA2gSuw7d
37AgIUp2uYq9O+ebhEoGHJaJgPzZjeMfd5I77f1qdbqyuReGZy6GBryKqnERopHluE+mK2AaYgGJ
aOUrw/9hEQMfMFvvsuC6w23eRClkjp9rhyYgCTAg1gmoSGFDC/Qn0J6BfpOG2/f1QfuQm4zfvOzu
d4NmEnSFkR1mkZ0A9RNM+a4r1UHK/qtXJzGK/M2v237oMqjvfqhgNVIv2HVEVvAwgpwE1tLGilFC
nEDqjNOVoLQ0hLO7noZHFyn7QERJgb79Bu3C+E0CJI7WciHJPYAd+j62Kf2G7hy75YKGIZxdABPP
tkUH0EdUUnEq8hE9ppdkXBMvXlp0s+0OZDAd8kBOkTsGR8C/7mgMiDihKwohS4+fbXlLoIs+SN87
VUmxyxtAkfsdWbM6XQhV3mzLD3kRDHBh8qCKr56rfDy7bXZ3fTn9K8p8EJvnkmngUoODAfwiRn18
TPL0DNgoijbWgRge+n3w0tcdqgEtbl6txQ6d6ldG7MNzzw/mcmq4eXaO9PIpqnWNegMo6XeT8oA3
zagD7qUR2crW/FfY+ugTZ/EAfcGJCGOQQw4lPcSTJe+6wapgHFt+ifO8PMsYbtDaGOcI2Ha1qalv
nXtg85DYa7OW3yyO9CxEOH5fg6Ltm2i0zX3dQoOharC/4n1e2vFXCIIxpCWQf+unHMhuR8R3PR/l
9vo8L2zofyoH78KGyTvQlQcE9QYkVzF+oXYAepw+DfKnEo99tqYguLAP3FngAC2lH1RVTHD31hXA
wf207caYgJRf3hYm5hptwLQObJLQyGDj98H+XaF44llrXrxLrz+LEqoDZkumjQ9e/avnggFC+KaM
10ywF/axOwsSNhG5LBLln4bYPNE+uOOVunF+ZyECwkOoECtPRxMU7GAW1acGJemGbIPcVD/9Lra/
O5U1nFxnatculgtn3lygjZUBbCISaEhNVGyk/V2YL4H8a3W/vOzP9VW7MB38sprfrVpvcCrAh4A0
U4BMnSsLLDILdXCGVGzlsrMwJXwWG3wORokLRlBkd/QLLuIgkgzfr7/8v4bbB3GHzza8jbDjlC1W
qg21ih0IjiNAX223ddjwJ/cA07IyaW/90UYyabvFQY0defaRnJ84MA8P4A++jYAi3kkAX74ptNs3
RmqQSe1JhSDfDW+dzoIQvT77qCHeswkg5b1mW7M08pe/vxt5hyCznQYs1ZJPLxAsjJgIAMtL1ox+
lp4/ixPUg9Rho4cp6hTMF7JUhrYdwCQM1J7ro/9vlD8a/dl1QjbKg95laWAS1ljfyz79bZgYPgHo
6EGYq1V/a2PKg5v7Dw7zzW4sW3E/+u0A8okdfKtgKwqEsmdD1bDIn2Jw/76DgwsEL42HB+3G3Y8a
zAxIARjQ88mQbruOUtClil/AW4pwKqpi2+cKVBljyBdHFfnW6435q3DvOOSA2z1DEaAJO+B07twB
HdoW1MptE/TdsXJMFdnE/Zm0gJnwKq6PcSBQkwEOsI+ABUw7iBHg0Y5DgRoP/PrJZfUpBR2U69p+
KjvIvxhaiB/10JgcsE64ZHEI52wbRwXjyrG6NIOzUBkUjq59t60jbX8bbUCEarlrx7/XZ29pW84i
5ZCbNi6tuotoA3syfC3gbdBq6T7f9vhZtNRBlQVQaHRPGpPpws4tsKzb3nwufuf5ORBCaeJEFgRY
9vEEdpvbZWuOHx9b3/nww/zvvnTjySY2Kt8R6Ak7VEk2aUt2ffOSaxu6CP4GzKQ7zaZTQBAu8mI4
CvVJGhMKsKrqbjgYA6ImGCYpb0MTsHNi5Yd8Qi0MB12LJgxfw24szOBcMS/jDUpSRnsnq+L1xrgT
CJjFbVeAudhdCz2OEaAwE+lKbnoCWTf1yttxLXJgKD8IHGwW+nrIF4oG2tYnXJWyB8WSCjwhJz/F
XTmsyfUtbB42C38p4NMQFei8U54f9fQMxmtJf15f2wunMpvFvSxQXIjLo1uptrEGAURAf0FCTuN7
FaxpkC69/2zzawiwD85ouyciqrPXF1+6gRx04R2uf8PS4pltf8/xoKTBKqSCNQpiTQee6dS/3fbs
2d4fUDqscc8zEYFMVGr/aIoVtNLCwM8F7gpmQwCtMSqqmb0rMhCD3XpjB59sKdAmTFZabQsjT2cB
wEPvXmmIEUQXtLdP3gbxF5bL14eG/DOE+GDtz7XtEHQNJ343RI4F6mdju90RDEsNEj1oS9aOC8BO
UPmexmFLFHF2NCv6YzFA+ihgUxrR7A4K1s6hTZr6ruvBGQN8qHC3il7KSQD02hsdWwmqCOAOgQhO
m37cuJDEgspTxTKwCXUgDhoUuG+x3X3VKbB94HmYMLHrbm9DM2gX+Jbe4/j0H123JaisoCmByk5X
NF8DHpdbjzmF3IFX64z31SAgQQBwWhNCNYS/5KA97BywjDeAmBb3kossKjJPHCmw+WHbMv03Tzzx
Y0ih2+nxToTgBAic27mDrmw3voC5z6HbEcfic9BCPOrZkAS4A68ugTxWPCmjwcrdu9pO+QF6eMmL
hh7TndAkhv7R4EHGIx13cV5Wd4WCaEmTcYiYwCJ1q4ZeHYmAfjLNcnACAWOEZT2T6tCXih1qUI4q
qO4D24t0xAl6CITEEpSrEtRnzcERq6lVRwl15GcwJsHmBB4LjZZYuEeLG+/NCgI/jHVvIK/kmDCo
wBP0Krd/gX5zuWeJ54ctHUB9A2xfQMFpbNiT6IkLBRjBH9iQeXDGzstj7g/0NXYmELM9IwE7tUgx
/izKcYJW/ATZGLsUDym4jmGnZflIKlHt+wqEdcUbeSyHmG0aRCcoZEqnQgenG6Fq1gDLzXyHhkmr
xBkks/wBemf1H2iloS1Sd1MOKTF4mbeh57n1sRi94ORAYuCp9VtoWBWBRBWbpTIJiWdoEpYGmHtY
AcmthXT+rdWdhfdkttpUEjztB8sJgDQv6lKkoJeAgJ0OMKWrjJXugW/+lwIAW61AHaXg6R1I0w4h
cXnzUlQO/8UbY4dFHGvod7t+fSFYBNlrl4Khs2m1T5+bQCIfRYUBNLVimvTLFBgJpoEBywFiXwqr
dNd4LxbDWUsDi/0aWtV+KnqS7e2ibr6IOPuMFoY5OK2p+J2bDiC7+Cm66tPUb2VSymNe67fJcScX
InASRG/L1iX4iwDObdsupvw+saHCkyuqsx3LE3WTJDHacrOzhaGGBpM1IJ4EtdS2nvxDQZ1XNKL1
bZfKucQjlJPQlYTSXuRAbVqNSA2SrgtjB+Dy6yHuknt9FOBmJwu4MI5imcVPDbA1kG8buhP0ySCY
4XlgZcZpvFJXWzjB6OyUKUfjtsmkBRQMVfITdDaYEbap56zcURYeP0cNZyBzgBpCIKrIcgcuMaK6
g1i3s7tpkOaYYYv7xgB3zk/Q8oBMxzbBFcgh53GwV15/4RCbA4ZTQ+ERnXN2ggyEg0JfGzyItbR7
6dmzrBsN8kI7fg65XKDFnwyAsH9GK7Z3Q5DylTv+QjGNzn7CScZRNAIQIGkgNSVG/ysY2IhpJD3m
xHoEiPtQuPLGa8XlO99l4oEA46hnQMRn/CtoAtsOjTqW4U7XgrJRyZWjf2FBzcVhQf/k6WRa1O0q
aFPUF+3fvh77H9cX1MKAObNvgJYpik9gIkcOn3SkSAr+aQrQXAVsesiwOTbN1JuNF5TdijLzwj7/
lz+9GzXq1Z7HSxfV1FbdVwRUxoDIX9qXd7K4yT4YBYBZNAQtqo8tCD1EKXSNv3BHmxfZ1BY4R4KH
NE2tlSvfx3hA/NDsto1zFqVqeMBH3PNBHwWVM+w8j267jEBgTRQ6ew2EF0R1DCYSUB9JOHTdmiXp
wsr4Z973biQrArE67QOM6EA3qNEXUmiAftP1hfEhvAtfNguTTlKwshsLnOexX2/ibup32u5+20G8
HXz8JG6bQjsPUAD4c/0HLyvug/g/R2XXKZAQIwWEk8I6/EhcfbQC3Edh3Nuu7KQPVx7QArMTpvQb
v/MbXFH0+Eqg+lbDETNoPqn+luCD58+GzHVFmseqAl4AwhcoASgaFtBKA5NOOBvQZ4qfVke7u8nx
h2lllj4cNNQcZh3hQgDpLDofhhb+mTkPrJdbYPJXzoKF8Zo74NVGjswaEd+I3b35XXOXpDA0bcVr
yfTKBlp6/0vG9m4Jc7je+boALi6Ph61mLBK8+SLL9DZcMEhW/32+cUru4PblnQKJui70dl3zxtOs
+wyevLG3PbSCbxysyxe++xKwpJsA3CzolaDkXiPdKb1uw1m18/Tn6xvkwywWc30JA+9+QVhpM/IS
G2RkqBmUelPaA/TlvjbS2uB/rqyopV+ZhU7OochXVgRK7aT+CXTYgwzKdh/Y+qvKFRi+VO2vf87S
1M9CJ8BDjTJpQiMfKdWms0qow7Xl1rfslaNt6Qdm252ZHKBOC21MFFk/51AebEE75Ctn/9LemO11
ZrTrNTamm4KlUgzORvs/En4/WGvX4YW3n2M9FAn6URQSdLuE39kJFA9MA4PILH67PvwLHzCHekxW
msN3BcM/lRnbBu3QPkA8H+pVdS0PpS1vsmsN2BzyAfNfUKkR8k4+/QqRta2s4QsrswO1/lz/kKWB
mm1x3UqdykxMkU6BfoVi4q8g4V+FWCu9LA3U5XffbbsYKeCQJE5wwn82NRz8rOFv2aVhPa18wL/U
4P9OPgzRbGODlssnOzcicoEq/4S6dPsEgg9EJ1KHHlG4ak6uhhrTBAAWeJttloOVxrMwQ8NiB21L
69BZPj90bcEPqZe790WMroJFZLb1KTHlZgA+cTOJBOTjKiFHFAkATmnhYDB1ltxlrB3PZoSiR6mS
4A0nlAPhM5nehL8I2NzczAgjASGd4AuQ5hNAld23PKNdSI0VXl8ACxM0b6A3FIJv3eUKq9LiLR7G
xwJX5KlPoHNZsbWy8EJYnHfPLSvJ8ymtAFIJzsLRUPo0m9w+E/VosptqqxipWegtBbAYUrlO1ORQ
lu47yJ6OifPl+ih9bOmMp8/iLcgMYEpwOMVQ4NSOHZX5LmcKdzvZc3MsTT58ik3WvRbQsIJeM/Ck
k2ybJ9Bomj+mbZI9WH9QCkSODnFlglrkRpPGg3xVCtkAopKjTojX7FsG76u096CKe/3Fl/b3bFRY
kvfgO2s4b9Dgb+0N6Q4pBLx++Uo9YOn5s3Ghsk6CaYgBgWS0PZSoU4U2BI+OlFrxypm69BOzkwiq
HdPICQe6wLf2aX8Rds+Sr/A2U7vrY7SwOucwpNxkOq9c/ADUjtXRoDF5Tjr2OhRCbdoEwaGCUO9t
x+ocloTKbTEkEw4mPT2k7Cfu7dB5WgOpLHzIHHqEdBSSV3EvoqaDNJpj0k1AoW4WREX8PU3WNvMl
sH4QcOd+jgNGyh8kDm9Mub+N/TzqBV+jay1M9hxKEtta+APUj6MBzCsywAQOIirF5+sT/WG6jk08
u3ZMHHbMkFISUe/37LtdF8P3ytfWKx063u6hEFpUUDKu2l82NQCNX//RhQA791IqdYcgwHCJbnS7
LSaa7BBGDqBAnbM8+3T9NxamhM22yMQdBGwbyNDO8QholUMN1Ys1S7WFKWGzUUNY6mTsuPwEPwln
m/pNCJWALBQERe/rr7/wC/MOE3EVoU3XuKc+GHbKNHdubnYQxllB5C09ftZa4ugrW5VkVZT0FNYJ
UP6eqpCr254+RwsVTW8cB6kxyJMTlHN/FwRaDt3LTSMzBwrlFPfYoQenlXrjKYm9r0Wu7ux0DQ67
sDbnKCGb1mPpFdw7Od6Lqt7g6xgO0G0qUa64/v4LC3MOFQJ1ssyrgZiIaoUmDDSj6QAewPWHL8wr
v/z93d1S+0HqcVgSnVIXCkjc/6I9O8MGLlZIbUujc/mod88fmngC3AWjY4kBlZRnT8XQ5/tb1Cu7
dun5s7PZFVBqghHBFEFhNYaSOS1eJvexsqqVwV84Drjz3/fPpFtWFhhzJ68aoBk6eveW9AHosYsz
tL9e4rJcKUouTcQs/HQmBYfLqgGqEqW95bl3oERX8B9aQ3kuLaNZCIImSisoBFsjVSabMn8Ch+O2
NTSHtTgOeLqSIs1NHO5sZTDdNQQRAka/t43NHNgCadJMoGMCrQ0Eis/lSNJt07jmOBZ9s79pH8wh
KVxANEGYy/BzeYZ/zo9GFD+gw77y+IVlNEelVDqdOhR9TdT3fnCcNK13yiqcTZrK8QTkFRTsePfz
+qcsbIk5RgW+GiWFU80UBdUjSWzgzu59SD11xVpJa2GpzgEqcC6SsPi6RDxWb8q03va+D8ubtbvR
0uNnWzpOq9YVBNBIp/e2ElzSngMJOa2VlxYeP4cxxP0weLEcQN1FbQ6qvrxChgF4XepB3ej6DCxs
tXkPKGtVkEyMVBEsWtGp3wuQ7m578uWj3oVTA5fxCeAOYMOHNt74PYVzjbUWq5de+/L3dw8vQJL0
oBFaRdBGhEThq6V+XX/rhTvjvDWcZ7yAF0OGu4ndXyTEzyMc4mCPMEAsy+xoXDpb9PCP139saX5n
ERseR0nW5EUbJdlIUEwCCgJWW9bOlmyl8vYxeDdgc/s/gjoP4TVgQhpSwXu39NJNlsl4U4FT+dIF
PT9C+FBEVYKOfzKm9FRrt9urBga0iZsAlhtXw177tgsjo6Tx71wUhHcFxHRApEjTBsrnafUVkcGB
HxS0T3EzSnZyKILP10doYZ7nHVYVw2acsqG9GNbCD6GhaYhWS7+97emXsPRuFUEhMcO65G0EKvjW
b9rvwmJfrz96YWrnrUId+ENqC8pPsPLbMwduhJP+zaBNf9vjZ+sfYNyGMYnWNq2HHgENWCAY+e0m
uXYEL0TmeeOfF50BNhEsjxT4bOjI4pq+gYsAVHbTlcFfGqFZN6YHBqaHOQ0IgDb9ZTXAFkmHW7sO
beLw+iB93HAM2BwAAJ+3FjxxhqMMdc+tqAQ08NGn2QNSWEBJPYAopKWLMNBldkqIIRBZhp/o9R9f
GMB5VzXurWpoR2UikHiLGPLe7E3WzdbE3257/ix2gAcDjaOmb6NhRKGTQLt4x7umglRI6++9Jt/f
9jOzu55rt0OX9gCa5JD+9YpNnCc7O7/P6mblAFpaBrO7Xj8NGbwJe+Sysdx01Rk3bpGtHf8L4WPe
JuWB1csiB4giQzHdgIUkYrmyAxcOCnL5+7vY4Ws+wl8srzG/jguZTHDgFXEbsbEsdzqC4QAt7yAe
Pw19Pq1QZpe+5nJje/eTLeAfmd8FwUkQL36y3TgNSa6DlQ9auPfNRayoipXlSBGfghG4fIfuYv4C
1Sboi8LvbFpjxC99w2UZvPuGGBqp9kQBmZlaOH4Bhgi5I+ms5OZLD7/8/d3DaQfXG1h/MUSSZ2YF
fybL/319GywNzuyiFxCIYhTwcItKTi3wFt0j8lp7C/kpCCnH8rl0byJXBWwuaxVkZYbzempQOx8e
BFV32vJX9vLS8Mz2cmFrygLR1MC3QjJWdk4Mf4x8d32EFvbxXM1KtS1sDyvAzeFT5wLSE3Dz4NaV
NJvSKv5e/42FmDoXrpIBUiuIesQngrSK5u0ORiMbGCNskjWZyaVfmO1qN6+qum8sEqUueDOCbvvM
OfkAiHpiJeW5HG8flFPn+lQpii0TH0eojncDsJCSlQhK2t5WBmIFvCBwVLJ/wWHgZ9zfRBMJwMH6
77awTO/CYjkuI2uK02A7Zp2EkKIux1umHt5xs6Oo9ochqeykO6n6gn7B7dKDIB6M/NaUxD6cFfzA
bOGaopddz1l70tUUsuAL6f7H2Zk1x6mzW/gXUQWSEHAL9OwxdsYblZ3sAGIWIAS//qzOuclHjKny
1a7yTtHdaH611nrqiCb3c/Dl/X71Zt/F8xdrUDrXg6HAn511dlPaOCjKnxCHb+xz3hx1vruM3SiN
57SQuqsz4DzVXW+BwyZRnd94928uQ3j6osMixmvOi3HUZwPeVUK+ZY4VJb4T9t6eiT2OdhsHibVf
sVh7Ah+Bz6Up9bkGQSJC4Fd3kdiT799vgLWnL3poyuE6G2QAmGipu3swN9gZGeFbm+W3u4+7jPWy
NcB0xABE7dvwg1sKFIS2BcF5bhE74G/ZSN/uRO4y4gvuJJ0W89ScZUKPtTsXEUAjBST95uf7L+nN
mQNNvViDuIfrYopT3LkmCLGbshYxBhX1il3V0ewVXh8e+W3zqkbE2dEm1VsmmbUuthjetOLIXi4T
qLdrkBRlMfwM+gaYs7mGz4qjOI04bUxnlv+hYxl+6GK4j8J3wIgDjz2w4YxIar/fNSOpNyp0a31t
MdgZgpKKQk/yrGkJ5mLa1qemSf3j+4208vSlxkxrpOp0yOc+116W7FokDtyjq5QbCrC3TzQ+bt7+
dyoHGFR7iZbeiSrzC/QyE/qV+wDa3ScHQVFgZ7Un0Y+3gOX8wll2S87+5u4Hn7oY/KgIFFYAguZZ
uJcCUBveIYmX3pPZHEERDN9/cyvj5x/1GU970NdciQAhmt4biXQQEIwAn079bivCZ+0zrn//a4OY
NK0z2tx0oCx8NmKP2L0waMsP/oBrl/jr4TCpAs9DreZiSDIfGoLojCRj1a3iOdn4iLXetZgC8qoe
tNuBEoH419su4SfEj2wcLsifBemfnQlaeTnOFSthUSmDcwXxgwUVa0nvqYBZKdRlMTwgAEZFjZx5
BMtGfUgYYmdQDugV4iWSPma8SMdQAfJ8KLOefPftlg6309ygcDDYSrVHYvPy04jtrB1NRJa/ECBZ
q5ADGHpHCZQ4IBgD8i5KpS4OxD3Xy5ceeHnfzy6dCzrb3CJRfBJ2EhkBJAQHW8rAjEDYfVfyaV/N
snuwxSAvurSz28JtvTN18gb6C3ooWuU+lrnIonIgBmAFN9hPI8V6nFHnuVe4+rdneEoFc5Hvz8Yx
fZZpxm47oxhyNQgoAk7Jn0agSCMnqF6CLBGvbgf2ZWcDVmBT2z7M3HJ+gRlqfTW6oS8cGWf7zMrZ
uLdcK90BMOF/cohy67vKzQ3IBY0ZrlA258626npfwdPsRH1vYW+eZ3IiyMHxixs3sT0/Smp3AIhP
jPxzllgOYs0sEBbnICG3LZaEGDNzB28XlIdhzoucXnCH21xrGnRXq7q+c1OpgLIO2NlFBui9mIi+
FWCT7cQE49DYTO6tNn7wCCYCPwFMXl76HBwrMSTuc4vkuh0CRvILAunoYUKq2w8EyJUlbrAQPNTk
qPtJty1OWVF3eyFF9bPUo70bArAKPEQTnByo8Q4aAQEHbybpkUKv9+ozC7i11E12hYP00R2Q2ogH
1lAaU4QZfHVFX3/DqQoqKFtpuL0Nsv8vXQ9cFNDUcJER3ADinwoH9fbsweeQfwHVCzy45FdQjNtU
PAMVYQK6sa7Q+eA33LOisw6I+xnhlINtpuZCHEg3Y08JaOPJ6QGaz9txulHw1V8anqR3IFrLIzJN
ADNnDYvtmsLEiYPO+MUHihQ8I2IeEzX7+1Fw2CQNod5eZW4LRxNcVjEt6vSSlyyPaiDJwyyp4BPg
Nt9pnBz3KA8mkee2wCYpDZgduNgEfI9BxHBpeZE15M691SbJrrYUoDF2ar53QCsBRJKqGwMQ17mh
wjnJrB5VpByY19OZcg3YsdfvOddm76KC/b0DnyhuWtpdms5TCN+tg/+CPG/uUDMaU5RskbeEVXbs
wFA0AL1FpgHmLqzAFYMVfk6KJnQNK/YEkHk4Hvn8daYgSQtEgz1pBGvfgVUAHBefykuO4814DqCp
sbBIlP2uylL71NWkBLMHuu4GBpMDadL6iU8FuESgEUTYVOb70dLyCRmBBbJsOfCYafIpwSCEX9b3
wA3LHdCgXQsEneQ359zDwVtbXgyk2xQXYEeAYCY8xPbPQMiYdgjLXlaxUQ60eeUIRjSf/OTk0MH/
L6MssS9NY7gPxpFPD6mNeM4gmJIYzBufgTlDHAE2t7FhpnLbnw5kXrEPJAjgIVm1y3KgUKCrGvbX
oQW6rQqgUkcuFmvAZatfJwlZrtEmA9OZKRg+eYu6XJ3+J4Ck+C7tYH5OZ1kfS9aM/xne2bfcL8hr
ieBN+C3rClw/JJ2mQznfF9ANRRNtG2QJOcFtJlN5SAK/289ibnEiTUGoBaLe9LfQcjrh6HbkKFwf
gcd5Iby90zZ2EVIDlAdgaE37SoBD5CcL/wFYNjC4nE+kBncgG0l+28PcB6zYPEK1BrRZzy7Uw+XQ
xq5oZd39R0M0TE5teUN74WM/hnblmxjQWdB0yiI9fGj7sFROKuUxmfZ1e8nrZA+VxqXxpgsCvj52
QlnqJj2aeIGGVBThlIJCGuoemIbz5/3vvnJAWeolXZq7mMRFc/Ht5wz9CpS/uDcZcGbVxzYOS7Uk
RdyZ8oqkvXgAbvdBcBu4/kbRbaVtlymBSVAi8ExO4ux2YMHAAdFD68nRDJumrpXXs4wKRMVe9Kaq
BEom5sBa8aph8o3Aq/spCrWVPLSytVpKyIE4AI9KDN0FtOYHnwHyM5mNN7SyfV6qxxkSZK2ale1F
6Wi6VaB+yBhbZ0/v3u8+a199sT3vS2lZcwO+h2nKn4T8Zjl/ev/JK227jANk2q7sTrP2UrlZWA8y
Sm2Y1K2tg95Kw3rXj/1rx5zYJfGxsqBXFvQx7+ajm5V70U0vtEk2trVr7+b6978+QqWgKY9MtBer
/+Zmz171+v6bWXvuYideT0HZIUG2vTTt/GgC88Xpk0/vP3rtrSz24XpEHdVBqsZFwd5N/JsiLU9B
cdeM00Z/WWvVxfm6r3PEZ4Fyf8E2WfrPpXcw7sP7333ttSwO12poUhck+vYSkN9V+0S2fMgr72Sp
o62xRnWJJdVl9J5QENgjgyyue3FwIQ/+0DdfimmxwFtWPjrtZcChPUTWPwkHmW/0Qv5nrnrjcLUU
uqqhHZMBLK5TL7S1h2Ew+WKK2j/C2y73o5Pku64hBsSytHai2ZXpo6yBDobAMwenCpn3oGkFlbn4
regfLHhd9shKcu41T7zviJ0tXijACrc5nFrPc5OWoCOisNxok96WKPXeZWaod7D8zwfaqfmsiaK3
mdfNSUihDyPhXFUNUgQG7fw31RZyJqT1u8zG6bWBETDuczDtY9v4Yw1fI2Ng4XEfgFw+INhawol0
3Wf5g4fzblGd5qwaT31LSRE1s2Pu0pRIPzKBatBs3BYRIhrnXTV76hAYmu79mYFkTPoW4nqk7uHZ
FXS5jGrEHUCZG4PHYHYJjBxdYVuAouOEOXAL6ZFy9l5nWpibSRigBjhy3B096zZ0EgPdLSjLCJnm
Y36LS4/5u/JwssN9f8PDRpflMdVIITvgapP+QGg40phR9zf7ImtxBAkyaYeiKTrEOCTiLp2y4CAn
R36aEeEcO36fW2HgyfS2w1i9oulKYB9xZ/4Dia3AffWFd5QpiI6J24I37Kf6pwt28R6QUgd1M1M8
T9hxxs6cBIA5T/SMYzX96VBLXoJgRDIFeMlxqxIO97Ks2L5I2wLn2H5ESLjjzcgHt0QSFV4zRelU
/5fhDPwyITvtDEkM+1Ryuzm6acAi2yLZd8khKyHK8r7Arz6C9tplfVzgF8VumWFf7WkIcPHXsEIk
J8i0g3vIvcR7ckHmwEYna45+ZeCcHx3LB4C1ZenLgJCz6/rrf2tJl/ph2nAkL1q60ndMyOoAQCvu
ctWI1HNEuN+JrBZHYNS8UzMhEzk2wkVhtBCKXvA1JZhhoNLaO8B6yzpqam+sdl6SI55C+Xl1wcKp
ztx1zaMxybCbnXze51K1wEyQXvVhHbDuO3EY4mnzXgVfPQwpHRIM3i+Bqfi9Fygst45b/JCzHfzu
kSbyc0LF8h5lQFmGxCPNZ95W5tkpbRDa4Nmdi71LfY5oeo/hwDOoJoQWtLtDdaQ7D+61B8xuhWwH
GjwMNbcRYg4miIaXfl/knrNzFVDCoafoBGr8aO27amqOthZtXDFZnGnJIDmsubFwfqX5WfmQtjBH
ZftKKegpcUoDE0y4qE206uh5fX+jr6Ri7pgWpyrXHFwxy10ZtEjaUPx6yEDWSjX1OJAjFuWmIghd
oZ49HpRRxVG1OYsnV4GkDQDjNxB5QbVI6sqJ9VQjD9XujH6USLJBVPbcP16PFQ+YqWbc+DtT3PYS
RGUEoyCDsQ2ATPeLvkIcgZCfuDe6GnlpfDr4TmbXUZr4LRJhyLg3Yu5uK6crTjgR+s8pzv57uNjN
r4RhysFJZgi7kVt4runBV+6a5nPqe+6PotIs1rXUt6XNvR3xSqgBrT6BesO0Ak1eGto+lv6EtOCc
Ao2KuGUkzVkOR/LdAJMUbrom2I2YHwI2Xp6BvpsjqAusx3bwC3D9LOUfQLifX4g9FkfgN8le0IJ9
U+VYvoJELHcFJrxDHtjzU54K8cWePXnSDqLqqjRwGxQbWHGTgTf7SIARvcsAbX5I60zHuR3wo9G5
OQsbzdtKntyXdqqPkLkgzZ5M1tGGZA007YS/+pbpw1nP/UuRp3MoMmon4dy2PEoE+Hle3cjd1Nn1
Z9zYgXU4UCWjqvaTc4nZet8wat/mpEIvt0ecXpk1lbvGVGIvJU0/l5OY4T9yDbw/hhbhZLcjtoZ/
iIVITBtQsW2R7IM0rSY5IhJeRYhIfvadASZvQMUxoduI82GdONUeCx78GsyEEEY75YaVX7R7hVwN
oHukeVCw/oQ4XE93QcHzWxnYpoyZ8dh+ZFSh0sJTeKdsNMuYsBsbsPdnIezieSigpXNAQYt5QLLP
zO6Lg8sTwEqg3L91ejt5LMcs25eVCrpDR+ryq9WBFRa5GHxIYmOoS7BCHQTuMH8CPDqgbsc6sNYV
OULyA2J6jSFAyiqPilLwY9VBtGZnlj6gddswszII0x3g9wqNvWyRFYKE1AcvfOiAdw29soXIdSwH
VDpH74vUmE8yeS3nVwz5lJI57Q18UPrr2HCDHZRA6lANNcNkeBLVMNB+bZg97pwB/AE/sfhh5F3y
rRRTfuN4Q3roRa0/NVlJ4wQEq+NoeB/biOYPQfJGSklFujMSq4qLxQikGB7xpx1nOduLMpij/Brt
dK2oOnsweftIZ2NxHlNDI5DmxWEMCAwPNeYWK5hfnY4nP+DUMruaWO4O/1MAxQwFCcRPCv1K+bHr
DWCPYy91j4Ap1Go721K/0qIaj32i3C9Yf8hFVA1F9rjGLLLHDcezY5l2lwi7IXFlJEhJXp4WD3k/
mn0Nh/0NquywcgtNChTr2v4F44N963zUZ+fRUTGCQ5tP7diRk8hKoCpsAhWio6Y4EHT6hOuTIwg/
xQG7JY2e07IbjF32gHwi/rNHnS+uceDceXndHFFw1PdBQdujFIJGFU2bg5k6H0xUMu1V6Vp3aWOB
wZ731h02ps4R4VAz8OWmu2/9RjxkUlpPoPm2n/sMwIzB9BVcKc1DWhSopIJxE2NpyA42q7rrsj7c
SOB09wZd8sg65KNRR+jYEVjWFcu6myJo/e+ImlJZzFNT3hROFdz2mg84OMlhbyar/4V4baDoEp49
5A5x72fwhPcEtfMvbV2XL2DuOiGYUfluQlTZvkxz+sht13n0ZI58zJHI/yYkMAOLXviXvuOf3LyV
uyZh2aH2VX2TTMR5ok5j/RK0Lp60KYFMBoHD7BVmmrsgq737vnCQI8Kc4QW8W/LbG3xyxg82O1uJ
5pRKwT6hWBAcgnmaPrMOnlluCPul3Wr6Ds25s/N7Jfa4iqqQFdOQW5Dv+M9K9Pmtq6v5c4JibIKL
tUo/SY18+kZX/W8s8wjAhNa4eJFZ1zzqjMO6hNYln3huQ5U6llrTsMsTlA4DkLJs8FWbgu4Y4PJj
mGhRoXBUNwBZeaRD3cth1V2Ks/pdr/Lgriqt4WbKGdnBuml9bg3ya0YIXtpwhuQVpcCRl3FJveGM
tKcBObVF6kF4xP0xHsAY+QwLZo2+XjenvC27OO1c/YBLizSswISUh8yyUfQsyBfHBqSmMki59Wnt
H4BZLqOpK5zHSpviFklk9NAVFCuXrOkNHBcgrFd+cpeRCTck0DEcvN53H3Ii8s+JKRjkelzpXcJG
dxcoS8dYnOmLZtTDCuIhGc+gUHxUpg4ext6mcU4shnK9qacd3l/wS6TSe0Ld2lyvY/qdy4lzIwdY
+UPka8DjqwP7m5/1cCgVCL8LEMly8jvunHTRpwSNh0RNUiXJfZ7ZpQoL5RvcrQgnbjJTxZbjsk/u
iIyDHUE5/T4bPH4XKNu+4urHXdZ3w64WLLmvUze7s7iV7Wc5eL+sjNYhStlAc2NyYPe2smKGgLUQ
4kr54GHDeadxLP+vs6cigIoYFHFwsfuTO6FWDMgHfIyiUeY2wVbvsQAiL65aK3/srICwOMWuCnN8
Dxawng7Uo/xAROUfKJvaR5Qr2DOR4C4WuTvvJGuGw6RwqWTaksCt71rYtjtp89/QGPaQAeYetcPA
P03I/wPwOqGZG7M6kBsS0JVz9tJ/SIAmcRNBwHQvyqibvuFuMERnev+8uvLwpQ+Njo7dpcB9XrhA
IER9rtQvLTeumVdO20sbWocC8GQZPLtHP8TUH1Ev9JN46LfYjStlgqURra6JjSyooL2Ai3b20/Te
M1vu3rVHX3/TXwWfVjU2E8pCHTi4w7KPE8hGLWztwdeG+OvB89yxwFgQn3HbOg+z+7kps41i0kqB
0L1+5F+PztoWVwvIDjznFjsjK/trLoob3BUUYTDR51bIjZ+w1mcWRSsfwdHwbqXqgiJNDCVBRPkd
cN7vd8i1TrMoW6E+G+BsiMCgDDvNkUDlZH2vaz+a7WT3/iesff1F3WqqNVJ20mu4RIXzI4UXoM/V
/WjrLXfYCmLBdRflq8ECdF5p3FP0Iix3OEDlURqXn/l3L0KkJbar01ZBCC37Rjlo6UMTdgc8ZVe1
l6IDELoJcxyQXAvTUfEhr6fvLo1omVWAHOkl6uK7mKbVgHRvEjpkDvMtOelKr1360PrOHyu/RcVM
eIhzr2lyrjJ1lLU9xPbomdDLUMz5UMsvPWllmVOvGaF7kGA0T/q+AFQ9LzcC7le61dKEVg69LScb
5flWPFUMt8Ruh7jGD+nb0Q6LsW13vjU5Fr+W0PvYyr5yhnAaa4sruTIpscWIrlMlrQIonXPnDzsL
m/QOGv333/kfJftbfXQx3CpbYI+OeuNJqg4lFBS75zg1uR7D1NHuD18V/MscCGSoFoUq7+a+ynBi
LKYTEuR5thMM6oiCkA572tH6ZUpc4qfQryH8B2qLtBu3AiNWJp6lYZ040jZ5MVAQRxAxkkcZJocJ
+gpOPnZ7ufSrt4Q0uOj3nbNA2tNNkgPq1VjAdrSZZTZe9spvWMYhlwlhZT7U7nmu7ageTxUy0DuP
4giysRdZ+4DFHZGwXQKiKSUgqSehn/8qgodkasPC2nhHKx1x6SMspOcjSNiws/JQypC0OGZtubE8
rgxQev37X8ujl8EZNwNVfJbpp64eojG4n7pqY2pZ++KL8am7jnrWyGdMXvoRBupHhkrX+yNo7dGL
wVmWIIwnAyppyeh/hbUcNKgy/tijF4stHag3mqYnZ5ybEQoNCEemnJf3n732uhfjvmuR9+HZBGfC
YQyR/IGQY/SaD0W/+e7SWKZpn+CUj46CCj6AkHGDUkWmnyqx1aArX3+ZKYss3KwzCPU+o1QQlhx9
3Pne8Y13s7LmLR1loIJCUSMGdsa2HsRlhsCoudTPAWfn2q1+q3wT4bPSeZbOxwTViYn5DhAI4gUa
j0iUW5vvlamAXP/+13CavQz1QgSan6Gu7fe4MiqPAY5H947GKbTMRCk3JrW1lliM23me8sCaUudM
fD+I4MXSEXXSb54V7D/UU5fpqNnoVmVDWnLGfWlk/Gc+35l6a/1be02L0TskjTc0XJFz10SKX9H1
32TLw7bmH5uSl3GocCd6Pkp2E6TCVRCDB7qrhLvH3vazwh3IB9tgMZjrqixRp8JgTvwy6oMZMV+/
gllszHBrw2GxX0Ytd5YtsrPPdvVlalHQOlZy7wJbjhukjR+w0gxLC19fWAYZ6AE5l5rijjSJa5Xu
1fATB9SP/Yilk4+hXNH6AXw+osf+KXkOZHKfFr8B/YpabxPTuTIYnMUC3NFq0AqW3VNj5dgbM03P
QZC155R67ee8KsljWiKCOZw8YNOgBRp3lkxx31ZVqOagDg9pWJ4jCXqW9ngDA4xzqnOkKVpQR0fq
epUVYjAwSN90MUMb5rUoS/ZtbEO5FA3N0NwUiEIowmFsuhtkjtR3Ujt55Neu+wllbL7zRj1FBenT
L9jgDKhnwmE8hm2e9idm8jwGkbh3Q2ckwxkaWY03VFfnwUv94YjrR9Rjh5Id3Trtv3Cg5jeOSSv9
a+lJdFIf4fGOJLjIySGczPdD1cOMOH6rIUpUWm3UO9baZjFRORT5UOAKNRelji2qsxLOBshIN3rw
ykzuXP/+13yLWh/RiKRuLm6DL02rvan5x7YBf7DDfz2azsb4KGHDHp+Av+6G81YMwtobIf/7nfss
ywWHpeCS5j+QDBEz3JT27OuHpu0/ZMG/vnVbjmkyILf4IhgiP7Js13jP3N3K0Fz76os5Sc9zgDv1
Yj73+mKZILaGLyniG9//6n8a7Y1D0dKCiHjGKcv82T9lNAcaS8K8vOegRexKDyGUbt43l6AMUDjO
fexsIl+odlcC2BgRQFTvhqAP9k06wbnoWpuIMLTJW19p4QlpKTT3rRzt85zMP4pcwhPS2gcLd8Qb
HXjljS4tiwQKb1qDbQ3wN9912ROcP3HT/ff+G10ZHUtzouPaIqmv27XSq44tpS9u1/z+2KOvv+ev
foYcD+WRrCNnBLZGIn1whq03svalF0PaT6qeWRpvRNhmCpGzCESICTbWo5UVz15uPLTfgURz3TZ5
9ReI/T8DZHyQPkKpJEzl77+atSZdjO9B2bxikAOdB8LCTt7CBRGafMsKtzJtL/2aouBQ4wIfdJ7a
12Jmu4b8FOpKz+I7K9to3LW3tBjmEsrw1IeS6Ox7T8r/kXcBElpV5GbD6f1X9PaP+BeXTksKRwxB
8kGbty+uzdkxq2xbxMBqodYi88HBXY9nXt//uLdb5B9+ej83nd/30j4DHX6xcxfwHHPk+UZaxNsd
9h92umNBse+XBQ5FTIeV+8NhGw9e+9rX5vlrjDGIyZET1TnnybjeHjcuF7czD6mytgKK1j7g+ve/
PoBawFRkZW2fM18f52y4Qpf8+8xx9u+/97VmXgxlV84ga9cz4vZ0fauxmwpbhz7VHQ5zVL56nHxo
K8OW7s2q53mQphgTPXIodmlT3HrSO8yTomEaWGeOIJT3f9DaC1sM7WmQuspdaz4DRQGIkO2KfWAF
3s4tSnb42EcsDhWprEk+iz651MV4tjz2tdDiR8Y/5gT8Bw1QBqNTumkygl7bnFF4i+E8+wwh8sbc
R69v4t8F8x8OAG6Ra1u2ApMfg3Em6Sy9z6BX3Mm+h8NjhDiwDufCyBevM84Fp+Lms4PdMWJcVHKA
/y4rQ1SMhrhBvlUTpbpGnQHi+qOpqyBATjAi4CKgQJ1bq0wm6C+tFLcVpdXf55TZXyufpF/m2Z3/
S7Kh3tNBj49wDpOz60CnJEmjgaknENzNehp/vd9gK518qaBXYwFdqaDt2VcTWItlf5tL/8EN+r0c
9W+Pphufc91yvPFmlyL6nlAvhcikPZva+i5KSHu0OqWmeCjLIOKN+TYyb6MVV2a0pageYkgIbxqh
YHIjMQxRSegUWyHja8++vsa/5hxnNC0mBVedg3kAedK3QWcEl/79tlgZn0tN/VSyEmkMCBuAvW9H
RffDFOPezpBP9/7z/2z+/2mEgC6rIkCnjunYJO5lGGV+yFRlAa4KdeDXCZT7m2bqyue5KrM46TPY
Gr1KxJNFU5iWiLVvmiKFHXDIv7z/Zf4QUN74MvZi+i4HM+DI2ZjLYPn6QU9ldkwRpC8iiBSSgwyC
9HPjeXr6RB2eqb1KWO/GxdATFSqrDoC584p9UvjSjlJku9DdnFB9smST/OqDDhGsDaS73wOWBn3I
LVxA7d7/4m92gYAsMwMCYhAYrw27gG0NdQm/EGlv2EHe7AB49PUj/+pd8K52LndGDuznFMKliMoV
1uQPmUHQ+ovdo9Y40o8qBfoQgQqhnBHMOaTJxld/+/iDpy8WlyyDQpumml6Cpr5RvjuHSG+M/Kl4
yUXenOqhe5274rkacqjahdp1yEIaaoipzYwoTydon95vnjcnNHyPxQoEh6c/VUNKLyUC1N2sh1Kh
jEk/8qit29fWBWDw/Q96c5uJD1psM0HYUw7CRxQ4uK4Jyyq7eFX6bE0EPlTWP77/IW93NrqscRGP
ArXYQw4hoFmMiLDuHVls3G6uPXtxOkyMzJOC5s6lLykYymJ86HFbtvF21h6+mCgJyXQvSGtfhK/3
CqYvCCfffyUrDbys/GRFxvIC4XxQiECUjNh582gVbXvCRpbGqin1XcNzvjFLvT0iqb0YkT6spmMH
my5Mz0PIGA8nfWfGjV/yZmxHQJfHuVrDQeUMKbvwTITD8MmD1aDKWeiLJAQQGq7RBo7IYKNF1n7K
YoDaWR2kGPTsgmk+RODT0Rqds0M2ht3KaFge7AqJonhgFdcXVeMetzki8AC+WNg1hi2CyErDL7N4
+kpbo7QEHOwQ4/tDfwwGYIIsaExxaQ5J7cZ95dsf8/8hCH9NwrjG9hQcM+3FoAraTCOMttVpGC50
QvhZ8/J+J377dZFlOE/lCQCbrNS9BD3bpSiJw5u8d+cybGpro72dP5303xUWzM//XU4I0F2eZ2G5
h4kE1uO58h/7WoJx2kIyHxWDEA+59FDaZoNdv1SN7zwlQcJvpd2h/bRbR4bMJOpH/FOkYVjBYWYj
QPBzT8oj6x1EsNCBFLExdnF0pjE44xwz3sC0kO5YWXrHRrjDTeNVXlxx0h2zfAbjPXPhLHNs7Ket
evBCWfZQBMgeLNyR3I79oON5Yt6hygD/bBjgmFUggl0FVPhpSHv+CCVtHXlpXd3XZvTuejmImxHF
YLSVgy0sV8w5SjDPLnYl2EHxaw4sqLsz5JwNYimaeXrG/Why8AjCu6g7jieo6CnCUSDhDlMt5B0q
Bn7EaRBEw5wR2ARsyn6K0TEXNcHOAwrF9KWiziPrs1cBYD30yv7BNqDyIgMAwQ0cMtFk2CdWJmKt
s+w82TKDnLrFmA58EZxgvW5gxkhkFw8CQWVmmCkMCm0XMQ8wmtk08tPkZ/PZxliVcUUt/OTU9vrX
1IIJzEkqePMI7ChxqUGisVsQ/9CkhOG1+xCWpp6MdY8SKoMv46FPDDc7q6t1DpFkXm1pot6eUEiw
mFDyGrp7W/oDNnAgnxBtiYtrhNpz4soPLX9kKWJxnHJqbQEUXCbHCExYETrV5gBZ+/6LnYLVwUAl
G6++GIo8shFeksiFVDsylddE7w/ztblksUegcINncyPqi2L5wTWwJPe29QKNvAhTS99A67o12ld+
zDJdqPF8BOBldLiwoTUnhHSnj92U0p1y/Pnr+z9mZc5aJgwFbPDGoO6HS0ssBB5nvIRLL+u+z6Wc
bont5Rtz459q/xvz1jJUCE6/rkAeBL1wjzY3Egkth1o16a+gNDXbUb/MQgdqj3HnVQV7hOY//y07
Jr9KJ/DI7v0f+/b+hfjXl/DXKiCrKnCTjiOjeoTDpm4nuJSyrcvRtTd5bcS/Hu5zK5jyDLdKs1Sg
UJe/ugEbfXT/2DMIXXn/F6z0CLYYnrjyy3B85+Dc+b80wUG1/KLLYWNxWXs9i30Rn+aaI1MFNT2T
nQcujz4MUu9/77WXs1i1KmSUdN1cNJdqGB65FOCn63EK26skEnq5jbez9imLtwP7E8xBCJa5mKaK
ZN59I129rz1xR+utYIiVBljGH2Sj0ztIrIEOmwyv3EH0DNTH9m3VFWYjeu+P5OOtkbKYXxQxWgXl
TC7GlioPdY5L2sI4iH+DobQ5wVxVPQgK/YAZhD5qBMDB8VQkTxDajFFa0+bOd3x+CPJgfnLJhCJ5
oJz7pCNdHOj/4+w6muTktegvokoCRNgCHaaZZI9nxvaGciQJEIgkfv077dU8fU1T1TvXuEpqFK6k
e08YvAMQT+kXD3CTNrCkgQy0nCi0dFR9l/ZeAe12JUCzLjs6hYZr9VuPh5Ww+R+zO5KCTQESYZyZ
v0fPCUB8hzY5AT3rhxy2nsMrK0DPtpg4f1MkQqeYsr7YzWCyPmVQc/1NyMz+0pr5G9WCla2iZ75Q
h+0wLZCPYMX4qtrxU1ovG1fVfyIdF+ZfT3VBGGo0KrJIlDPbR2r1GYUsj5mB/mLCybIoF3XsSGmN
UQblrXewe4bvAlfoe24Z1aEwa3ov5NC9WqZkd3OfVQ/AsBg78Pp4zCro8YaABXdH4WU0LLve/sGW
FqxskdJf7dD3MUAeoNoVdesHudMPOzKjCC8Tnx7laCx7jzveIW9mdbTbsjiBHQ79DJIVb4T35rvR
2vk+yXrvCLEqsatLZwSncmlgjzq7wVBRFrkQaTjOqqzv7L6dHkqQ4o5gktqhtHgOHUgTax4MSRFC
rNtLjx7o1DvmdhUKbxKF3hCQcPFYcc9eorKphuLOd7L6d+b5/RL2gA4GIKe+0Rmv3+uh62KSE5wT
7UYBkW0FsEMGjzVlxRl0pEonsrspoql/EC3Y4PXGmloJLTqwtc/nObFL4SKTv3QnOwcxx3OGJWo8
M98QQ1zpQoe2mmo5Z2cmFZ91n8VdvTzkZKPgsbYjzl1+OP76JLG7BRDiOE1hWQoUOn0dXVVtXFNW
JkG3gXTUpCxRuiQGvTlWE/lklhz4yunz5EL2i3t/FVEb07AWQrSjqq1aCAsh3uKSAF0Fmd0Vcx1w
751n6nB9Ra31oB1TXbZ4sGJ37diYhkcyQ/ehr8AKmxh4VKW3peO5Mteutm4BQuC5m5ojyA0F+PFw
ltyl2W32x6arnVGoqfhuWonktHRfBCDuoAPAxfnB8P9eH6KV1aQLgEA215zqrIOvTltUUTNChk9m
Yne98X+kqQsRVhf/mK2mMKsuP2eplwKOxGSeotFM2Vnzy41MZqfP8wRubi1K/37KwKAeRAP3iyK3
2E7QvNzzpAXrLXljAWzSTOCwcuhsBWbZWiCfOn7YZgYKRtAdqAPm5Rlod50XMi/JTxxudDvTcMWn
bCymB5vBcW1OdjBZHB9BC2V70Th5jRf0XAWppcbIoUP9Qs3GCXLVAqSmpjx59SEw900aFn02aTfc
lxOf7yDU17/PRZLeF9AfmuAQUf4FydCITK+RUIkbZI6ALNsHATH7KkTkXnD5Mua72iIKClRClDtY
s5mHvvCMp6VJBNkY8MtEG9/UBcF4X5pZbcLXHnmBfSVKiLlAizBXB6jCEYO9usk7eN339vBFIoWA
F8JG7F65czjnHfghKOGu7KZ50yWnibR/3aWNikFEjl1/PrtE2G618X0rG1pXC1OyLECZxVYDY2DX
cRA3KQ0b59Vttsy+1nrQruayXkBa4W1ysskQLN4SEO+HhNBH5m6E77WR0qKekVI8NDtQ3byEQPKp
CQxaH3PYm9dfjHwLern2FVrgsw3RW1ODr2j9lwkpxCRTu9m/73uy8QBYCxtazBsyVjE/VUi+euDM
Lj17hgL6Fivp4hB5RD+Dlpw7XFh4jZfShjBHHYzUDcrKD3oyhLgR3PIN6Eabial2hF+VAl5HZffN
cKs9I/1GPefi8KBpbfyTgZe10dZDrDpcHCUEJOgWHfDiaYOmtZFXtcE75mcDCmgLwNNmSg7O2SYO
MmJNcsvtBX1oh87oOMRNDFLFxGZhhswlRDmf0+o2/gbRzxxhuirLraSH/ZZ1WHwzGpzh9fqJszLw
+oGDYnzr+1U6xeDsQxwAVPpXz2+LjRfjxW0Fb6bzgv0Q5QRrUfyT5RSzLg3tpjlLsQY5x6E0blWx
1z7g3PWHLiSQDIxVGTwFzmo9PbLmY0lug9cRPXymyL8OsFyHCK16sXxoNEOJ6LZxP3/Oh5895JXf
t1k+gLM4/ElqGzU9QBagI3y9+ZVFr8ssqsmlUhKvjy3WtA8THjVfElkm0KF0yo3X4FoX2paVQ++O
kMLtY+Bv3gmSvRO2WjD0kI24/g1rM6ttXJ8lJaSuEh5Pqr/Pkv6L14y/b2ta26+oBEyJAYRIPDlA
HUJMqNuKNis/WmfDQ4B6NooWLafQbTNSuGE5t8UYnQvfzQYkGySwxCXqOLlqYtL5ry6ACNeHZGU6
dSZ83gGAAaEKrJheHBuSvIIxGWWq3HJAWjmjdEdWqGRIpxkL3EQg9sydPyAaH5YGokp5EXB3C+K+
9hXnv3/YVk4D+VWnnobYGAdYXNjHvrG+lV1625rX+fGEVNBPau0xhtdiAEeWY9mf3Ga8sXXtfAVr
EWb1XCAmiAYKHBSIPIiw3Buoh22c4GvDo+3ZBiRDuIssaUzr/EdWOHFNip9KNC/X19BKuGfaju16
BXHhBh8gk/wJcjJFAG2tBwt6Am7Rf7nex9oG07ZuWiYVsK6ijzPr3jbqA9Q99tdbXlmhOhU+H6jM
wbDtUYmVLwDA7ltv/CyhoJ/gMB/recuH5WId3iM6Id61bJFMBh3j0bT+QtHvrp2hHmda+VMn3cPU
V1Cz8eF013nZFtNuZd51hvwsmLTgAQYtYhw84ZSjv6TvIdUM2vZGtP6H6/nP0xWfpR3EJZCI5bR0
Eq+XqflULHI8pT3eipEPkZ7PVi5xOAyfZpLjkeW5BfRbhXG+JbU9KwOCVzvE5FGmhY+Sw8iOL2aK
q3475E6Yz7x+guRT+zMlBKYvhbWgkOX19Ex2yIC19ip2Y/zW2Y4wlVkArZ5H6IZOEOLzn7hKP19f
XyuToNMdTS/3vdabxjgzzGc78e7a3v2UpCy63vzFRJQHqar/D32Qh/MlX0gTQ9LkLbN8qAgkj1Xn
Dqg6Q1zMsovf5shvyuFgtrXepHJ8RyGHGlPI3wReQ1+hwFMEkO7aXf+clX2uyxUshCrT79BBbn9y
61NVfLve7sos6DVeZs25UbVshI77fV78Hop7qX5fb3ol/OklMOqSzqt7uEa4hdkIFA1L6OxAxqxi
gU1Z/ZBUPdmY7LXR0SJtCnQPU64a41RBYXB+XIwt9721lrX46o2UpS1Fy6L+zrpf1tbRudKunuB1
4MpGJoHVv5hil435gzU6t70ydM0Cw09KDvzCGPMFVi2JX751tTjAvKGP8nZLInpl3egWyBkbXTEW
UN3piApNSp78NIV8braR210bHi160nqqhJ2nBW6kA3QXJ9Xct8OylSC4jH71sDj+Pzjkll87Yzdg
u1aDezQyOENX2NVh15W4aahKBvmSDNDq8wyQWueSRoMJrhjEFN1g6iEjCbHG6dvEpiJqobEJzJjF
x8AgAI66LCGRPVjNk2/zauMqtDYc579/uMdluWhtf+nGmMimeStKv3gAJ6X7etNG1b2V6yzvICSc
9iefQ0kzFWl6Z0xLH2WuDcOOUsiNGLYSEP7h/j98BVVFXnUZDpNJAWtnu/why/03VQoLWsL+fGMv
eixo+cxxJx1jZG5790+FdHDe3pn2xrtjbSq0gDDVxtC3BpaOFH/y4qcP7u71WVhpWNdHsCmZ/BSs
AwgDxbgEhAsIwtdbXtmrujgCHFZ60FwXBASvei0Ihd2qk34uEvZ2vf21X66tzgVA9n/PpdgmECuA
cWi99eZd++XaEyADHaNoYS4Dh5Rdi5dRAfhUV92E2sEVQbv+49o3DwLqp/HoebtuzgOLmBHSSreN
irYOPQqRJ4Pgt5fcCibjYR7HjZWyso/+g31uqGGoZWrisyosgbLFMrVQBv88V1vn6cq468DnvqG4
Iks5xY6EqUZ2T0UZuGrjyrGyXHRef5sSlXS9RDCj0BtST6R/vz7iKy8WncoPBcJWOBwvidYYTzJr
QtqZUMp+gYpntAD0db2XtZ+vHU1+h9SD5SDx4ELjURYSGt7Vp+tN/3N/v/BooOf5+BAhPaufRKEA
agSDprCDdqIkGOrchlCmdCI10DSCaKcbTU6NXIEHVSxIoJpOVKZtEaHcTo9+2sAqw2dLBB5sshN4
S8VGJ+QLz5YuGDwJVWE1MAiu194jY6qBoGVjQlg/F7B44JmHSEmnR7cQ/sG02nznVqkd8crHTSKn
P69/58oC1onmpJDWAm/JMWbMrcI6y/bgKn5hqDyFFp73N06UFqndxm75OaiemuSFwT4HSv8bLV+m
8nhQVf//eXJLCyq+FoTdpy7Ifpdn7mNY/pHfcjPgj+U3q4EsTLClQriy4Mj5hfNhUSCT3vS8QWcd
+G8VfUm2fKtXpkHnjxcAXcmh4VhtsODMs6BjVZAY0AOdx+j6RJ/H48J61knkXlMYxWBaPHZl+luO
5B7GZZ9LwwQPT5JdmpZ3sjUeGp5sbKC1odL2T8cne2xy7E1bfbPbOzpvhdyVgKgzERpldQOMnPAM
8AS0wk05Qn9TzneVgNL29bFamw3trGsn3kGn0SvjChoJI6uWuG9n+Zd5fHhARl9sTMnaEJn/v5qS
MVuIBx8D8E6Auxr9u8KWn2/6Al1Qo4YQiQUx6T5mXm0F3JcvUsgv/UJ34yxuexj825EfNkPHPaCy
vQSYK1Y8M5n8MMxxo7LKViZZt/hWEsfq6LRjDMc9BeHo0t4pOGyGDBosdpDBSRHA4SJpQiALh12/
NO5e5QV8lZyknHdVNmWHQsrh1bFlfe8WOQ2qpfWCJsthmTCNEE+3WPsKxTcWpSMYBxiVdj8o5UUo
VooYcTjd537evaZ8kCcLoH3A/TqvyMJspvVfe6jNl6Xtxr1JqDsGI2rZT3Wimt04zObOx+ERMjzy
zOqduEZSHUbuuFEF5bpH+JB1d4IM2d6urfITlSn5W6Vp/z6V/fhkoo2DFAsMIX3TO+LeAsIBTPCe
MtmifJEtbBNbuJKV0YkqAkyzwgRyPc6Z0x+ANetf5zZTkW3jZUqTmgfd1MOwz/TldOvG0s6BwUih
fOPjqQ216RLODxR14e4eJqk/0mG8ZVm6vm4mPUIZohsbXMmgivMzp9kv0CG3TpuL1xq0rcV/nM7K
acTC41bNQ1gZzZd6KeOsdr9MQ/9gyfGmAxMdnX/Ah71FwHevXKmAYp/TCB4SceORb9dDw8Wog6a1
S1MvMtjM5QBe8KmNevqNJD+vN3zxhEHDWsQ362ZaFphNxLAa9f5wS+b7MWc8HhfuPovBysOuUEZQ
QPs8GqzU3F/v9mKoQLfn7/wwVKOdm07J8aQyBKwhZbVPXTNI4cdwvfnLFwy0rx0Go3KUk8MBEdXE
sUlh0miMO7ipeg+zDePLPqmh9EJovk+9oX5crMR9qh2aHLiZV59UJtLHsmHJ68aPWZk8T/vYgne+
y5mLers1tLuxoiU8RCoR2mDLHlVtO5GBaLwTgyt2kIbnuyk36JFNwC5ZdOi+pw0APNWUlBvnzMUg
4vp6/Z93YH2DF9jHXTnIwO6RpXAgKmqV8DqhmSzDwWvfx0b+3vj+f4mQ/1xjMBvm/8921ZopLe1z
dVp0WQwSHLtfPGvgEPRpl68ERMK7FvCVdyJG+BebrvMDpiagH1lqMWg0gQsQNktV4oF51qC3cogR
wRC3vQOTK3ka/JJEhMCglE+8/WFm7vjgiczd5YvNpsAhdvaUULhRGaZf/ezH3ipCBK78HmISMIzp
l+Kp6JVxb7cZ3RuGOz+ToXGfVe27P2fVD4dmrpREFceAqUTfqG+A3nbPvcjZTrbN9JY4ef6auVP+
m85V9lB3I2xtJZSKcrWkZ5VGXtwzXywvtqiBOxta2PL0qBOnWBV/vMYEyzDraPkZZY45nKplDgTc
mGLKXeupX3ILql0LnFQdWsANNHXCbEjbCvZKSKXVNYjwyD7n4dCIx3Z05jd4VNHdBOjEt9GuUfew
m37f9I4BkfPROYxV1kZuS/uvS85YwLlHQ9YSFqrRbU4FAUsXr8A+lPngRxSEhcCwxuVhylzjj5sw
85A5TgKrKqe/nyDAEVQTxr6qW3bMMtgfVwSea7C1MX4SOBuHPmNpZBZQ8Mf9PjPfvEEa+6kqxKsr
mBkoRrIwdQD8wcI3jymhadiXbAjHucheh3LhO2eq1DMygjawQbR+hjXOGBb+2BysxmqibiLJrhMp
suLcGrLAMhIWcjUucW35fzsxTockKdvIcUR3Xzf+dHDhfPQJ0BT+dUmH9DevTFjvQGIKBoDDbWbW
rq+7/02WZXWt8JGmy0h+b7LWeoDR2a/rm2klcOrYLApWhgl/k3NBqXnCq9YPRJ3vrfo2NC1+vRY5
Ya8k27GawYasnzh/ypo/3k3i4GhaCwOkdqymV3UfQ5smYr4LnDushb06mqwf10dnJdLq4KxWOTZz
CCIbZHWBDMoL/w47im3EzbWx1y5CY461JXD7igcGbyybBSnImXRm4fUff/Eo9olOh1BctbAa5UNM
PebA4NaHBUxaLLsFDM4oF/YhE0O3M1PTj/pufrve6cURQ6fanaW1WsecPDCJJkG/yyr9TZEtud70
xeFC09qdBc02lb0QE4oNzU8CuaNPEFeonp0Bt+XrPaz9+HPPH24RoCG7gsMlLs58uKhALvhJWcuX
621fvDXi15/7/NB2TReK0oxHY1g4h45dRFMpUzDPZ47sUfeE/3m+3tHaMGkbLqWtlVboDCcMhb2O
45cBd6oJPFl505sV36JtPPiCocriGFPcs/zVVcm+S+Ybh0nL0voq7xNGlzm269/L3ELw/5tnNOEg
H1IwsG8bIW3fiR6yG3AApLFrQWveoUKGo6xw/OftVvHgvCb/c0Px/wOJdI3cVj5uhCimO+7RQ2mu
iayEN0fa1OrkN5JnwU0foyMkJWkbYnjQZKjmxH2b3CE9JPAkO4Fsm75f74KeB+bS12ibmpmV6LnC
Qy2fSHoHT9E+rKAf/V7CffDQ+sIPydyZd2Vnp3cznOzCxZDVxktlbSS1XQ9PxHwAsHeJwWL/W+IR
tEgY1XCafc4bulGhXdmbOo6yoPAdMjuYPOLwdQ5dk6gdtEyyCExL5EqA4XinKDz+2RjN8y65NJpa
JEgJcsItPEDi3pvYC97d4rRQwDhQuJQn6KypV9o535Tf5bE/KgBR+OBWZ5sn3/3EswYM+es/ZCVQ
6CBMj5dwil28NmYwVCK+AZt4kD+30NhrY6rFiLLvq66lI4259dcwcAlDifHsXTo4P6xkix27csTp
brG86EkJ/aEZgLHi2W9L4y6FRINpsgMD/b/q+MHOx29zldQbWtRrY6aFjsKRqk27gcYeotKuqL0k
gF9lhTv1MNzWhQ7RhMGiB9VxXDo9dSzqT2PyvKQv12d8ZU50jOZSD8xdhDHH4wAh4xL+k52EGlDz
Qzr1DqCTLdDzyp7VwZqUzZ7Nh5zEsj7lTRXAmfxAVB116uv1D1mZBh2t6RBTYe2mJO4z44Uk8J4x
+DfJnY0D4vJz3wdC+/8P67SEbKm3QIoY7zoQL5dBHa3KdcKuT1RQEZjMkrQqYwsQuXskUlDI4A7D
e6p0qAx8KZoDuHD2jQtCixeTmmxUZyhcH+HbChvJdmdBWDCYG3Hbmcu0G8OgTHiO4pobF3wMIei1
a2y5l6bzNlT142TAPfT6rJ1/8IXAx7SQ0Fs1T2sG02vY34HPbvGoL+abfHwwZdrFYRqHxmMQ842F
SEMJqLct5BF6IkED1uttv1/b/H6ZAgXYkCWWvIwGD+dDsXUlWdmZOrizNW3D9fKSxNMw7FgBx7/x
FafubpYeLDU3lvXKrtGRnXZroEyJHAiEW9pwsvYJ9MasrVW6QlUjOogzt1rQe1rZxbBr7k6DB4Gl
MGs7Iw2dMfdjY1D5HjlxF9K2jB9qJFMi32tgc9O7BqRl2I3PBB3oiZQYS8c6I3Ej3nyLhx09GM5N
AAiYRGuBgdgQmy/gshJLPO8LePVR+wvbYhmtLQJto0NubIGQQI1fPpULXMgdSA4NlRfwmnXhMPvu
KXNmGl1fzBdjNKxMz0fqh/fIpMbGFlWmYs+1eTBJJIbqbmigU0dCp1C32cX/J1nuQyC9hWmqc1r8
EVbhg52hqGFvbMi1Ba0Frq4oeJ9PDEclfEDB6+wd5KCgKX59hNZa18IVDKngjezhcoGS6c7x68Mw
mHfV3G9MwD/21YVwqPPj+7QUivUOdB1cZvyZuiHhYMPhLhpC91HtWntS39kMpcm9XJBahoqzZ8MT
Ns2Q952HEmpTneMFrM/YfqLJcBK9U+ygYJxboZvw7smuFgVnSaMeQm8SNjBd45CGBYAkD9AFzKIe
1gR3SI4OR5WXzr5ybXqftYP6MZhL8jWR0/Li1gJIZr8h8chxy0mNyT9mhecF1DPnqHelj4SF3aj3
GtozsOtq7eMCZaxwqUSbh2XuDl/GxW+RdxvMn03tFahACmjVGo34DMmEJWznJbtDtQ2GDqMFDdQU
ee0dzFG9h9Etlsh0fONIXYPBhLTiQA4I1w0Hkk8wZOLDfppZIXcM3q8QyALYXjYZAkqXZOIkytn6
sZSDm0awqC0HSGiOW4XJi1sHQUA7B7y5TkWj+iVeBvjFgVwPDHgJ2YSlLIpwbOUtxXOf6JDUTtGO
MsHmWDp5FrZjpgJejRtyhyvfoINSq2xom6JH4+WIsFx9V9lvN4WIHLDt13fPymGvA1LxQCuaFgYZ
MWqhr146i2fk0LekXtYa18JwZjGXTguIRn05IindmiKEXciWH+la6+e/fwiNRQNotI3kQ8ySDl4R
hHwF8+3u+rBc5iFgVrWY5RArFVx20LDMXaRm8m5YnqHstbxR2HFmAROLEdZt5X1CaYLtHLjOH4lX
1McOgFNgZjoXgppwbQ7mvLAepDlbQTN19VNvLF44Uu4doVRnPnigyN9Bg9CMcp/ZgM8mtbERdFdO
KR01qhy2wHTbGWDJiHLE2DjvKe3v4awyBq4rTjJFqeT6WK0E4H+orA/z4DLGCKzYhpj4+ODC7x9L
31MhcmbRbR1oGzkb/MloZ6Vino4QRaGQAeq6xPlWICu+lQm6+BE4Z8/D+OEjPBQkUzzxIfgwtLjr
vHECw+hW3fI2QOvn7f2h9UbA1mRG9Dx1OFhR5z625H5JndvGR4fAGj6TkzFBI9cQX2xLRt38gw/e
xvG6EoF0FGzamE3TjVNyysw+nFkapOxxRHraNLbuHheHHu7o2tDDxL22Fq8v48GGMX3fR1PyeSJb
GPC11rWhdxcycSiPeycbJyPrwIN7JNOvmxamTpZpJotWjYcsKByE9pxZCtoLTR+atnu83sHa4Gsh
rqSOVUNemsaQPg2gtHpKeRLCngVV4sP1HtaGR4tzadUlcskV4v/0nYqvMOzFLthYOmttazcz2ueZ
i0CK3JLbHAWUEAMXrt7tRLZeqmvDoz0mewUMjMepHbuuNxzynso93sY1ZLcFoDgQO9nQFVj7EC0A
TWoucOOZIJ5ff3PJLwYnEFAfrk/ASpzWMcOwiBmQzcQtpcqz78w148Y27+Cg/IkjMZM1WxIeK5+g
o4cdPInbXCxLTE1I/rQ+Td/hf14fqqrutxBDFwEGSMxrG3mZaOMIiYcRzpYj4PMxklgmTJwm1JOh
pOq1xndjmDfmZC3brUsqSxil5o4Hv15iUPe7wjHsQzJ9KLId9WX7lEE3MKRj1ocQHtrZ3C93bJi3
TteLKw8B/TzMHwK6SXII7eKKfcK1M/nseOlyat3Euu+BADh6xZRshPbzRv/P48PzPa2fkbuiJefS
toE0cNBa9Gep3I07zsUlgba14IIFDYl6ApEcu6EHuN3mgcrK833H3ljaFwcJ60H78a2qqxTF+Tlu
loey/22MMiDqsUy6jcFZa1/7AAvSqolV2DRux/G7A5+LR1FxY8egXvcrF/7WCXhxnPAZWoikhLZT
PiMfxjte7nit5GkULYttAHJ314PAWhdapGxkCy8DA1/SNL8BjYyAnAkyOIldb31tnLQwWed9nZKm
wu2jzU/J6L43UwpjRivfVaonG5O99gl6jCyHurY7z4VjbhJM9GkA1hf2yRutX9wH/n+Q4wsMPxy8
v/1TARwntbNPvqp/Xh+dleKEjhMfcmlnc4ULQpPZLbgPmXlsqtoPU9f/BGia+51nWXVHgV/Zlw0k
26/3ujJcOojcMGbaN1Pvn/hUPJpF+zVPlici29frza9MuY4gH1KZ1jjVl3hwIo9nn4xKfJuKogy2
eMJrv//89w8BsO4kTMsdasbIqKto7iEWaMJXIGT9YtyyvRFjte1d8zb3edp6cCwd7xyj+Tu0Xqhc
/0BqSGteH6eLn4E+tL1tEgNcY+hXx3XF6KFKJAlzPssordKtvX1xKtCF+f8j5bszPC7NLDk1LYQf
4bALu5QgQ+awV1seKRfvEOhC2+BNK8BxAWoBxrH2zliAi3Puk+WFjw2Kkl9uGyltfysuRT6Y6MNf
+l1Vk7s65c/15G0c5yufoEtBe1BkaBqvVTEpBPlM+OTsm67MP8sKFui+vbRHgGzL9+vfcvGigpPv
/PcPi7ck3ti1NSguGTTLTc8Kcwew40QsX51x8MNiYH/7pt/ID6192fnvHzpb5gKer3AZiP28TmJI
XsOVdTDUjmRz0QUpbGpeOfTUbnos49vOy/BDd1Vf8JI1Be6TtVWFOTUf4YTzalvW5+tjd/ne5Vn6
4AnPsMgooPQnshIa58iw5wGfUxcmYCiMGzn+ZRbQnYaxXCJ/O8zFxcJdCmcjcF7eTpausy2yigkD
/kgnnMCgCqN+BCwDDQbGw+sfeDkkWPoAegDCTYPvpCewPQ5TJ4tI5O6rrcatysflBWHpdzp/KgFQ
NY3ihNIu27czG976heV3bMyEDAplQdzd5sWyEeIuHp2YLy2MQiQkT7x2TOFQPj5BL/lYeOktOSY0
rUVPWKqOrChciD7a+fSUQqg7SVyyP6N2oHg+h2czuv1ts6JF0Zmnljk2Rn7qQUwW8pvJ2d2SbB0D
l6ti+BItgg69P5nZgkW9gNPaL8trXxveibvOgyDFX4K6RV4gdJfZ9B3cxQ41GASMKtmikv/LGPz3
nm/pjmZJliV21gF+KW3oaooXC9mVzh6Ohv3bAMGkpHVgNz+8Ce5ErM9PI6kPHM+qpaaPpAI4wLKe
Bzbiba3u05zsLbd5KDrxmC3VCx2Oo798dXPzJiq3pWtD89KoZclofnLK7i+o6GFO2p/XZ3llc+tY
SJrB28CD6Pgp8WDzkvv3FZFR1TvvYKjurnexsvt05CO4dQBCt5hp1+D7snwT3nAHIDNJnol745bT
IZDSAO8wBb7+RJckNmHWkYstI6/LmAcPr9r/j+9iBLSSdh6GqDNDzwGK1kOYqsxI0G+JVX6v+i/g
dQT1LMJewdjTHmKHbykArc2PFksU4Z7Xq6I8lRlO5K5e+mMFsPZepHNzSvK63ZiklZilo5FblYBs
Z8r0BIm1Z6jpnMYMkj7XF8BKfNfRNb6R9XbnW+XJXTIZANkOKSB0GEi3T6PbutCO/BTl9axmBT/J
yhTQDp5/piNEUDx5uN4+RZkP030hYOjYTheW6aVki3WqFc32ZJDqqfdScayJL5eglQVoFoSV1S/h
ybY7Iu6Pd0OykDfI4YxwAjSs1g162VtvzDXqI4rMBhTVu+yF94YbzKZnPjGD5qFrFckbxN85hsoq
2L1MzfKuq50kHmqSvTHGUQgZusa7tzyVJQFU9cv3OWsXK4RPpHvokL0Ej5XUYmf7IoNbSWm6obAH
4Ueyzn1QfjOThLwkNIKaOvCWxDH5p1q4ct92phX2BkNVhSUcRqZjekwIKu0+bk57gIxzSBRDthps
C8XS/Vhb/bF2DHJn0IEfMYx2lLJaBlMCUkTQwZs0bKTip1rY7MWEh8JBGkrua5V4JzXBLmd2TDcW
1WC8m4qU3aGnvfjVK9s4Qgqx/eWjLh7B30qChtvKXQqYwRz2DO9dOMZDHnlkpREh+ZQ80cRxp7Ct
G7cLeZFnv+sJXLrAgZtKHlQ5sV+a1mgDT85pMKR9F6l0mXCdAZtYmgw2RxivMoTo1/AbNg/FDwwU
MCwMVecvsA0TkbmoP1DJ8jHHUMH/PExyAhRSCDsQjpXtwRkrdiWHowLzffVTdjkS62ICh8MUpP+V
zOn47hez+g6SJH2pwUz6bLOm3ic0db/OoMfxyCUFVIzV4h0EtJd/Obky4VcF21cUstTUPvltq8ow
5WTaAXg/R1QBrIuL7eQ/LWXrhxyV3pAMJsgty0yMR/iqUSscsWgg4HUmWPIGZMo85c4rsyRIHZbi
d1TN0w9OhXfvc1O9wQqx3VHlj3+MPPN3jeOMkQ0kYcRdXGmtBHbYIbyQvAAiuNNbD8pTjHmxP4MV
4osgmX0FWcaOLaExy9oFFrawTrQr0zuMPTvQ2vQ/t3J2/oLuA6qNzbMzQNCpfy2zZTxLnxg/ORn8
5/9xdmZLcuLcFn4iIoQQQroFcq65yq6ybxQeBYh5kICnP6v+K3ceZ2WErzra7U4yAU17r/UtT44V
fmrn6a+M0Wo3KAb/lPAq3wced+jTenL5t3bI0IXUrWDfYZ8f3VaOiExd0CQ3cVUWMkoBBKvhERKw
iO5ygIASzwTLFPc0twcX1uJpVC7E/xyKZKrH9kUq0AeXMcTrAZhAu2NsyRO/Aoori0wXa8LxTozC
B3ytKxU+U0Vqg14xLE4V7Z8rKaIbbUqEtYCyNWDMceNvJA68ZWwHb3itzDj9Dnv06ZHl1BYpaPYC
MDwKfLfflWVcI9hgmxVsOUYRBl2unYXS0f9SDDUambayexrW7k1TPUCSxqYHBFZ1W1O01cPAsCiR
GmvE7Hcgp4tVbTsZzkdAa/gttTI4Rh2DCckGfAtw93QHoMh8AIYCNii/9IJDOVp/49Oy/d5gwxWX
tLFPNqpRYfWqKvZNYW/xTcUX7Nmabb6w4S7THdDRtWgSNmXAxdlUIJVUTqw5+s3oWQSGyXFn2tzs
2BhMY5INs5VpYJ28bftSpfjK4asl/nPXakiXVQEMugzk1uthvJqCtbiVJtN1MrhguuvH1tuQwk0b
25AF43Du1d4v4FcG0dECIlsXk9mQLucHYQzdT23W/Ab4kb0Oul33SLUsXTxYGJCRaDECt1xEYCIU
bfhpELzac8AywhhmuGlHTbcepmWqbqi0dBeFXbHBdrVLwzLKDjgLuZSHI3tF7irKVy6LENarPBZH
EsoMh6zRbTd6NXLF3XQTsIW8LGHh7eHg4l/K1tVdHGEXEWPmNTtRQD4De6KJtq0ZCEx0Io9d6yHh
rW/nbTB59PPqtdGDlRn7JiMe1VutG42QGGmHL3Ph88c69IsHrxvqHXJA1SssrMur8pYo6V0BXiAf
MHsGpLxZnQRBhpVmL6ZFb0dN2o3yB7hPowZ+a7LkbxzD/haJjFE68Ki9WWVN0AADN6rmjN5nUVVi
8Xh3bneNTseKk5u+86I7RA6D3yul8R9HwvR+BPH0TuTRDMD82h88BGilq4veRjjnvkHcPbjY9gKa
JJl55lFMjs6JYnOfcuvVPMVPY6kZXHMoLFseYV9neJrBtEUoPOzstcpThGnaz9qy6qnTVf7oDTNS
55CdyJLW9xEWOho8D1vV9K4bcvXUmqr/gai5ziJ0Mx/2ZYRg+RpI/Vvren2gFU7MPHAOAn1w9feI
nI94jJlbg2IXNXdR04RfGS3Ck4/b973SJj961uFNCmYP81ToH8QcVhuiSbXlcKHi/Y+AQRwLhUQU
KObh/SuaLfbA6ue82p7tsbmaHgcl5I3CRvsber7VvjQTxRl+yP1ftO+rF1uG+g4W/e4emt7g6wLC
6KsHLeTLoJoQCsgJJqzE55O/Ccd3ygqQqeRzlIPJyhkqLJ23ytdS2X5Nc5I5l+ZdVECFECBkpDTm
VoUZdM5OhwcoXeiGwBp7mJDjC4V4NyJT2GNbzJHzhoJKE4casb5FU1dJ1/VtWhMU67B0d98nLJHp
MC7jHGM3B/glpEa7mRr4qlSnbju2ggZZ+N1PIVdvO85BvltHCQhrhPFkuyb7EvkkSwe4LD9lNTBl
s1Utov1IfregkAMLJCOnpXCvms/T9zFA2IyNSvvTt2s3brMhNEguqsib67vhlk2Yh3xiVy8uA0T0
JbXJC50oGFm+NrQO9nNGK8iRGn+9mRcNGoqEERP52s3NuFJ5D4U5wUDouyZG0AJN1CR9HDxRiYsr
8CUfmUDYLoo848Zkpvgd8Ck8Vba0d32Ud3dIPggQevied+gRoIQPpjWhSeUsxHJX5cO6q8KcIdaN
9w8iDMx7ZnO4QQk3OgAwX74wyDP3hqkFuy9us4cCTJwmHjyUdwCYoynxgSiOfQ1jdTxgvyXjIYhw
s0KQYY9ESRhoc1U8IkYdXlHbFGWTuC6Stx0kX8+Ow80WBMiqjPrR2+OAgrOXWasqHRjkVAlo/XRN
x9C1b5aZmsRmiBqMe9vJ+3qkmPvA8ZySsM0yGZsmJ1+nSk6flD/7iZV9c4/iGoPXewg9Hcs8M+1G
KB/pQeMAGMxUFQSnd7pO7x5Uww+hqLx9y7LEm/IEaylNVx92YQcOVdK0rtsB5inLBLGIYZ2OddnM
W2yIwu9eP3dfmxVsybaNkBIJk6MR8QBu40Mu0L6xhIePuuPy29zJ8tessjrNsO5liBj21y3wX8vb
NMgFyalj3r7KiDBMtUimmoDsrQLkprApvEfCuiRJCDndW1048TwRwo7CD4MnPQyIj9V8oBurbZZi
kPH7UkTitl+0q9OlGOw9FiofmycXkTsGhe+4cV1hcTt6uYUVwz6Icm1/sYnUKG/4rf8LYZb8blG2
gakWhcqbgHL2/lwCU0Cg6PRnywKya1e/PQbraF4lyeoThDlFajIBtWFlsqPo2rGKJRRH71tjNAmw
aw73A4O3PY4QWtmkjfb9ey9AmyKWJVp1jSe03DAPB1nK0KIG3iikBGtI4O2aHhhdB6TtGBt0GzZ5
L9inEa8JUP9HKADIHiucfBMjXg8sxIZtp6KavpYdnxN0qYNdb8sasaBd/wMJMaTejMIAa9CqNUES
5vo9X4dWA+TvGiz7rSdfpDXREjPj6i+553EVL4ult70Jy9sxXIpPZc2XTRb69Am8ivJo0AyZ0rWw
HPmkgQ8tWpHNv6CgL+4C5Fdv2n7eB2G2gzHawXywlvdYnAYEgzRLkSySm00xQgDZLJ7/WNJpBo8A
voZ4QnbJBl3l6UhtNJzkEo2bCYaZXbRi25F3kkC0N6iUzQscZXZaHkphyEPOmD2U0um0n+CKqKte
3L9PnbfTMqCy6LV5OiM15KYpQ6S3lL6uTv5o8LjqKOC7BRsng+E2RScCKBBUm1B6rmyefoN0RU9L
VVe7SLfLDzAf9THC+7CHUo5u81LWsD21bu9LBHGNg5DbaChgVPD8JS3WlX/LNYkeB5zukORrECSp
pWoTBOtMm3keMSAR9tlRSFbDcUqKhaw2DgzcGbNumoeINdWvvrE4VNRGLzBk2m5b8qBLVJ8vOvXq
bPjOHDzha9S6PGVlUKdgaw6f6qIE/LoVpEu06TFImV7nz2yp1q2pcvmjnsT7OZG15qkISX0XNpXq
bvLVij2Va/s4Q9Kz78dx3HUrw56oFHPV7ZQjJUQ5Xg5pAzxFm7Yb1j0jVi8pmfUIaSAybnrwbr5j
Rhh3AqqLz9rrPfwwk/3y2nBJ+ETegRA5tu+TqjNvM4dk+dW0mj2yqi6LnVu4j73zjD1F0pm+ulGL
Fjpe86q6wY/0EbjDQwzNsiwiDH1Em/UWAWoCuUKHEcM/8RkZ9rYow4ROI7gwriyW44LZ8BAANTTG
MAjqu1xRnC/w6BtEFhZd7LdFZ9JClt0LKQgSYLslfzKRH32LkGmGhFmCSDt84Sce5vRnL8PlaSyJ
3jdTkJ1sn0XbWVD/ToK8hkXXG7fI5MindKA5SiEt/vgzyDrYGUfl9OCt2vuC7AX9Uzd+8RJ5nlVQ
JzKFv9g4m/QLomw3mJyDIB2ivOnSPKh4m0Av7H0fKemxy11qhfi2CNCDBoExeGFlsPqJF1TvqUZy
Xr8aiObBsyvafOPzMDgB0WNxuBlJgAUlH/kY246PW5+20wHVTBK3OUgdSjaIp/VVdbA4aOUxzEML
jUmPndjqCIcnotK3XVQG34MZITxx66r6VC0B9E05DvAa0rAUxXD/FGCobzPwYd6GhrFd7SKHcMgp
i07jJNZUo9wZoLQRVF1igEG6R3jz8ID/bB6CJhpaIKwLk8WG8fZbvgYIZik5hkrPqmNIjd7wccCp
P5xLMGKWZdnXoJ1tMjqFP1AeCI5tg9S5bRH0fdpDhXVT0VFtFCAvqZpRnVGV5Kg2zNxusUMRUeJ8
yn75cH4kpaX1NpiX+qGOJrpdXWXeKufrGyewZyNcl595jSN/O036ewPC/waMDYjCnVuOLc6Yc8wQ
TJsOwvfeVpeFiUJVKFUaYWNTzsou7ghzvxj12i0yomwYe7J5BeGUHC1cuXMc0kKfugmYf9aDTmyr
aHkVA4p0SQbH/Jei6cc3YB7mKMbBJrxt+VinJCA1VnTUawCLCI8Eissbz5UcNSWmEqTdk+0kZfO9
rjzXoDBTzWsc0bH4zINx2VBX9THL+JhART+nOE43KYQe2EvqwaGVyrU37VaIiO7q2WBW19hvzW6t
cReb5jj5UfMM1JD5MvnCb2K7ThqzN5qxSHOG3Slow1MdGZoUdC6+kDmat3Mz9K9sFctJz+jY4mjf
PnB8zFdPO/91DSO+H6WhN76XodIDz1ogY89FwXbQIt/AqAGp6kqi4uG9vHFCeu77m4SceexJbZsn
MxJrdgsCdZ9DiFufmSAk1a5fD3W3VHuNw9+uG6sqwUgxaTDT/F65ViUOPJF7eK+x4rSObHvZlXdw
6yCTaeay2bu1GL4Giyvv3zd5qc8VgsJWyGZ+DmErbpGCSuJwYTgtQoGzocHcptmIjZYPKiIOcyXF
jcPS7w9Fv/OKhqSrwRvSwgqxjQJU0OK6I82G5k32HGVYYtoWDR+OX5jgFFNvwHz308Wr5ZrUtQpP
K6okW8sV3wisQNveTcCHTbBjjX3rboOShtnG8Ip8UiPHjmvWPZwH75RGsL2CzaJmfvBWPJVomrwn
gv1Okw5uzO7wajQk6dqqfoaDEQgA6ULvic5uuEfw6JIAzj19mnLj7YwZ65ueVNO2pXkLLguOWTGR
LDzqZdIkbkw2f62xDU6AbqwL9JCwFV6t0ncL1vk3f/DtzwbotOd6rlpUegSeXD/Vh4xj5MeFAvQT
w39ATFyGtdSAd8/GR4PUrzuM4PUUyW7Y+jzvbqHeCg7MaLetbaj2Q+G8w/uR8A72aFSG7CxCTDEN
dlwAsqwDROpLk1DO1x1rM70hw+ChklbKhzHooygO886lI/fZD8Y5gI0r7PMvLi/4BsIP7POGsX5A
CCm/LYkHuJLsI5Csh9FDMRo7Jgy9/lZnqilTmAD7NBNFe7BloB5Da3KQG3BvtoFo8asErcl+8VZG
wfzBjDdZUM55YaMNUC7Zrm2KFp2O0C6pIe87BtG2XwNZBhvG5DCBE9cON1xZ/7B0ZbcpsHd7K7jX
3gIDitOACtRTXw75i++m6baNKNnb1Wa4veG64sg1oECsFl7uQN4QBx7q9iDbhWxhKwrjCpPgzSBH
h7h4039HwXpMxBBlcTuT5giuGF+TuaoblErqmbUg60RLu1taH/GkfdvtRkmL46S47d6pT80XzPPd
fbVadgD8aDqhRwrQfl6yO9Kt1T3qROrVkLG95YLpVPeGpj6IpikAYxZLH+K+EAM67Yyqw1fuMpzH
a7+YkM/F1p1ggfebLhHZOC/Av1eRNb+wqOWQs5OyRNf3nWG6dvPjGJbjZ+rCMWYOr/tSuuZ2MVrv
clTnth3+cqpaFmwXhmJ1GMINomT/TeIw8JxHQ5RinooAulP5Vgjt3QoQB24C2InSjun81ct4+4Ji
Drtpe8RYYVhVAKHOTTFvnYSNNDKmDtIQc/otKyQqhJysZIeyQykQxerRHxCRTZglZcvuQwuF/wPk
GNOUEEgZnjoRqBfVaXs/I+7iBSEwpT6UANjybQCbzFsxYtlOAsQv4LTpVPdjMuPwgFTDniQBIuZM
PKNo/kK0oy8TqtMklj0onjRAhQYRsVnwWcrczjhVk89qRXClaRFLiKzVZ04U8ObtgIIcWz2OEm3u
DztvpmrTEmxz0or17uittMtgCZsJyEKVcDFYvchm76C+QmTD8DyX5dzGVWfqb8WsB6gXOA8eBSIv
9qNGjrPrvfmoMBn+mrPGfA3LdsY2uR4+zfU6RBtMyNOXHE3SvSy0hbSWr9daVpfaomcN8LGlFsGN
NUQJS/tc+cCySSxl6MKQOKtb7NhD/+3j5tVf9XZoYJ4JiZCPQsa59rxDlcnhFhyFDNvzuXyQXj49
UeXKx8ZDeC7AdOaGh5Xcf3zZSx2zc/zZYsMeDTNdHQsQHNJpNUESBGZOybKMqZksEzskdvSAvdAm
3/ZL6AHyQ+luqsGchKS/3FFA3Q+oLmZFvAAcstM4Fb5Mtd/dLX49fGk49G9z3ns7OpjfE5UU+zLk
yzRcRKeuHg/AiQ8qwWqDskINvPVTJwtU4/RUlD/LaEQdwuRqjrsiX/E+DM28UTpD5d0EnSsS7Pn8
W1Ss4PnMcbDOUd3Ivd+eqfRvg+3Ogy4GsfU61TPk5GhndoPtVqw5KBpZR7INr8YK/S+c6bA/ETc2
D9htOdFftAnsU2idwBADUda2g4n7njafoRYFHjNT/I0WfvWpaWa0lxjONZ601S6YULHocq94HPPQ
3dDBc7us6eEQBEIAMW3wMiZzjRIoM/YLjn4q7gQNEb5Nr8UQXXhlz5EqU6YRZJpn6OexxjtY4Wdp
3mCZnAmxGyprP0Wnpb6iP/kfZPkvDdfzELrFG0CTy9HTDYKBsgQHh+FnPyMpcVQZ+G6u++lGVHfj
FfGqJyU77EMs6i/PE/I8nj9+hS9Jr/h7M/gPbVexGoVpkpbHyeBRM46YzKY/NKbfo7eF81wEK/Xk
NiXwcMHAXz6+6oVe/Dl1ZRBlpVU4F0eIrftXsqI5Y5qAXbmvF/rY/P2qf/wkF/rogTCSHUsgTk+r
HcOtINLdM7SM0TEDNvZK2/9/voC/PMBzGMXKmVYt6j9HBFHg3KL7dwWDFMCAA4NhnxqD98fDQpCs
WM/B8ZzDW2Sk/cCj7Em8al/sG4DnXgtTTA9ZZhnKUNG/3uMzIVU2wP4LoVZzpIN6Q825eoXm3/3j
AzyTToGEEi5hznFEWZGP7LuOPxFaTVc0YJdej7OFA3rGBvz1Rh8LILApFUmnrwUwXHpk/Gyp6P0I
nmY7NkfhjfxNzFY8EQyC74h7cEDIefxzEMwd9rC5v3dI/o4ji86SxPkwzQu6YB9cjg8N9fIdnwtx
iLysvZJScGHuOae/TNhGgjg5NccWpf8k6/PXfCwkUj/ATJ8ZSbS1xRWxx4UbfA45GcGY0XCa4gZL
Fecddu//BBUUwXkOnQXstewdCpiDMKC/ID3m2yoQiLuW9TULyKUvf/ZiCzS9Fj5bfsAK9FDDXabN
ekUxfOmjz15rWpSSA3jVHOcxhGoSlsHXjye8S8/27I2ecOzMdAkmzrBa94PyjMGPVTKEkfmoQGcB
EEIGApQvH1/tkhzp7B0HhCdSNIfUacV5w7N3DP9Y5RU29yVd4zmwZMQSju1y3x4RwAKwE0DVJ2cy
K7ZLTfgObZc8OKDKpxFGhM18scf2Qp1yNGLoIUAvaIqLoHBXZuC/q66D8ywutACqoYai/0hQ1E8i
1KbHGUbbatrZiB8akW1nTPpXLnbhIZ5DVCKe2zbkRX3UpNtPnv+kRAvgQrn+DAWksOiIJx8/vwsL
2DlPZVha6gMzr4+LWo6k0TtS1Igb+E6zK+/5pQu8//kfK6TXIoiy7JU+VlUB6UM9zuq1pbPY5St4
LT4YKu6K6u7Cq3hOTVmbLOrQ6NdHWj9ooL7tkJRVdOU+/f3D5bkBkY5OEgeBwdFRlsKEBOGa3ihV
XHnT/36X5Ln3MOq7RboW7ImZDG+jx7dRXt9Mg34OxDXi198PLvJ/q9QfD4IXYaMF1F5HiwCcnQ3M
rqP5gbcVOEasTn0v6iGXmdEBvha4demevf/5H1fM+rYsAheoIzDZt34xoxOWbYqe/NPSLc+DB7Rn
8pz3yNXs0VkaVu8LDgv/NKvJc88cM/1qh8mXRyFelx7HEGHBuL6yIl66LWczP+RkiN2KiDhWeblF
l+RL0OmtsPk1oPsFja08D1oRSBAIYb8VRxy3KOREUXE/IEosZcq3SAxqyL1CA2XDVDNBedFCATZU
3o43BBvx9wyZlc8k/Xh6ufRbz5YHUOyLCMUU2G66LK3rFhKzbLmrq2r5twucZ7JUA2TPfhtER9st
Bar5i0pYWL0MpL3yll0YNuf+OgctInh8Ofx1LEMCHCQiyejoXdOoLazOjwso58lSL891LX9+fM8u
nJNAPv3vuJkAX/bhan9/fr7a5uOwaZtgm3X8R8FQ+FyD4vOEwKomz1/m5h8zD0ET/e9VlU8Q1OZn
/Ag1hAdhsZsPNu/Lzcc/6u8LGshp//10hMr5Qlfo4I4KxTwv+wwN1JtfkB2EDxBpzcu1zJYLM+l5
ZssQ+A1S+UpMc6H6rYj6KpfqHmylE4w/18gAl37M2bbQjC4STS3bU8AN4PNFtPygwq8Sjy3+V0BQ
7K1pqv714zuHzj7u0f8/+gEx8d97V3QkQmKh06cM0vzvkdN9vm9ReQsTp002HQqI/RLHgtY7IrKE
fQp4Nbx6LSRIIOLkN2HuV09QshYFuPGufGayQr6Xm22+R1fRfZeFKF7R3hAtKjPAuQqLIBM/qxj0
DH5H0xGd3sdayCHxEId9y94NTPGExpnbgExuyng2n/PyR0ibm4GscJ4af31D3RfPNYz6r6KD4ifI
5/aHvwI/Fytwn3pUWYr+s26M3BckBJN+yezN1A1Dg9WIDD/yBW1nixpJ0nPib6OOIIlqhjqFBygT
kUX7r5QNkIxI+HQ5zbP3faG/m73Zzei7dt5r6HK3pRNwYFE0j4fMC59UFbr3JI1yj/p07Q5h5iGz
jlR2hJal/FkXKxBl2vNuc4gjklULpFSh75si4mbaFPP8ZXAqgLLDIfrAQldQoFW8VZNtX9aKV3YD
znbwhFu6/tJ1wb4EWdQ/umVvxYBeLfRnUBwHbcR+9k3xK+MUnYwVBf00bCv0WVYe+pgdYRpEgCwP
P9d2aLZhvfZHttRuC6EbwXcFJfYTAQGrjWnl4akjglJD0jzASaaMjeKcjXNSunCCfKUM2SaEBu0e
Gl4ozQ0Zohvg5REhs4w6jrJ3R1CPLkkEri4CNFrhaorfr2cYdVbeb3Mj1N6Ajn/kxNI9c4oUmHwU
gIeyqD6xtYpew8l2+67kCtAgqsUBVkC2DxYROnhE4Z+Hvw03ATh+CULWOiw/NGKMj62Q2a4MoVcL
TKk/eXpS2xLlsCnJlkWqhDo9g0WlPBeHU+hBn2DQQ218Ur2wKGtJjMie5raPTAH7kNAbY/IyIUNp
01F24fdFMoQcCYh6YogcxaFA2XRvsEMvk8bl64OQ1bLrGzrcMRc29w0t6BMOCh50EmhEIZcV/Vbo
qXVm06psRh+iF12OSFwm9PnjMf33wx+6i/8d0bIK2oVVcjhFS3BauieEA/3TdhtW8/9+cgfVzppl
iH+T1HslbfWLCnYQ2bqvKv/KVvh/e97/Px/BsPvfayjQ6ZYGFeWTLnDTOkCtv9cNspImSrMjnab6
oSyyJnW9P6okAlxGbtG4dd9p2CwZmv8Sku3A6+jvjGn9AuJJgQyiYqANlPFoIMeiasB8+pc7DUPp
f7/rKvuFuloMJ07tkjSmsYlEBsXHH/73I6E4py5lwkmMnxnRewToqLpTJ5dX99k6vZQhJLTKusQC
aPTxxf6+sIlzCFPtlgkW5nU4raAYQaOLGJJ9nt2N+hod9O97NXEOBSEV4ikIYhqOgth9pzSakf2w
KTQq8P/2C95Hwx/nAXhMcr6gynxa+kgcgSxvO2jgCv4JJJfmN6Zps/v4Qpd+ydn6PHuR9qIc1bKZ
Qm0CAe83FRV3jbyGNbn0KM4W5MZH+1xW3XiyctjOa5ks/GevEUpz7Yjw9/lBnDviR4r8l8o20LtR
E8ZqHd+g6b1y1Lx0c85miKhfozqbWHfKlvGZKXWUmiXE2seP7/2Fe3PuhO8XKb2FSP84mGVKDJan
JFxqbDraW4vG0r+9Sucu7lwMVYkM1wZsFn6ICH3UuX6o7PDL0OXKTHrhGZw7tSHZWALOWuCAItff
LELn9+usuyuj+e/HCnFu054zjlAbVJ/hbnyvH8U2eptkuWETi5sacqYy22ryr3frbPNtVqSCvpO+
kA0OJK9/H4VHhAUkdXmlnHzB/yvOTdrVCnHrDG/Wie3ULt/Pz81xvHe3/h6a8yRKbLImdLvc8G25
74/dPdkDc7rnm2um2EuP6my8B2sdSbXilbZhHqOryOS/8CuFEGcD3WKzMqJnDkhTPr3AIJ6n/qye
OtAgOZJirrzLl7792WYAbNKpHroScljhoGBXjx27xki6sECd+7LnKYd8RzB5rAKSKKi/JzRoMzgL
RvZlBpHJ9P2VH3FhVjl3VZMJMsdWWAECrzxOgYDgqx5e1Kq//dO0cm6t7pzXGicgGGqypF04chnv
l6GNe+Szf3yBSz/g/az3x+JkgqFFDlQIZDiS16RSA1io3acmUv9kOxfnpmqv843LqgCKp3a6pdps
AmzHP/7qfz+OinNPNSuqUQe5q5HF8pl2N23OT4p0iVxf1vCaZ5e+v41/2fSdJ8ssEFmiR23EUUEg
g+67wsuThbfw/KpfvqyzFzAty0dfKZksE2C8U+GRzVDU0WYpuLnvWNFD7dZ1N00NSg268WKJg6zW
u3WCvghR2QYFda9+BZ4jvPJOXmh6C342L6DVvBZKgytc1n4Nt15usf2sEUUU957LwdgLYGNE3JfZ
9EQszywLTI7UvZzO8dBm/ZU368LjOUdQvpf7eF2vcA9Wr1V3U0EGiRiedj3OXnblEhcW3XMGJfN4
PsFq2Z6i7m3EKY3kw8YGRygytx+/YpdGx9md9CAqaTzoZ48+Q8FgnTfee3+S/Fv5W5zbwZciyFVH
sKFqVn3glv8G1SaVg/5Eve7KBHLpF5zNsqZgnEBivZ465fKEt+WhXoNNpfvqyop+Ya49FwahOpEv
ZIaMfR3os9dNYwpY7huefphaTz8t5ZpmsL5cGfMXrnYuBxJhyXzV8ejYFOG3QbvjSuQpci00j0GF
6o363frkysO/sECdK1WULKY2bIbxVJb1Zy7G2262P//pvTqXpRgfBnCVF9Op7qFC7Ob6J4XLr50B
NPj4AhcG37nmhAiGklfU06NRr131gISLA2xDsGKZLWTkVy5y6Qa9v3N/rB2wvPdjzgzCfPP8zl/p
cSm6Kzfo0vd/v+QfH/1uR+4CUDNOxTvTx2NS7tGlU68oSTfbeY6mZBpJ9uPjm3Vpkuf0v1cbEVqY
hdNAj7OtHseKuJuMGkjAGCxXMCiC+BUIWuz7wFuP0C/Zbd71v5hj3UYwgrRGhNZIuDWKad/WBCmF
fALECWHDwb5A/M9tiHLdVznQ/pb6OMR+/KUvzH3n6TwWxBWta4y7zrYpMlIRd8+SRn+m89PHF7gw
c5zLOLxiaVG95Nh6zADPawq19/gdlvTlyuR9YSifizHCWZVe1A3kmKNBk5Yh7LMzjO+bwm/hY80U
JHZKmKRy0KL/0y86Z4j4Y53pqnKwI/PwdoQ0cPTUi9DXzvn/68D9Za9wnsxTC9KPEAj7x7qyT2NT
v9Bx3qzgNMD35/hx5KjuiSIskJ/Kx72mbfnacGgE8dkTsjtdv0G0Sn7l/bjw+M6FU54ZG1QWtX9E
AfMnLfP7CeL1BFS7Kzfzwgg9F7gMUJN5qGNFx7Zakrp/4Z0XB9ImU3mjsJn/tyd2Ng00RVFBrp2R
U5TBmOUebLvEtN/924efLe5GI4QIqa9Y3EVPN0CFKSAPKAr/aC1eeQgXBmlIzyaWsp+D3uDZm0om
rPxp6WGtTdq3V8bo+3342xv3f5yd13KkvBaFn4gqkEi6pelE2+00TnND/ZOIApGFnv6sniuPjmmq
fDmeKmgUtqSttb+lre4UFJZxTDsV8d4aox5ci6Dse7bSQEtdrKVM/L5H6aNibkR93DQzBk4YCXBj
EvgoXZvyr/WxLnYpAYqwaGHQKM4N48V3WhR9Qi1xHFKHHr7U07qsJCEODCoSR0KRduPzFArifUvW
rvv/Kgk+6QRdSxKTqayGxppPqcqybAPhefWYG2CqFm6qql1X+c2PGip61D/apQ0miT+6JKjbGB7J
dTvVL3Xhkd9xh/o0ZabtH68qsJcVpT2v5CkWblYhjvx3GAp3GEoTFXsRrtxR7OqnAeqehwDr6K41
FXgzsODiTSlDlObejJ5z/FKz66D1Ke88u83B0OQoKgpNIliEAQWnk1wWK4Nn8dO0CDHGRdoUQ29D
Z0fGJ+m08tauPX/vzo6ATj+Rm8IdYniwtl4DTTxS8CZ1/7v+fQuzTzdDwi1WgyoSDnlc5eUBafBw
NfQru8+F+K3LeqqsrIqpufhZjtUj7doKp5vqlnrWy/UfvxCadF2XVNlgQHKdnypxV+VkP8PQuYFl
rR8n26+9QYuvVWt3vpe5MFosizfl+fEmq9lOopIgmGPVrrTTX63QZ9NPi7GqH+JYEGJFed9GY2mE
FTBB2JriXvIAzsJdPBzJ8J265gYlidsZ9rx98X1209d8Qjkj/Y5D3srhZKnLtGicoyKSQJQhI6iS
i3coCeh2HON2U/h2+iVLCuwu/53JipgQEYBCEDFRgoVXIxtR75i/8gELAV83xWl4PpOe2hRWQH1g
uL/jggaZf9e5LhQg88qauNBKujlOiZ29KCdWnkCWkdWmL3CZYMMBqgmnullDQy68RBdJkVm2hi1t
mFcZF36YH9fbUYg4jM2Wf3Hg/dUhfTijOC6kUrxym1NFyi4NxpTPP+rctZ/rpLYfBikR8Q3QrNTG
ohb7BeQGuCGlgnl7mPc10pC+SnAzYMS4t0Hp8+ACYXs5TZioCi4ar1n5nQsTXfcKkk6NmhFnlpGs
5gcKJgVPxyD3YOs4/7g+0Rcam17e/KEhiJmASDTaUxQrFAKDGtDtfWVY26YunJVxv3BYoJdXf3gF
CoyJS1Uyoa3nP1YNJMqUNjIysUXhQT06KPUjJUoujU7N2699lbay9AnKeQWpu5Mde8Z2TNV7ZrUT
jnXVymxb6hgtPjbFXPipi69wATO/Vw737sSYeWGe0ovsDoW31z9kYZnSPYXiDIZaALGiRC31DqiH
3ZrM/GK3aBGvKsshtaTITriK8p0nQzQA9mG1QlWLf5/040pXLH2BFvVGi3oN0M/ZCZTsUyecb1Do
rGwNFx6tu/AoN5+yzCESKMH+BlrAKM3qlb3Jwl3XX5OqD2O270vsTHyPRp0jCaAlmRi3BqAj8J0C
IYmJjm6NHqB0lEhWf6zRqFcm/NJ7tQURfAwL/pCCRAncjqe+EkFFxJYBjQeLs+lkyP7dzBnkM9iw
rHTQwsLxN7Hy4VPzJkOfz515cip4PdXTBI0PlDdBTia8FJ4uu/ZCwPvSeCbaaKAyhYoXLRv1ZXo3
JXxbJWxtp7zwIbqvyyArAAUJPiQrIRXalsN2eE62aWiHfAySXwCriXN9L8/lNrlT99e/ZyEO6Bpr
JWOuQBlsT+ZMj9nsWbfgfkvU8E0iTAgKE6+/ZmGk/90/fegjVLnbXYuE5gn7FPOIStXqGSjDtbK+
pY+4/P3D0wFJB1cFrkFRmcPia0YqDNWDx1Hk82605rWM4yXcf7LX+z9vEmmocoD49WR5+zq5a9L7
xvj2tebRZg2FeqqDXzfuvVnxWtLsyU3XLBGWfrUWJb1kKqH88qxodpMMXt3sYJO+xKmrXLmzXxq1
2owYuYh7Z4ZNkOEASzP/N2Yi8OPvkM0FdNWddWH86JLjwvTi2LBgC52o4gE0SchksYH+UuPramM6
KW/IJW4pSDsHLf9tyi9uBHVRcUEkCJMj3I36jMsbSDHqDc7q3pElxFpZXxfira4gzq2edX0NYF/b
lzQU40DSAIkl4Aerptx2kOtVmyb/L2nznWpo+Xq9yRb6XFcWD1XSpoVZWtFIXKCC5uJbDglt0Iv6
XIz8W11R52vBXZcWpy4b8tGCEWzrP4O7CjZq2GCcOc1/Wfc1/wPf1PZCyvHjTHnQfpf5MAL4cRE0
JEj1t3ayVtTm/O2QT6KHLihGwXHhAbGIbKKRFDsGLG7UW3Xz22MOiGkKwvIzoImws+PIExd7NzOL
Q2fNFXjK8AaGHwIH7yGguM7F2tA1ETSwcgOkm41nee22lsn8bpakDDKAh8NyAAJyQxvYYwBQ68RH
XPW5UYae2tTM7MNRxfS3zU12hBeag+SQlfln6qB01gKlKDR7oDZI75KbLIWd9Fyi0gpocJAzuPRe
WZf73yxrhjmTO2XOE44L+U4yJlxUbjfzrTHx5IZ4PQVZyq0Ap8/reA/lWRIlfVr/QNYJ1nclglBn
F3wDAhzQGZlf7ggO5oBJo1JcQnS3dwuj2SY+Hh6QdPYOAGN6zyDUJkifD+YD0CXTbQ8Tyai1ijks
Wck346Wi1OxZG5RNHx9AHqwOfmEBqpD6BsANjvqDvYm7d6CWCFqWAKVo9M63seDzyTBdc4+NxAgX
CjKGwBiZwcQ9fLg9VTcG6lW3kiTyaYDFXtCC2PNIDIgxQUZRHqiUDtnJxuRHEO6x38mgr65d0FBq
yy5gSwLOTOEAmyLLpn0FFYzucznlz62LKoq2wbHQLiB4BnwxA/IZ1bE/esedQmTlxVPjwD1qTuvh
VPfOqXNGkPtAmztKWDJt61EBwNabbSgaFEeVGWnPLPesB1iDej9o0iP13jceTin1dHQrDk6HmQwn
L5/lLZNWspuFp/AowBs83/7Zml2P2xAQdgFcDeARCRkwKv42dmapwGbpvcENcpTQa+88xn8lfesc
kTM1nyy7+1aURQ80R05+QpAA+A6rm/GdgCK+mQBYKgMcK3kTFIlDN6Aw8T9gyYhNNcv5WDRtF/qi
zEIILr37HArnJ977Eshczra+kOodjNj6uWnq7pxMbgIUwfwHxKAWEmuZ3wExEqMBZHrbed2z24gM
hctkRIfU/CRlDVcDy212UGSJgMr6xXPa9MwatLBVCH6M8cQj+CXgT5bc4RsxdkUofFe+xvk0RTPN
zD1O0RQMbVQ9mrWb7dyZOUEtwE0v3brdC6LoD8JnftNmqAQ3+5n/NIDROrJZjtgipu2eYre/zSwz
RhkYBKsN5o+7qeHUcNM6QA36lOIjeRNvMKJFyBqkcIHr/8u3SXf54A33oNNCsm4nLDSENe0sm6cH
JwUfukJIAbISykVfkY1k4PgXk6xC2rrgU8fIf765gKU8lA1QLgNspUNRDEnoSBcoFWmZw7Zx2ARs
ZQ9v8hIHAgCxAPPrDCPbtNJETUEC4uND61PzvmhzYLH8WkSy7ec9p52NG9j8d0wrECadPA4Tiuv9
mLrZwbUY8QMgO2Ksq56oj06jxjOrqpwD7WWxN25mTpASD3lpi8eocKhH5h+kKKrvFuovMviwF+Je
Kg4yXzeQCSxTFDrcAYHjn0ubJd9dy3iRnLceYkeLs0aKELIFaovteDN3N6qB0q+y8RKDz80tcjAD
KJy4MnIrpCAqWF+A9k1qda9SjMK0dFVoNol/ApR62DKWtiETjgpoX3lnC6yys0QKZ1fgtHSbgsF2
6i2vecGozl9iatJnjJ3pEQnfCfHU6DrQgae5ZYFZKieYFZv3RUuMR1w9ijcoo02UdqTjhseDuCGy
pEYYT0hTip5OHrzDZjjDC7BQkLAWLgIpUF0HazIYEucD5iYnKfnWlhlI5SkomEap5PduakkIz7N2
a2QshvdfkbF0mwGOiKkAFOym5xk5lIKB3ZyW06bv2+nAKKV3qm36EGwofs6g0jgAfKLgA8SQdvOJ
zQ9yhkTSpLl5N1UlvecpGECtUsMOMxjDtMZcEF4FJ01z6vfThXEIFnYHo90R1r5HaqbiGQi6LqRm
oW5LkfWhleXWLmeVfybmxB4lh9FMqkBNYQNObig3sO5QUQ0dcUuSnx0Yebt6aNJzgoizEbaiYe46
9aZAIViQMDOOJmqqPMjMeN5lF/FRwRj2QNh+lcA9wrbwnkEl8lgVbflk9lA91VVebYE0Lm5R7sy/
VYWMA64S8a3IC7cIJoyeY1ObMKaZiLkTFMBboALDzDbVkc62+R25cPcQg8ANBqdgZ8h7q8DHnWcA
K8H51k8B5g3cbIIJjLLNPbIqzUOFO/NIlqp+dUBD2Za08PZQifr7cfYl/nmxlrBm+1jPWfetpgWW
LlHHjyMgfT9SyAr3EE15D7Rv530pmxzzxGQb03TAljYa9wgoFnBsQ93dDEhznmwE73dqGdO3she/
ZEkskL0AIOnGqSk3Eunx26GT8mwzo/tvtAXIhm0CN54hGXcwz5pvxlkVKZpY0jnAZhuLeQF3CARw
jKJtweG0EICA04S25RpvuGfMn2A8nv43w/EwVAgLdyTp8/e+Ay0xJmm1IaYiaEmzewZbDkUKhgtt
uGcJLCxx3t70ZKL/DUoBzTjPFi4s69Q4lvNlM9bDjP2pNx2oZ7mThxQZ970EBjoQCVHnWNTitznk
oPo6vodKqgtWVo4waTDT7C3p8uwmdfLhEXFb3SD0UjBClPPIy7m6aRDiDqVhsD90hnYirJueRN6I
TVeV+3ZodfD3yCsT1XNjkb+NleHszKoujzW3xsMA//OTZYk0lFTZFi6xKEjVMJqK8hRV60HsTwmY
+23CEc5r/+jMJcDKoOf/zMhwAcTm1T0qkO2VjM/nBz1PrxDp7N6eO9bh5i9DSciU0zokjTFsKLA6
K/mqz8/Znl7Y0cLo2nVaj0WYhxHKXYdNjHWpreutbzjG5vrZ4vNsKyS9/x7mHR9U8GaENMMcWkAc
e3IjuHGT5MPO4ekRJDsHiQm6cvZb+iItc4DcuY8gihNa3dObHgwpLyngqV40x9jgK4Lmz8+u2M//
+0FJWzMvG4QZ9cYsUA7oHFKxVim79OzL3z9kPmDIWXnZnJtRUzevsJBHCBH+Wp3v0sO1c5Ffg/ni
Dw0871xQqGcQaCOUIPL99X7+/Om+Xo9lW7y0wfgeTnZrfC9m8nMk/kpK4vOpAEjlv63iTtD9itJF
PQQIlwHAp0chirMJCuVXfrrHtHSNAVWj506wFmgc0m9mKSfYaUzv1x/++Y/39DqUZpzrouTY/mEr
XO3s3KoOM5lhM9F640p99efHd49p7cNbFLIiW4MpZsCcxRkgCJ5s2Jyr99qvHpVQv69/ysLs0utS
PG6RuQKJOsJhatO0cpPAcHkcYDUFSujXXnGJIh8mABWmZ7vlaIEr3Wyk9bPjMmrZVqCu4/oLPh+m
nl6S4iYmfnRHAagX2CJ1w01XeF8apvDM+Pe382nMVM0b65SUrwZWo6596NTaBc9CH+uWgU0Wt2Cy
JHBNceDsEyssU7nRFuA0FnvY0QFM2CNjc72Nlt6lRaGZl8Be9UhCJVNcnRrH3w+ATLstYOGDbVIU
Gvprwu6F1UH3D2Rmh2wNmyFzkzYLXZ4BOU9cMLyBlAsmYI/A5J2g0oSpYHj945YGsTbZsXuqbOY6
OZZ6XHm7ko6Bks3rDKEZSMDFSh7+8zyep7sJFrGZoQQ8iSOVPA41aoI7M+TqjSc8AFFi2w7v1riS
MlzqLW32g8I3NXDMgXJW/KHype/v4fwxoa8y4+16ky2EML0wBc5brTd1Bj8pszlWdvMDNlhhPbhf
snb2Pb0wZfbiJDdnx4qUA2i02ZDXYerVyv5joXm8y98/RBSnqpuMESTqgNukAfHqvUdR729l296W
zwZbc8JcaiRt9lcGXO5xGrCiZlC/QRx7ynp5EEW99h0LgUuvUCESDFF3gjTFbWl95MjZnvsRiYjr
XbwwK/TSlLaoLNR44sryYvIFknlo5W90yra1seZ5utQ+2u5DVMxwWAWiysz8PeP+rzjnaeAqd2W/
vNQ+2rxmtMkdx0c5I46dYDg0+3QQx+uNszSEtDuXziqINSgL+4ME1IUGnmV/wLsPVYp7nZVdwkIc
1CsfcJhCGoEo8EpKgBIyZvX3AN0Wp2qc72C2sKM0UVsjTryvRUG99qGT4OgOOKhGlQOQ8/RncJrQ
zP7rkca43mYL3a0XPAi3Mia7xsXqDBvCESkKIX479X/XH74wWvWSB0oMG1AJ4uNM0RxgcfiMdEu5
McbmDhkVe3v9JQsDSi97KFobOIfRtqIL5cCQ6rkEKWRlhV1qncvfPwQlZKF6v3MSPxKNCVcI83Ey
4KHorSgpFsarTtRkjt+hjvBSDZnbsOFr4flOeh9nVfNYtzYMHnJUi11vpKWe0Ga1n9uw/etidWLN
gcEPzeY/snIMkP5bGahLLaVN66QAvS1D5dupwcUF874Tec69eqWLl369NrGrws6QmoKCBSUCL3WF
YmELyWgOFTScwMRa5F76BG2BhvcSGNGJnE+5gCaSkOyhnh2CFKJc+YyFkapXP3BUs3ScCSua4hqY
xe6XkfsrIoaFFtLLHJCaGypU8yEuOfYN8DhvcwYLCTjk4Vrtz/UhtDBa9UqHOoOfbS1Je7Irtelc
3GwK4TzxwnvqEuBVZJWvqQWX2unykR9mHfLMucU83p+GWeDmoHXeCKlWzpALym1Pr2Foc1KCmlTj
4fBLhKEGfMbM2u63c8oOXj0e28ncQ2T5kqr5O7GqOy+l7xMr7ntlP7hZ9dDn1hOzzKfrjfo3Sv3/
/aSnkz3N1gR6BvdWUTH6qBP34ov9Rj7tHdeYzn7VJHdzKZJ9bNfiZNgwRy0JJUczocN/XtKzRzpK
1EUpyp9sUF+Cyii7ZxQp4ZZ+qAb8G/SSJ7uBsqUfZuiizUnc2WQkN9QSv6htThCs12QImMP4HcBV
7s1UgT8DtCByZklVPig4fcJwSaCXW0X2Jazid2jBKTCGIb6NcZo5IQ9i3Zaw9zzmOOWA1iOsnaUG
mm1MBuarQXHho/yeR0j7le8lSOVhRZR1SKWVbxG4Ya2SYzUQpeWfcoPHKBmFikzF+A+oaP0N6xAZ
FRPJuZAsfY0nyzuMrqx3UwLXm8pGWM6nfjwPsDlciWZLI1ALl0JIJiiItkCp8DtKxdG245VNykKU
cfRAWTLQqV3IWRig9PZN7j3YcuUw81cN9dlg0uLk1MCgo7Sd5jRE9l7coMK36QLnxjvwTbKtDuSu
OMZ3dha0ZxzVbvndsBJ9lr5Ji5wMJzUoHUh1Ej48Ybd84gDyD61lb0nhT2t19wudoheNpPziqA1j
tpOp5h92Pb+VMBxZWR8X9nV6tQguplxWOB6JWmV0N7BShcHGZM/bvmbTFslrmBJ0nh8m5dx/uz7z
F9pMryChMIxjqQ9pjSUL9X1q2rTGnZ3qQfMf1w6ECyFbL1aYzcatfJ8SKCyI9wwUjborMo9HFknS
TVy37h7Y+vLxax90+dAPUTv1YgrMh6lOkv4uBPhWDtLI/teQQJ5eutC2vteB10ojF7EOyL7O3peZ
f/HWnd8mVIutTPyFddTWJj7oZbhbvJTzuRM9skuW1DHr4GIQKy7XNNdbamkgayEAx1y7qqseCd5e
Rn2W3TM+rmwpl36/FgG8Oh/iDA4tpy6rnhJjPjBrihwlvqWpz1d+/tLI1Wa7o9zMw3QXpx5O4HMH
//B4Sn+QmL5cb56F5+sVCaldtjncpllUDTVc6zM5w0TNr+AcN0wrkXKhB/R6BNBuYH4CDGSUJ04B
puX0s7H9lSzv0s+/TMYP82CEtzOMoRmJXAbdLzBr5XPd4Op4ggPAys9feoW2QWoSGIaDIIirDVmn
0Tg0FCneYhf381oR40Lk0LX3U2wYBeOmGTGavMcXszoU5/6qUghva/WaSXvztb6+dNCHxuowzbqK
tt2pYfZ9K2ETV1IRQYy0pgBbAGN4VJvRZlHUxEtmN3ILSIwk5E3AwrgGfD3ZtkKRSwumVRuPkZrK
W2Ku6e8XatQ8XYCv3CJz5qYgETrlrqGT9SxlZkSQGfDnhDpe0Bsm++0VcnrtcGPSmFa+0qRLY1sL
AbgntLKC0AZCkiFMvXcJJ8/rnbX0ZG3iEwgnYgN3z6cBaY4gy/JvcC9eefbCAqxr8k2w+Imf9e2p
VS08dvPtVJxcMUSdWW7N+YnWz9e/YWFg64SS2SkM+C5nEMp3PIPAZ/yW8kwFidf+ETm/46jcuf6i
hUisc0pUHSvZuRngrPBYAQ5lKPtAsBz1dmt7loUooFd42j4cpubBAoWjgCYRksXyOMBJKYQZfPe1
qxK9mhMPRimVil1YRuT92eIWTNHkbIeVyH5eb6alj9ACQJrMGaQgA0RM8FjKugZe2M7Ggofy1x5P
/40vNEXYEqwRJ5HDm67IIwFyKKiMh689XlvJYavOuCwdF6D8YUt9JCagB32heZ2t/P6laaFN5mac
lD1lKKmCc+iDiKuj5RlyA3rptkxhrAGR1Y0k5kpvLw1ZbX6XXeFXXiVxops6G7W7cYrTJpyJwGeF
IJTurrfZQhTRyy2U4RDOfbe+iO6fRxHfFCxZqa5aGEx6VYUwUPTnI+1+cuHzsaltCVolzJLTwllL
CC79eG1x5wkS7WICIGM2hqNDpz28hlbaZenHX3rlw1IYq7Tp7BlxG+ZXATNCBwU1tvp1vdEXwp5e
RDGaqBk1hdmc4L43hFUZvwEA9UgLOELWI7Trhc9XzrdLLXT5+4fPMGEgl2EhR8lAyY82LB8Lr3+6
/hFLLaRNZsiFoVgtcHQGo3cDBW+fAY5m7q8/fKmFtKlcd3UCyS2O/BPsy63ku3+5mvCffFA1YWC9
sj1feok2nT0PRctT79DIT+172HKdpw5Q6cFzodbGQpeUkJpe/5yFufx3X/KhG1qUn1iqbOIo98bt
BKTVhju+uVHCzQM7lyvZtIW36PUhg2rM1lKYcPZ8QM4umBzY7QF3w/N8+6Xv0KtEbJwiK4cMNDKc
0TsnBiyQnc6P92med3s2p/nXIrleMzIw2KiCQ8GinvnfHQ4cHuDYXmathNaFWaHXi8BZrBUClzen
FOwnIeB/5KwcN5aefJksHzq6aqnnit5oT3A3hru7PVpwmE7alacv8G1ga//v442xa0c44II+KsS9
cLxsZ/ulv0lHLo9lw1EDjSW8uS8o1A6oYo5h/5kwgPzhRBb0VZfDlqab97lYy6EvjTgtBkC8xKhv
A67PixmX9O0A89LJ531kZQM9cZKv0bSWXqTFA3iMEVSzQfEAKQquWWdn/Fl7Vr/F4T2F56ldrcSd
hRVe12NZNVfcgZHZCUmmkFt9kKNAngxF4BknVpXnGmeU61NpaaRoy7utLMbGHDfsw/TdKMhhKtfE
Op+3latrIFlfotytwZNnGBdPELkwFH6O8VOWrWniPg/9ri6BxBaoRLY6bTDKi7wNWjOBrTPMTA5A
V8iVEPB5T7j63a5fVclojwk/CedXV5WwiIWWG1LSnsa7wrxpfSe83hF/aQH/n6d19VtdOweThYJi
eKpile2NJCv3ySTn3yjH2SaZoKcREK6gcoV4oNRO72OYsuw58eUhBojwUCgyrPyUz8eEq6s+1WBl
U1rG7Ul4+QnSmhNevxK5F5qTXQbLh8BkETUZg7xsOUznLZHkfTA9Gci6ecM9VUgHXgZ8Nr+083N1
sSduH9zcxxiJCnuOJqOqN0Yf3yaGeLjeZUsfc2m/Dx8j047GKGGwoh6XDkGXN2Ljif5n56T9vhz9
+wpVBtm36+9amk1aiLPhXwG1eEmiDp5FNt9m8S8vh9lo626uv2BpMmmhLYMZtgninRkJCNvZ2L6k
43Sy6sH54vO1XY6PNLbnD/UceXW1byvUmo0vxhR/sau1MGZJp2unIgZiRpCjYV3KxcYaHhBJOe6u
t8/CpND1k1kS53mbtSpyfXW28+JQwfrk+qMX+laHeTe9NQxO4VsRL5xTMRUgiIijSN9iutI6Sy+4
7Dw/DNTU75FmdPruJO32UMeFG5CkPSZT+j5w8ISuf8Xn21hXV1CmjCS4ywafP/agA7ReLWMMiIGC
g/SH8tfs2pZ6QdvYOAV0lGWDUZrn5stMhicc3Vd2NQyN8Un81RneHu15ijO0CTS4eM1q49E2ce+K
NeWMWbBJhXVqe1TOmapcu7tasPdzdQFlDNwfM2lCImNujnMBbkoGa4OhCV37KYMopi5M3PSSndmM
yCFkoUp+Xe+rpWbUJvvEwWc1S4pm7Mm96kHqiGl4/dF/qRaftaM20WOgbISP0ljgUkS298nYR3VX
ynzbN5LflPBC5oHiDJ4XqHsp201J8/bJkmo+WhKy6sBTNcPBxLasHTwvVbKZ/RpX3I1sfk7N2MPU
209RJZvDlv7ei40EBbSTS1AkCE/oTdWX85fuL12dHZ71MLdFsZkZWXWFQrE+C+ZyCIYyX1NOLkRc
XZlZmZDUyQnLh1lX8tQrOCah4KK+SQ0jvb/eGQsTXxdnwvzS4J2Hfk7RNn57Jhdhtv2g8pU58zc/
80ln6wLNUSKayMmT0VQDqmSIjO6y3O/vkb3PDm1l1aFZxcMLynoARlOFyDcolGp3DqqQDjJ3WDh4
M3+04I0dmmaPm39aKhwY2YQzUV4dXLHqW77UFJe/f4iBhDmiGQt4lYwZO2NIPQJ+c0pmFimyxltZ
mFW6ytOEsoG7bg4pbNIdKsdLNxXC7soisfTwy98//H7fQA7Ol8KOGpgJIqd1Nmi2ssddejT999GM
yYrDAFydeCqb72R0xdnzGndNubPU8lqwyTPcahSz5KcSkuqirPfUsk6Aoh0UG1d2Ygtrj6fFHCJz
7lukm4CkuOXejhK+r3p4frHATqeV9W1huuqiyE5ZqsAVZ3+Sid3C+tLu7gFhI1s+OmvebQsdoUsj
O7tp4EuR9idC4uGA8gkSjF3DVpJwSx+gzQCamnCyN9zxxPp9DdIYHZItRd3Y9VCz9PTL3z+MT5mW
qaLEKU6jPycoMJ/jLsyGgpwzUElWMksL3axrI9uC2iUK4XvsS71iBw+s+cWBZmmANz1DXQWK3tOg
8YZRrHzTwvt0fUEtkrI2C2jO6h6WRh75Xues2RSKfY+t7t5Nxp/X245etqmfhFFdYaB6QtPZNUhU
Tf4jqqWaIM9FuXFoPAWuE8sQMs0kpHlzTpD5ClzP2RfWvMcC1QTl4ITEkOZ+zlK1wwrabWBtvhOo
KBlaGN0Je0RlM6mGXdkWxoHhehjomWQIoWKA2ddAkFV2Grnpipy+Gii03TrDquXRQgvqDgSOV/vG
NOdxZDv5BsJJK0Q9wq05e79xx0M2vPKfrzfh0l5KR3fXSL4wqrrx1EoloWGFWaVRq5esbh6TwSVb
11bvYmIPnFPwsMhtjC1HAM+8/66/f2n4axEIhf1l5aY+2C8iD3sALkq7205y7eJwKTJo55uKVLIl
Ge1PcVI+0qz9nvWriMSFZ+sKVMdlNiUWok7r23s6i1t4zK/tcRZivy5BndzW9IyqBDofp76qexoY
LjxnFDG7fXi94Re27boCtSOSmc6MsNyhZn6rcvXCTXrXpmKXgu6TseSU1PyeG9VK0nbpi7Qo6qSN
n4EH359mlFGGo6W8bz7YCjCyNd4tIDu21z9rYTzpitQRpF5lGUZ3GspwIvkmBzea1GsWdktdfvn7
h2Bdt6ORDW4CZrz/lqHKW63d3C49WNtKNGQCgNrLsII19F2k80sjxP56iyyEEl0jKeYqBnG/vSxf
+Q6GgedBsDsrnUgAdE4exsO0sh1a6mFtKgOSmHkzERhR7WWBrEI3+ZU5j6opv/gCbTIbneGLQaTD
icwKaSMcgeL7BKjxoX263lRkoRt0VSSBq6SkF49c4zDu5k28N7fphm8pOAXhdKtOAExvbqYbce7P
5aF6IK/FXbIrV1bNBZkLSo/+HV1jkvY1ZZe3A1JUBiD7FNPWkNt65/qBIwLv1/XPXJgjulrSmH3X
8V28x2bnZkA3QbsTXn/0UgNqs7xPPFfZnXHZ7JVhbRvbvC+++OjL13yYe4bj0WbM8auVYb7E+RjU
XrsSmxYuZmAh/O+zga8aOHHL+Dhb8CGdchS3ByUc2+uAQbR84qgbuq0z6R5BW2k3qEFVO4Jg8DbF
YzxuoVcYXzNzUM+QqZCVz12YtrY2m6ZKWL6RiDGqx2IOesJC+MyeG1q8dDVu4HPuxCsBYukwqjOR
i2aIIVBr42Nud9AKgfbxSKUgQOA5gHrE8GN9SGhjv1VO+Qepnl2n3M0wq3uK88PBigErRQOMr6Mk
1Tfwu80AgcBMN1Cfx0HsWvHz9bG1sGL93QR+GABWk42g92R95PdqOvdVnt63U2pvYCWc3nBvTI7U
LjpY4jUyv49te01NtdATuppqGsCg6WZziHruA/NU+1vWzACRlLhKoLCo84cvXWi7ulYTrak8L8aL
StDhCgXutX32MhK4DTyB14qPF77m/9SaZepRcH/aaPJqCBhqmDvPcF2zZbWV1DHh8JauJIKW3nT5
+4f+amLGUyXrLhot29xmPn9PeffYs/6xhZI9zJTTr0TOpdyZDlC2RpbW8HJI/sfZlfRKijPbX4QE
BmyzBXK+8615g2oEYwYz2vDr38l6m/roSyJd9aLVpWpIPITDEWe4JIkPu9Z0brpsp/18+lM3BJym
iebtr9kD33nnpko+lYPnfJ9Mxh7BQGlwWlGdgZdp5yNgIhpqNCBLT48qLcfTPOZjGs4p/NI5b7yf
A2XzTw4jtirOJU5UcEbcDVLzSvBcwumUsungKac9cyHrh66Y/H2bW1sawGvHyxJEN8CXGmZyrDn3
Uy6g9MPnASSQHpgJiycQ7eo813rK5QitLDUHbN+5vYDjUVO1f25v4JUEYYmD7Sy/msB9H85zkdiv
dSncWLLWeuCgCR3LAZoKt9+zcr651/H9Z+GJXDnZiOvsmfiW9YGOqolwM/NC9OasjVi0MlVLIKyb
pXSApHZ7Bv4x++6XEq4UAkCg2x+w9vTFcWRgxI6lAEovVLfovidV8OCmjbcRZtamYXGylO1UBDJJ
GkiiqOzQoPrwCr0raHUQI8PSNePXd33FElJZtsDyIWVrzm5qtaAvQZ6tS8lGhXZliJZgSuYDsleM
fXrh8CEvExkz6/ftn+38LVO8UVX4mx3+s35SlRGd+3j25ZsVfvFDPyzDXyzmkY788P4+/ibCfRPe
f7lc4vs9/nk8nfan/X0c399/eHwBPSg8vYQ/D4ffh5ffp99j+Lvf3T0dTqfwcPpwCk+/73gY7Q5F
uHs4n3e73cfjEf/6en6NjufDwznCc+L4cozwd3bROTpe7uP9/kv8fP1rURR/ieNj/OWYhVsMitXA
sLh8MOjrukYj7qDx238TfuA9J0oD2cZBOxumij46QvGdxQqI1+VlE7W223y4Pdpr87hY6u6UJplo
bAaqIDvQtIvkJDaWyFpWtxTVnvTsZ11O2WlKA8hxWmFfWEd7/CEpWBZzc/SsFy3GpwbXRLycMPHR
9unOoVsOTytx6D8629XsjXqCqYY92d7JWJPzRTkWVBWzRP581/At8Z827ltwVWfsZHfwwiGffLkV
RP/WgN/YBUv8p2WLtCGt155hgKgg4ya/yQDVSki5uhOcInPH+T0YL0uPlifrWI7K/jB4U/GhTgT9
YxgbD6yqYZ8pcqAM0ThN8ggChk5s/HknIOKCbFEftfHcZ1Xn8q6xrfZ7O87w9JnmehZXlbGMhB6D
L0LkDQSfGOQi1EGnDzM8waKaQdawEB1EPzKjxSPtwT71Z0gNzWMGXgIWVHKoSyv4HdRzEhW5p3HE
V470oLnWQ2MVdvcS+pLouPGgCg6T6wUTTOCGpIpm4lE4QWn4jEbM02joAyu5A7QafyOnZHgkSYe2
zeTOO1qm9AHdzvED2mtuDEe/BDeqso3c2i++tKOuHmlHx8gzPNt13dzpcLTs9GOZ5KhQuL0bGwOH
jbzr2ztqsS3I4sq+WuoBw66pcDrHbqHqimZcGNiFt4NzluQbZ+zK85di6EKYjGQqv+rEteIpyVMZ
iarZ6o+tHFF/+cb/RGAK6bRMYwKBCn4x/GWe54hbZy/fss5bq3ouIbw+LLNyPir/ZILmYdDWgaXF
qasDYCAC+EtVkVW3cVm7T2kLlV0iwc0qk40yxtrQXf/8n49LAYSA3BOKbKjMhEn72KWfbgeDlYT7
L0LqnwdPtqO9kqj2LJXVHXI3mI6wU2keGevJw9jYxblP/GB3+2VrU7QI3KWL1ihMWMqzgm/IZarz
/r5Oh+5ipxTN+GZs34dW85cF6qx1Xb/LRnhpK/t3neaH3vFlCGbDxkp++0P85d2fGShs5ijmgtlH
d3XpujEt4MbZsgfaN1s+uG+/hP4lVP0zNZAPZQYXB3ZSQJSOP+aOhd3wUP+4PRcrvCz692T/5/FG
yLHuaSPPfjDYXpgA1qOPTpOVXjjnOIGitu8haGqo2zshBNZ9N8xFCqNN0g/eoRJyE660sgaXIOa0
16NbdbQ45yOv92C9ix9mGF0ncqlpd+k8QlDJ6fXh9oevnLBLQLM/c9UHDHHCrviZ9urOztxni/kb
F7IVfQO6BDKPk7TnSvXsqi494UAgSgNXkZn2M3Imc+engpxcSvoXpzQtbP0M1DTT0ptO0K/uJagl
iY7LylixV1vuJ+OBWpRWZbrx81YW1X9w0NeTNqs8dQ6Shh3nJHHOWTbO9wrSpSScuyDZgCusTep1
+P9ZXqkp0sKlfnE2EJqtAUbFJdIyEkLhlMnYyZAmKg0p6NuTuhIflyhpY4+lLwranqtJAqTp1N1h
YDXbiL5vLxl4cf3vt0z2jG/QXoFkN83Csss/Jkb/nIri93t+vbsMJ2JyCg8K8QXCCTkQzp6ol2yU
Kd8eGHdZEnR4WlhDZtJzabi8Rw4zH4Kk3ZL+WRuYRXW95fAL8Pw6PdtZuvfmD8hm9leO2ruGZVnb
ansmx1xXEA+W32woMSd2984nL6rmngVZfGrw5FbCeEDAV2GzkPD2BnOXzl8qp2nVBU16ZmjABqyP
4Aq/Z5N6qrYk81YGfVm4SsdazLkp0zOHoIhPPo7DHFpSbgzN2/sW5+T/rnXisE6lw5hD8hRlqqjR
ttRh6ufkTotevvTTjOHimT1uVPxWFuiy8FIl4EU5yZidJ2bG+zkdAbSVztYZujZWi52rOlXTPucp
pE8cNEOoeIKfdBmxOtgIDWs/nyyGS1a8EI0rzlUq7rymOqB8sYEkXZuJRc3FOAIog74RZw3Qi195
e5QXQEjz4445OzJsxOm1D1hsYcZwh0UxV0B4YyavzVT4feiJ2d4Awqxsh2UhnAtqFT6ZBXAAzh86
O4cikW0oYBKKRdW+D8zjLqugs+wMydgkYPcM2ez2M2d/boegt/sH7rL+mTp5XUL9WpxLDcabtL/y
Dp6geX3x2wKuFfPvEvmZkM+337Yy48vqV+swu4E2PYJ17n6CjEEHN44UGEV933JUv+dg3lIuXZuW
xS63XHAOxxEDxsznrJNn5n4gOoHq9NZd7xpJ/1sJcP9TD7PJOLg5EZCPHX4xNdwBURf6o++HblaR
sDD90QrYVht0ZZv/rfH/k2zkLJdOTmF/UeXDvd9XGiQeeq8boPZvz8zaCxbbPHNQS3W0nSFt2otp
Ap7nZRq3WhFrD19s9GEOribGrXUy1depHUCPfgrE1tCs7O//FJR6qSQZ8MulsB8GOZyKodsoCq/M
8bKQpCZYmmjdWCcnByjADdzs7EnYrXsMiJAp6/17ltXiGdoPW3TvlWW7rC9VvqRjzYV1ArdFxE0P
/U3OAHEhuTFx28FY913TvaxUgEM+9TQPUlQqsil0DBEPlaHzvi5ltfGKlXlZliuAQIM+GA0yuJ1o
mDkUfRqhb/y+qLssVYyelMxitUD5o/kwFdUYpx0/9ldVpd6tNqLV2hdc//yfTQe2NOvzfMqg+1iF
3ehH/iYkYG1lLY7tuQoSk3lUnGFuGc8Vwm+pI1jR7Lma7iW3P8KO5103B/dvteefr2iDIPESFwe4
m/mRHKpfNJs2Do+1AVrs67zVTp0Mnjhn0npqAxVTNH9uL9C1jbA4tQE0H0b47YozdABPNPttKrpP
+RTSaUsYZuUsWl7KBxfW5Yog+3BdOKbIR8choOa+CvID2gHx7a9YGaDlVRymvGWlbIx940MxW33P
37uAlpdwbpJO5EmCgEToXdHOVUgG89Xu2HePi6eZWhfply+3v2IlfP/nSs2BFw8kIqyX7KbZR2fp
ESbLG8uTXE+YNw7SpeVczb18nGfjnnUx2UVkJx4Pa9/uLlXmWL/ymg5wwhHmLpkgTtHbpY+quKuv
WNPpW8eVBu3ckZeCwyFNd9x+6MvZiQfhfEZ1fdhnNRSLZNvVe2I31gP8WOXu9qisrNDljVzAZ9n3
GU1OmGX7YmZVPQc0S3/rgQIn04zuRqhbydCWRespAI5+8Apc5Zziqyh5EY3Efban9skm+XdZzk81
CrfXAPuuCoq7NLTTBTLa+mot51PUTxjW7bfcehBFtrEp1pbTImp4Qmbc9llyYm7+rSzcX11jLnrs
Xm/Py9rjF5Gj6MZpAs4lgRmjOVIx6GjOqjPj1afbz387dJMlFVlqR1AH0IcTy6uDP8FWLLP7H8zx
zqJW8INS42FOtsbq7QBClqzkUtUp1Ci1dRKWjeZmYL3Ct2ur/PD2SJElNdeTULXrnSk5zeSTMWlY
OGBG2RtBY+2XX7fNP8dOkM8yaIA6Pc1Va6MK2I/5ozs5Yn97FtZ++/XP/3l8S5wCslNzdiY0dkuz
d5QT5ZRu3Bnf3tskuH7UP0/vvbRD1wknv2pOIxDvXVlDSB+XVGzD279/pTpNgkUG4AxeS1MHH1DI
vN57piEvaZ41D82EkoorUyicloDrFjYTgJMp8QpNmAl9N7XlkLM2gouMn84qDaautk5dRVwbnUUG
J6g8KFjsNM50vP2Zay9Z7PW68OxuJJA2DXzMjyx2ZZFHVTdtjOLaIlvsdTbIom9qkpwU/AppASFF
Yr3zzk3+Q9IdCVzWBgv4x+kEZwr4LW1pZa/87CVHd+5dpZzr0dFTOBQlQYKCU023LJn/JvH/PVFR
Tv3f1YuGKa5zSrrnxhu6p6SS7rHqWnvfjq71CC+k/KE2nhX1MMWKA446b5PR32iS+FmMaMMjQyAc
YJc1OXGWs4uEb1+BlZHRjQNmZVEsqW0Wr3Q5kyo5VemLX3wgzp2ztXHXHr3YuIU3zqVnq+RE4G6W
R9QCayv1CzCHcyaC77cX9cr0scXWbQJdlSxFUVh7GnjrYM5+8jlzPt5++krsYYt92XewPq0gaX+a
SrhVNlb5qIoReJtk+B3Ace72S1Y+YcmvBjksK1KCFUiJuJOp3imhNvbkyhQs/Wl65fUNYlsCBu5D
5aud3UxYalvMsJXRWRKruaWshGmcvsbwiBVz7JkAcs7zrhw+3R6atd+/mN3etpH8dNffX9f7pBZ5
jBb4B0u2aXj7BSsJBF9McG6jQAQtKHEumJJdbFMnf7Z4m0Nm02q+pNMAHAdsdoZPs3C3+hgrw7bk
NPacw0yFehZkpq2LasVzpdsD9GZ/ENv5ffuzVsZtKW5CckKoDajxqWws+GPYvyxiP089JHRuP39l
yS4lTbgqU8Myps5W1/JYVc7JzqotScu3k2yy5GMGQznUWeVX5zJhoHyioPSNlkOw6+B1GAviAdLS
wL6iqGzocmR5tbWc19bC4nwsRWIK6eEGXQ53Y7mnBGAoifr3T+ioR12xdeCszM2Sfl43KIyYFEVq
1uhwztzYbyCj7myV4FZAZWTJPjfQu1eDca93lBamMWY4cegf1LiUsCKGH1kaTwT6urYe1L2fw5cU
7uJDHDhtEHtaNnd1Sfkj75FL314ra8v9Otz/5G9SAj00QOTgTIexO3huwD/23pyzsPIndEeMhPHP
7Te9XUUgS856Bre4obRR2mRwqZXytwBHm7oCleC7nDfx7ZesTB+7fuY/nwNogsXlUCPNqfO45VWI
Fn9YV19uP31tYy3ShQYeaKTPkvLsAo1x3yeZH7d+V+xvP31tZy1+u6gBKxIWqc5epqo6ZNKpXywK
eo07W1fV/vannqsmJglRn0k3pRtt4ZV5odeh/GfI+haQj7zo6Jl5UAqE5XB/AFOmfYHvND1QpVFY
AsrtfcttSSV2RjiTNdShZ+RM5wZqBHJoQruRdxk93h7FtTlaHEq5Siy42+bTpbXm6n7QQoein7ON
RtzKdlmiiSDBSSSDkfxFlgebTQed/AZdLfKTLbHntZ+/CHOQ7ZA1hffwpWzVfkjYXif09X0js7gC
dKi9t1UBZbBO28+guj/lICptHDkr47Iks6J4bbgXOPjZ+qNAzLfZQQ8oY28pp6zs6yWh1YGjsakL
Vl0MWB8ARibMikbr17sGZsll5a6EzWprsXMr3GdY1j5SPmzs6ZXp9Bd7GgOsJSkJORurzMOgCRqo
DLGNzbSCvCZLtqpSMoC0Bvjrphj0vSyEitKMfEsV8iWgDnl3AQZ3uBsyS4YFrJMPUOzc0mlZm/Hr
F/8TNmQ92bAehly2magJfTf4GuTZjs5mz+1+S3J37SWLzQwIb9IPPSzWXL/8AQflzx0cigOoKbl9
//l9k7/IMalDWjFfTSKhMzGEqSMPfq7ft+P8xWYOZKshkqOaC8JrezBzpmNesPfZPBF/sZ8p742P
7rB9HiR7sDMOlLF1tkd2uD0wK1tuSWYFkbX1y6AXlzL1IjDngHCWd3k+vi9OL9mq2ofxj1045hzU
1te6wbmmsj+3f/nKQbokqEqfwgkp8zV65xmNGE3/zGB4hcXUvPDUN2DzQGq31FZsZdZGC++aLr1R
SFi6eyTVbDiiNiwkHBpRcAf77ik9zQOL5vnAiy16+l8Bh7feszisp6vX6wQ2Ia4NrKW7pIZ3+JgE
MlLJrB9RVQfPpEZTvRvdHnJyQYOrC+4vqVHlcXYMvyv0YD7MRTWEbHTLy0hnhonlxXFMKvNdzfYM
nLflnLphpNAjto3cOfDQOwdCijJ0yzb9lDI/i4BRt4/maqaIVQcXUo9au951aAxHcHbyqqw/ikT4
B8VgGulXP2HpZPZ+wdMnty/sn85YvIBnqazI8eZg71pafRmyQRwBZFeR3QRTHc6t5U+x0+Yg+zlV
d6Se5+5rXcwHxW3oMg7OdOfCJztOFenivLTavcrK4Tk1/fxUDa1HwRpyrJ3b6/7espV7n6Blsru9
xlZ2x98ezT/hj2QtV4wJfW66323xhdmPoBdsxPW1Zy/CRpIMPKWeri7wJgGYqxMCCR8UvODjPDZi
Y8WubZJF/K5Llk0Nx/6zB3cPUoUIk8B8Jsb2w0ok3wsfWhrlPO3oOG/5P6xE8yV2UqDy48LXbbjU
VjKGmmgRcQcKz3VR+dDM33J1+pvsv7VJFiEd/vNFQESfXUoQMi+N4wU+WL4zuaM6Tff+rGmc93Ac
GAaPS1BXZbqDGxzZTy4Zo54r83EqMooDAcrfTTDrJz1a9LMDEG4d6YZn39yED09zZ+DrK7yEfEdG
Ll4Hj7BqR8VV/19IF7cO3scqy5y4Larqqap7ZydreP7hkoUulGj69HOTwe0i6N1u38H+IIS+Mj3Z
NHBiOTc1btODtRdSeZ8kpfLX6NbVjlONsOIB62DFoMOVD0Xf86esmrvYTXK9K5xcH8e6mfe59FRc
QDwRJHQn2JdzQeKCWeN9PmYeyuhFs6+M+doBExJ5BQnuYTJrznzg2QHePt4JwuFVXKKAByXc2jwO
0LwMGWgV0VTMOYzR3PEVqkYCyny6iDGxP3Wa1PshEO8D2pAlXKWui1lSXpkz1CTjPL0LuiEK8q2G
88piXCJW+qo1gcPz5kJYKR+azOUwVpB74yhx4Vk1blwYVhLAJUxFuNIUykvrixP8DLI9brrvy7iX
uJSizkeSl3D+MQN0OWrsJ8ND10D7VL8PjESWuJSuSXivNKzE7MyERdefs7YMtd6SkFkJc0s8csGx
fkE/QwQK/C+BmJ5H3/08pu2WctjKDC91CRpAkiRcErMLrdoYJA3YhhkcKlBz1s7GKbASRJewZF4P
blqkbLgopHYCkkv3gev98ST/1EzVfd22JMydrImdQpCNV64sqCUBv7vaJSWkEBfidw8zl89TUce3
z7S1Ry/KG8bIpEplry+UargQPg/IJt735OsU/XNaTn4iUbcqxUUH+pmaAJ1gqt+H4CZLmHJm5Y5R
HVTo/OmC9ABUqy3Z5JUVugQk93ZGoKBIsgtoUM9SiKPfpndWVz/fHpW1xy9uN7btyaxpsEBBbP+m
3SIeGshcs9p7Z/18aXzUWxmBp3AwXiDXAnfKEk5qfAgnK7gTYBMaAb8M0wdb87D2OYu0xZ560nU5
9B+Irz7PaYpjnhybjLzvwrDU7yCW3dnp2GYXSzvDvhxagKhU072vj70EJ1sO2uJp6WMuyq+esCJ3
Apl9DuJMfnrXZC9xyUIBUNbC3+hStz+dzNtZ9r1v9EZQcFdEWMgSnZzJuvfhWZKcbc8qkQGAvXOU
/gB3SZPR9sFwt/lTQATcPukZ9d4Qgvr+OTFN20Iu0LaeXT2ZL35tl+zUp556hSK6+DINXH/TtWdf
OGTlP1ZeTr/kTVrGVQ+SbASxqQqQSIDyDtRtyV069+apAg7pyTSBOme2Sz8pHID7TrrI+4GV3neo
mUbj2NEfqdPxrzyFQP1QiaCIcFFgL8a2oV9VDgl8/iBqKEKvrOsHk/V5TJw8P4q2rOMgy6y95xN5
EY7IvwJTDtZ1mrU76sIJPMynbrwDsbg4JnWdoFCXTEft4LDEla/J7nKjgxcIhoHVEDB1mDpNdkHn
WX/kCBGYUENG42c+keYx44WVhi2Y/AfD/O4w0bI6tbPd7QrdsB9mDpLHQnF/r/yBizCDE8ZlhHQt
lCk0HCBqDfoxEyUUUqAuWT4zbjX7RCbpR7iVl+BRAPP+OCfC3VG78f+UQY0+g668Z2MCfD6tsiBk
uLLGtJX9HpzF+jyNNeQjoWPzE1Cv7tUZhwToLjhlfPMm4u6aTtPprhgcXt3ZSdM+cSUefC9p0TmA
hBk3tL4jhUdD1AtatLi9PC77xt0zapX3+LMqhreuF1GYQO1471hRnqZF1DSkjzgaPndAioG5PStW
RZS1LDJtN+/k4HSfXGr7H/t88I9zm01xNcLYRLQDVBLdxBaoBMKXECBXHbW+g5nMUh4CaElPk+X6
cN8A2jyDBSBkmPP5rm5U8sHTU3JUqpnPHJvx2HZmAhuOigOo0G7McwWW7aicH60r28/phEXUBlbw
OjdTsIdYtXmsM5f8AA6F/wxmoT+xGsvDgkXtT4uldjShijhFuAjwSM1k+gVxiSixuj4KiF/Nu0Z4
wd0IR2Lf9CeSzZDV1MFrOVWhnvk3plIRyTGtdq0EVKOl/sUvmheSetVe1W6966gaIScN7213EN2O
lbnzvcf1bZeVxfhRs4bfj3aKQYXN+NEMnJ3zBu67TTmyHRMNkBl+rY8ZG1q4wwxlB8TDKA+FnIt7
OCy4+wQsgH2apOpDHuA3iyKvgNxyOztqLSAEJvSYHoQFFlPQePKxchSuyVS5jy6H2BQuxzosaWCN
e1B67dgrLfZrQEUewvAdbcIyg3544036TNQ0f0pHTJMNaMqTD6uPozOK5JKjmRxZXsIeZoexF28G
w65za/vYUpmgvimAkxa6C+LECYajL4JhP81wba1ajKCyVRHPaixiyroOy8Cme6lK4J4CCjhCpDrA
3Tmv291cQnnxDPCg5x6Um5I4kJCb9jv8r1kH8SGLY1ELWSURCKjF3hYuOTDTQzcOyFcYkrrjd8Hy
WsaVOxffujQvL1RW9QvMN7tDY9fZZzoF6ge2dR0FbdpEgdc5XjilrEEhARxouoeSMlyNJrhCR7bl
1Y9FUwgwuRyTpGGtUe3OFcYm6gZhzxF1KlZGZSOr5xG4t2JHfQkftYBQJwbeynwq/LG8H6E87oet
a08vvOvoIc8r6xV6AQR4OGLbPqBZDixpfN/rvhZZm3yzTGHOiYImUSTdZn7UbcbBi3Km4AlbA/4+
HlQREWm8Ij+hn8iP/jyg52HU1ELYHK4vuGSDbPGgNeIT6GIzOxasFMOjsuchrJJOOrvOqsT37Io7
b2buItefrdEBeWZUdQxz0bLCtcghKhoaNj1P1QiAXWVYcTUTENWf952PixTRHdDb7ZraQO7JfUxS
gTylEl8NLdRGDrrS51pKvpRcJaILiuYyD+1d0EIqJBi+WUn56iDzwr7dYs2tZNFLugtkToau91BY
MaN49nq2T2W71WZZKTMuyS2oPdhNzlFmzKng+yZ370YLyh0tpRnKN93Jmv1HL9Hvw6csqQNOj1pN
bWDY18hXAKh3xHos/K1G13Ve3yjS/G2Q/3MlANrYverk1Rcbmmh/ONK7c++RBtbpPXiYg7Ul4bqS
lS5VDdJ8gLBBWeACngKzCRWxQX4byvHDu1btkjJAuVOmaTpXcDvyd43u9N5pWxbOBHpgt9+whhhY
cv97No6ql3B9EmZMzhlpSxSYM/VJB7MdCsSfO91Vl6lHTQaSK3dV4aZHNY/9rpQ6fZRQRHmoBrF1
R1ybtkXTAdMEukGqy0vWWI8Nw2nnzDCW4v1Hy7eebn/y/zew3lgcS8aB1XYNJAkcOJDiAHydBs3u
dd8kbdRrFOvmctQjusYoqGXF0E4RQGDB18Yk5NWVLPBD2x+H7z2taRVKOlUPbYU7XMq78sXLcOuK
HTm538uA8xIbH4XzsFWtBwOridURV/kMoHwHQ8eE4MLqevxjQachibyg8k+p7XWfFcwB+xg4euUB
aVyqJDS6t5FM+EG3Q01mgOSTm1RPg+WYZ98JRJSBF2qFpHDSOO+M+QIfTG7vrLbkn6GdNO3USJOd
7RordNCJ/A7hLv7NmQF9PVhN0X7iLq+nyGH99Kpqv48naP2hrAgh6WrM2bFTwrsfx6K6yCpVj0MB
aIVlysaPCBlyE+dDD+EOtJ+asGpJgJ9e21dD2qG1Pmf2bOWhqqz+0Pl1EQkvhR5PTYtMQuimSp5t
y08w5LT/6JST88FquA5tonCF4PmTwb07pg3+v6Lm5JcLvZx031RC7xlYtq/Gs6GDl9vtEUrYyJzE
fNbQcLgvC56FDlp7ZxRIgxOUIVHLAO8t5LiIhXavxr1ouEHte2Yknoe8fGohZR3XHMiUxBLWoYSV
Qcilb933ftvEra3rr3Kcs/08ifZxcstsPzCn2svO+i6brN5n1E38MBvhWQWf4QaqP4x0UQDEIFQ6
gzQPQQJ3n6wZe3kQrvoinZYDgOsI9uTAGRAUs9bwx6ElMCNRmZU+TJkmLKodhYFDEgcHmb55IMjq
gUQ01V2XNRV0jjwE6Gjs6iKDLgych2erJCc/SRHf5BSw9FctOv/cESDMwWpqUA3P2eBFTVAlXyad
WyH81LzI414TWSB9wOshcHBLCVL7wTZegPfr6QiF8f4D6QJ9lBlhOwIhznMb1M6FzJO370vZXTJR
F682hAz3UMsTJ6wqL7KCujtmblNEWeLlj0ybNKJmhJBXNQ0hRLoUJMoVu/c8Qg6qtnoUti3v0VCe
VPsJf/vSk3SOCFxE77VykcdUxjtSbbfRGMj8C/DgToTkSe16U2UhhO/d5wrzCwIteWw0lmnYTx0Y
moWtKOzyRHeXmUTuWtp6P0s1evelPdhQ/UAtTXYt/er6fn6c2jq/SlY4U8hb0z+QLrMegglKSXuW
lOJHngF8IJF7frKY/uPVWh4UHK0j2o4sIp529lVi1L3oB/Np4kHxWDu4gkSpnutXC84UaHjBfhA6
jijbH/2EjyB0AJwXKrfm/q7jXB1r7vT7YnL72J4aROKiSD4OeTJCNKcgGs03y0EgCRz1ywmg/hmp
wJNHSEI2bjzgpvahrmq0WXIo3zShF+T1B2Secwt/8hGMBe30411hz9OXNLDx34HnOZHDA/FglT7+
u4CeFgxVSY40cUz0BFGrLqgQGtMC7Qv4ejk/bofht0O9s2RUcF9CDDNHi8u6/kx0bNwEluAa/jj1
RoKx9oZFwVHMWI8JDIvOzdz7uGQ2dkTK8TwG5iNPzVYfYSUhW1LL0MVpu7ZB4leU+sXvZ9gY9C+3
h+hvUvfWQbX4gqwYA78fUN6nz+2dOHYhjfZdeIIu9ldwm5rYfZ7P7Gwdqt1rdj5edVk/mw3c1tpn
XQf1nwSqagDnqUdaXWgP13TwIL2tDHYlZVryzKa87cAXQeNl6u3XrE+ex8y9L0r65/agrSSxSzoY
9jW5FmXUBSbmBzoUUeI4L7nqd23hhmWr/4+7L2uu28bW/StdeWcOQIIkcOukH0juWbNkS/YLS5Jt
zgBBguOvv992crptRlv7tJ9u3aokFU3kJrgALKz1DZ8EOadNeGqMFhVWbEECKSzGCFT6NpqaOYms
kvH1+w9y4kSxpH9NsU18EZMa/LtyT6kTEeHcGnvazOpFV+d6/qeGa1FWLSFOR2F6NgCax3Y1q2SA
OttjY8PKPh/uCkfeJGV7zhPt1KtfpHcFDnvY2uf0wLFpfoKpr/2YNKqMdIut9f1Re/t54HO5iNvB
SwWQ7vKAteuOC3JpLPEobbOpmgIMU33vJee0649T4e+zky5tD6H6VdVZUk57gRPY5CNBq5PV2L1m
zTkxtlN3OI7jD5OQtu5M2BCPeyCt92NSbdOx3LZWfkdLGb0/Xm9HGV0yrCgphdMPbn6oC2iD2mVk
D/sUHe3ZqSGn+fH9m3w/0701VIuZktPKcnSVkUPz5Dzpq/mh2A85+tVB9zQ+t9d78QkJMvn8/t3e
bpvBpuHnUWsE5CAauDYc2vmoqigaJa0Abrl8PRWJ3NMi0ashB1I0KPPegn69lTVnYA9vrwhULGZT
nec29lrtI4OQ+8xztm6Rv77/VG/PHSoWc4cmkL5IxeDts/TJEcdp+oj868wx8MTFlxQrFKSdQXez
t7fl9JBN8uvU0SJI9K+JQ9El0arp+7ix+8Lft8w3G8odbztoR53pgp+I4SXPanBg52qlwJIVvldv
wOAoblLXQlFKzfWhA+X+a5X55wo9J6JrydiRSIw6dAS9vVfFcFR/nVSLY9IEt400dLI2GC0d9vCU
e/+tnwioJYkn8caUqwGNowxQ+gCV6vSTDaW+5/evfmJ9WZJ4lKhMnuZs3Kfsy0RnKGubY+UxEOoc
q/zU519M/CLjg6jliFMPL75VzHlm4zl7sFMvYjHNoUmFWiXRaJ/qPGSzfUA9/LYTM5o3xQMQLZHf
x8HAz0mnnRqrxdQ2Ptc4eZFx3wGx5JdQ7Ua7RMAJA0Tk9fuv49RgLab4MEFXG8n7tPeIhww/yyI0
m865w5zo4dElN2TildO5CZzDe8a6VTxPbtj2TRvpdGRXMLdrIwCI1bqmtvcRQrSkiDhOKU7gtlZ6
JSFBuq1k75Y4PyXNoxljtotjJQ9t3uZPnTvIL1bJf41jRP3jCP2w8XnWwInf0vIwC5IBcDSurFKY
M8N8YrlY0gYJ6pxpb1vycCSmJ+hkQIc3aNI0HBXdqfoc4eJEJrLkD/ZpHOeQlO9gwEfXnis3KK2G
Y5dc8TTfM9J/JC60SH8pcpa0MlcWhqCqkx9a90k7hwkEj/cvfGJjWJLJ6h4Ks5N/LNL2+U4q/WG0
xbbn6Zf3L38i4pdcsplQb8zHDL3ijAECxx9s0n57/9In4Ot0SSXjrt/yavL43j72rRLgQUMIRZQr
aWXtFrWdbAsyRxeMFeqbTE7xqi5Gd/v+zU8sFkuLTuJUvG9GXLiClFMgU/hkAP99k9OJBFU+n0l0
TkXYMcB/mCUNVX2TuVV9UKg9yFFBnqjfQUVsVQIfK3m1z8Yz+IVTYXB8zh/uhM5GTLMZB9G5d+FY
d6fZvC7T+/cH69TFj9//4eK8c+bKyTnmY1F0YayhrAZS/t00n6PFvXkDXyyzsnwuGfQddX9I+Qbr
CTgSKJcVD+9/+jdDGBdfLNqiQye/cE1/yNo8cORVUZ258Jsx5ItlTgYzmbpKUfs8nv+wLzcmSW7a
Jibf1EzTW+hhlptfeoJlcpbBm5LVBoaINbkpVBJVqRP+2pUXAYoWWzua3pgDJ1vpmAAA1TPr0ptr
OAZnEZCQ9Z7YIGBBlxT3rCY7q75PesAeCrjNon36/sc/ETfL5MsF0MAdY3hrGnS1re/+l03Q03Mq
6G9OXzzDIjcy7uwrRWD/l3YisO1Lmj9YOcgQVYdkMg9Ufg7MeWqw7J8n2EAdBjx9aw6dgbZfvNMJ
i2CkEs6Awefs5v3BOvU0y/yoTuwYfTZobPOE7qp6yrZDn4g1sXq116VjHtEV52GVinT1a3dczLy8
7yFnX8GWbmjyi4byh87JLhIXhN0iQfHXo5A39M51pk5M82X2pNjUizrDGmLpGuByLyjYmUrbibez
3CuAHZmc2ML0cyXpLgntmjA2qoecKzpSfUqKNfIw61e2DF8sabJwhcn6ztfmANWLJJwh8x80cZ/t
uY/KK5UeEAWuyZ/oKM8F34llbMmZLXw4bbGcQsgC7lxXdjlVN0ndzuteJnag4cD2a9Gw3O4t3Wjf
GtP+4PFIB92wmsE1WWXXhT5zgxMRsPTxhcnCUPcwLDggtoOO6oDmX94P5BMR4C0WM3iYANPVI7b4
UO3yxN1lmd5mtgZUvqY60nF35kYnFrQlGTdhPLfsWMJbD067rrkB/CWy3c37T/F2K9kHoObnZaYh
FV6ncrsD0EMj8C503DrQzrkoIEq8y2dLBq7B6y54BRPbUXg3ukDnzHJQdNItHVaqR5/Xd9Q5LYG3
pX3wgRYLrO/CK4EBuHCIeTMFRZxtOj2uygTvD+JNn2pLP1hVtaZovKBmKDCtYWv2/mCcGunFkmvb
9sQyB5Ma1l0hcW7A+uBy9/61TwXiYqV10nSEMBgivVUvPHt2sl9J8jBci/UU8MAhZ07cHRz4+Xnq
AySPQjrEZ0bkxKdecngBzYRKqgMwe9/kK2KN2wa91/cH5G0lfLTgj3vSDxmk7dVTa/u8O8wKBDwU
/sH9h6DuwdHw00W7vl7PWd2uhLKnZ1NYDJsDyE8rQA3y3cTyIbSzSgRE1N2qMJW9yWAN8PL+Zzux
/C0NTilsyyQghDA4raBL4JOtWxYhLbeM0F8LhyUNtAWua25GC5O63DdolxdnXtjbgoAY1UU8MDNR
kRtcuAvbVb0r7pJD/0AjGZXrdN0HXjSs1U7s2wd2wQ/NRobnSmxvO+b5YkkOreymjAFURWZ04Vzz
jdkBBrseLss0gP7dZX1o19UuuRku8oNc2Qcom67EgzpTwqXfQdl/K1bj7otoKrg3l2mflockhcJh
OMbommu3+zD6eQKrCIpMIwVz6MYeddzCy13IEdQYV15OfUs/WYnl8tDroZvNe8kuJBEZsBhIJOHc
k1VHNx2PFVe9ZVdQWqyrLPDg0hMMmnEYWMVSBL0/Z2FL8hpn09m5Hcuqj0qWzpFFuhiA1h5N6xiA
SIcyaK9od7xOKrv/qNCN+iZonFzW8AZ5EkeOlwstj7U3ZE3kM+EHrkj6K0sl5ToH9DLoOfUfiEn6
EJ4bWVAdD6ylQQtodMdyXREyrrJ5UFu4Po4fVA8lxRy43lUGgNOr29k8CSY4EV3mU+2t/aaYLmtV
2SvOmuS1AfAAXgwDxGKgQwLfp0LX8qpGb/QeZz2LBIXrWM+x1fgXtgYaMHEraJMYbreBP3fpF18Q
EQA8YH1wYNxyVXhAZliDm4RdHb+4lU8fndSGk0uczjeQsuCglQJoMzu+Dkba5xKO5NMA1C2tgPsy
fTSr2lxYbAZagHqlteGkb+8m8v3Uz8x15Q3DY+LOMt1Mae88IcmD+w2xEdNWUR0anaKcqFAhHftJ
PjayiddKZeaKs9I7+ADPhliTxa4cEwfgBAn4SgtNv9VUdD6ajlk2hTZgkXEweU4XTdKuvKBuEvya
8XW/gnGsc8Eth97XNewvA3CVxd5p9WMyYPnAupRM1cEFNA/a5gPQue+vTKcW5GM28sOimZKGUcj4
iP2YfxjLZpWnyZlM6cTmt5QlgN4nSLyWFnto2+UBQ4FcFT5sZX5JhAML0/G+P3zy1pBslMAxHKZs
kGgdu0+FabMzqIG3Vdtw9eN4/XD1vEjayTY4VsBAlUUgkybPc2biVaxhYRNX0DhMYugdTXRII0Wk
v8aZHK6eJVQBVcWsG/COmyiX2IhIO1YH4xr7Gr27c0p+pzaURVKju16rVuT9AQzXGLlovpE555Hh
RkdpnJ95hSeCY0lyZxbqwXMDP2Mu4LSbXcXVh/ej7kRsLKnsbjIqOGoqaOLlmATgYL60GUI+a/0z
2+GpNJQtokPB3Dse2sbZA1FXHrij5q2H80w0WxwocQl+MM1TsE4lamQAffEB9SZgOK9N2Y0bB9iu
jZX8Yhr43cTxh1gCsKeM6aSwN8+7TH4s6yxIvDPnxhOBsOQ7V0gCJ1B+8sNYXzuiPgg+7oaSbsDv
PhME33f6t3bCRRabWv6YqWMUDJhfDwADZRd1XNFdHdfWlkNWNAli47NXYdr5A3aPCgdHmq9LtyQB
DAV8/KdpbxWKQBHWyCyqJhdUYVXobUkphafrkG1BR+k3masVYOgaSKA0UTiX8Hk7tXO39n1m32oy
DQFS925t+TWJur5JHoVrTXvdTHpTAJl4yaHdeFXa6LhmtZ2GPs/lqnZSa1W7UDdSMxeHnPY88puU
AkZH6Ur0cQk8Gv6vt3J7iwJYc5sCFrYC85qFAkit4P2IP1EYWfq0NBwZpdUhjeqjQq4AOPcvceoG
k+DsQefEZF36tBjwjFViocyW0Ramud6+bv0zIfCdSfxGCCzpjzrtgDkUiDL0b3sTDB115S6D9cw9
h31WE8DEBcyUJGH0qXLE3jS6CWaTPVZdvnVAh3nJSEGRJVntvM9c3qzplPmbktYOUGfmHAjrzV6g
D2b1z2v2MNtDb9hoDk4z1VFdttUqG6t8BTwl2xYAmj8SJQQ0ldIPtinbMyfeU2vZ4iCWK0IMdIME
tuX4eVTZA+vJh0m4Z44OJ17rkmFcNsCvmxFluywBv+sxzh/eD8gT113SissCjhxpXqBZ1Mp1lUwr
N8nPbJ4n1qQlfRgOCTbMxrBgeB4JalCyiFYrGFdvPH0OsHRi0Jes2bRqPdNZgznI6aoHKI3BpFJ2
5NeSImexuwqFZKuQx1IpMKq5szX6y/uDfmpkFkvpFKeV7xPMUeCS907tvpquW8GpO8JK8yswCF84
i3DsdGrQXsROABSCkJdWXYSkuraaMWyqc43ZU4+xOBPGWQHV1dLJDmb27r0p+1qzcVfE3ZWT/2J2
t+TKgmXkpUPr5AfcZ1oV5eysWNa7Zxa0Ew+wJMqOgMsrq5F6nwmWrKrW0BDSu+yD4r77cfapPjMT
ToTpkjGbW+0oJtDkDqyaVzzZlrZa2edEt089xPH7P6QV3sBkn0BK70Bj6QQOHx6ENz0WmYjsEYvt
+xF76gmO3//hJn1cYXHzELF2szaSB16dhLG4ff/iJ9agJY0JSHt4hFBiDsY3ccDqRgTYgZ3t+1c/
9dEXs9jWkAGueWMOwpujFjp68LLq2JkE89TgL2aybcFcquIoodfT2p/XsBIdUtAy1u9/9FMDs5jE
WCeSBMdvvFoP0ijeEOpzUKJTg7KYugnyRZPaKMS3+SNJv8bwEDbn5LZOVLCXcidT19rjPBZY9zvS
Idej2apLa/jpoQoaCaOybTL0U/R9iP7rdfw/yVd182f20f7zv/H1qwKhMEtSs/jynw+qwj//ffyb
f/3Oz3/xz81XdfVcfW2Xv/TT3+C6f903ejbPP32xkjjsTbfd12a6+9p2pfl+fXzC42/+b3/4j6/f
r/Iw1V//+O1VddIcr5ZkSv721492X/74zT7WzP/rx+v/9cPjA/zx2+esenl+Gb7+7U++Prfmj98c
53ficYdh6SeCcJsg7Ievx5/Y7u+24zMonQjq+YwfMddSNSb94zeLur97RHhC2AxkUd899p9a1X3/
mW3/zmxMQ+4SFz8mKND9z4f76fX8+3X9AyqrNyqTpv3jN/491f13Eul6vk+FD1Usn6O6bPNlmqa5
5JPoBxJQBd3Z7aS6GIz2pJZ9G1+O85xbG3R2c3qZx6231tQB8h3itA+jROO4jTUa7L5HQd7JFcxP
sgHlx5E0hwyUKIgG1GMXZoTeAYr76Ar34CMoNyAvDRvN3UD4cVcFnAMsBi2vGV31pN8OEDhLOuG+
MslU5Nftg68GDumm8SMhgx/iaJ9atzxPFIQEfD32Qc0m+eqQrkThmFCQkrs6RG1OosEx59sav3Jf
M550qwGEjoOtLG9jx+xY2VN2KBMX3PuEHDkpFNUDVj8xal4g+H5wvOoWr5QEfceboOQFwIUdZNU4
qBEH3PSmy+laTPLWb/iVdnLozWRpd/CnJPejaSqk3sypHWffnJGACF0laQJ+k4rphqmR7BSZobDT
kMK7yJDCP+seAin5yFU4EnYvNfwhhqkYNsZNbJBVuFjJSqLOW5ItaM60Cjq3Q6WDThIMH7+FN3gP
FrqdZetx7l8rbobb2p7qaz0l4PZUubiCxJgX8WLuVoSDnlO0ILFI8OK9ukZlE30iL7BUCuvztL2Z
hal3xnLGHSVpe031EUfZ9mBhW64XdmOhwV4yyS63TBdpmdCHHiQhBbNgaV5hfjSvh6ylT2DuscPk
pc7nEoT9TZU3QExj/HYcmgh4gZkhUNCyYa9QG1lHhsVeAFMmOyK+e9GZoQ5S2LiMwRA364KmmQ7I
AP5TLUidBiavWQNWL4FCaN3PDwNquSE3qt1Pue/eVjy1tj4UvSNIG7qrOq2LA59aEhDjsk0C3YQK
TYexDaHo678qPqonnlfVtuBTFc71aO/Y6OQPee+PENMCNrnw+jxIKggzpIndHETs0Z0jYHCr8dRX
HEfkIMtZAohjbUS1GmlhrbuUsosB7LsDPMVoG1UJRBugTOiiKtCU6nkahn4zuRbZAOzbQAoAYmVb
B1zBPnRy44P41TDo6MfJhdOYGeIEekBc8+KgWpzcgzSbg5j14FpZvfOa9tYLeOIbH9ipOMjbwfoo
4FwSKSNGFCGUeFay1R8slrJ7BM6MSIEfb+sW4y2jyl2PrSKgyZn2NZkZpCVRkr5ritkK3SZ7lBXz
N650O4gE8jaERBRchaAKcjFoOoZtXDnr2ppxihdOs3YTYq1GV1ETENKmVVA4qf9ND1pvhJDs4OfT
bQImbWBLCcV1d9z0o3XddKnYQPEDgHq3uhobHJtRA7gQjGzNoOW9P9v1BmFw5bvefS7ks7KhBJHp
ZjvA6TNqZH0csP7zZAvrclbJHevZy+wmbtDlrNmkcLgE9d8p7in8B1XgZPSKN/TJH5n3ERilfO2g
37+1G7bt/eq5AN1jbUtFr8ayRI/Aml+dxupfhr68LmK0N5Ta1BOFDZ0HebY4uU7n+UMl2g0o9rdV
Nz0PdvI09f6HuGqiVlrVmhsJ+QtIHbReu/J8snG95hsMeaCcQ9wnWvavvg2ojNRDvBrL5CWGKgkn
c/o5g5tSoObySDQej4lCfSdS/6pVFUhOo/WoMrqeW6JCCSui1oOE55jBGsx6svrBv7GZNa3QwIbW
FtogGQOzrU1DVac3KYyZndq31lKSPUzp6jUDMM/j7qZveyQjTr22sgRSFZOD5cL3Q43awr1n7HZT
5hOWRp/O2cOoXfdbzXSJYlBy7zComUCY5MBLjF86xNCAkOIqMTCgm4A7Dv3ZnUHOGNwV+tFeIB0x
rmZUyHj1hTlFvYbgCTTnvPSST50C+VOU+8mDenTF7CuRpH5QWxx2lbWYt03pXgBiMAdmLl9zMX7N
ZmvjWjbM0Fh6KXKcKaC3EMDSAwawbvqaQAVm1skD2kBbsKmcIGVoqPD40lEakmED9hTT+F/j2DMQ
tPdu02F4qEpxGDEzAr+37ScwfCUstPJriHe02zGlduin9u0AORYihpuSeuJbkaQ0cAvjrVODmpVq
rKs8w+6Ze0USgiYr17OuRmihqw2cN8iR3kNXEGGvA+ZmEOPoJYns2T/kI/x1mnT+AJGeGsI0dXeE
s1XYtEx7n+qmCydn/ty1tF/FOVDVvGzLO2HhpTkN/ja0FdpgbW4A77cr/cobMUKlZYSZclk0X+a2
nyOFJ90I29Ib5Vvcj4DYSnHMAxxF3Ha+hwCfZ0PClBkxrCFuH1+paR6hPdBnkELRIAe+dKbP7muN
/4KUK8su5GnXD9tuUvla+x5ExWK1sjoUrRMDLaBOaLByZyL3dtnGoWjRban6HDRku7ioTObD5ja2
okKwLPRcLdd42e4VZPQ2toUJZ0k9h9TWxdqbGn8FyYLxWZPKy6Dw6JAVaRpI1iQtWluBN9U2eDow
fLeiPmv78aHysA3CiyoBAgUNHwNzGW/srBoNAsBB+wJWGTVMDIaBVmtIInYrKJpuk74Isk49u126
0k0S2UJF2FlCOFR8IhpiDCnEXcKpYI8jaNc7DMwNaaE/qaHir0gXpi64LVmxioEzjlkRCUg0Yt3G
DhDWY09CltEDKaeXup8uPBdc7Xgkt3U+qTCtvRtKsyFET0MFJk6g+tJrPKOGhCYE1r5xMlH4GWcF
kFVyjPAKSYE1WYxgnQ5jpMvyOYc2StDFHg8ZgPFIhlb50Xm+k/ZDI49z00NJMJhVuXYH62VSY37t
qbbZVMJ5UqrCytmKJIRKThJazlAFk/I+ZHq6TMvYbAUII4HykyQsLRwXYwIhtrhElLIiAXajmOYo
dqd+V/DM2YJrBEwsceMpKlgC9WorSQ+UD8W2FE2xgTUZftrKTw4Kx3PoDx5akvAYyVb1YOILxXh8
xZqyjLhr5R8HXc2Hvhfmvvfdzz5U1UBC59YFjFm/6apYaxDBVgQhCW2sfoc0zPuct9RfiZyZFpqA
Q7tRqYB2g9q0/oww4hHzxsdiivW6PEoOQB8mDbMJ51XLe3JZ1a5IMuUPVYUJD9fqGCGgYGrrgRw+
uDp76XSc7adKTwW0kto61EXTP+u8iYwPZFp9RNlgY6sl9FVTW5Ycqjl2LQLXx0u1zFxhAJTqvG2R
4H2scsuyqpU9jEWB7SCZLH1LNbJpCPKClskixuq5OaAU6cDia6IjjJ2ySZdTWJgp03PgFGrk62FM
q2ltJx2cU7KpW0H92GmAJeWQf4JvIezPe+LQZAcTaHJLcmqRsEL3uEGfec7KG3CjHfq5dci4065w
2jJqUDDjH0ZiQTXKAcs8vaI1IZmHBXbyv9YyGUZ041MnrvcwyxrMRhft8EWZxO+tqJrncrqqBt6q
Jw8v98sIAhXaFWPWWFWJWQRwpcBqk+4t2+UicjAq5gFeY95BEpLql9rwbohGy3Xodoa2bB5qZc3Z
hxpp7b72ujEsLKxkwejoNNvGudOGEO9ie/hg5UGLwwY9tE0fuysJDbD4s9fG3iEjfETTvByAXLwa
2JE43xRp+tACnBIxHCBX6IigQTVNfQaeSVbSYAL+vtnaqeWqXVKJCs8Kn09s+OC0pcGMWzzDl7bQ
fVhNnU4CT3vFcEHRd22RHUPG4Mr1ph5nkqMf184hcfUgCtd9EXl1VKryKEe5fPbybuVMgGOhIQfK
fAf89QxOusfg1H2T93mS7vo+R3wNY82xa8E357OcLM+FkgOHnF0+1pRtpw69l6chaaF1LxvPw0ok
7ayLIDPHihY88rypt8kIrMpdkTYzDCNHzds7mXlaPMINHku1408ZWYOTCL0IzC5IvQdeByp/qDNl
4H2FTc0EtZ1kFmTAGg3ms1JSYvM3iXfp0wqSTiO103J1rI6By2hB2jYosWY0X5zeDNh3oG4FjYdy
dC8KaHNgx4tF8pEZCREtjoUXurpx84GDk19BCT6D1l3cxHdw5yNeNE9+Nl4O7txusxEg7C/c6Xm7
IeNE+iQ0lOKwEuipm4CSz9WVZbD9bTC5vGGvDPwbycitfMOg7dx/hBwYqaMcbsLyhuihxjZbTTgY
O3mGZMDUrR8yqx2CqaUucErxk4IZ6h16KdUuQ8M7NMfdpmmzCufYPgsbCE9EnszFCj6547aFoAfc
w2zYv0Aa68bXpLixSdOH5SDwXhs08fzAEFt/EkNMb8TI2Kc4TT/gxIT4pB3RgZXKGBp8mHZhR0X1
NAAMfU0BHgWczVglkqsGsApOvdhAw2okz6L02BQRTpygrX0jthpZ+CPOesaKGj367b4uuU+idJ66
gx6lFyR2q9fw3zV26Gkaq7CIGyPAz+eyjGqvB4trTIDXsr3LTIlmraG6EHYcZCVYfq9KvACZdJd2
7sOEO81vWwjJpxBvy/eV340lTrG0vG6S/Nuk8zaCT1gh1lOdJuHgeHSlNRuDHrp9KoD8SfdsgRQV
/uf1qcsMUJdWfTPL6tNPBavr+qu8N83Xr+byuV7+5v+Ddaojiu10merqWFn62sh/XD432bN8/seu
LZ/ll/bHstXxCn9WrSjzULaCewfhnHv+d27on1Urytjv+JZHqYD6m+8dcSR/Va1s8rvrOr5DCCUA
/zvHMv5fRSvKfodamA0rIdSCmAftkv+kZvVzQZPj+p5rH0tV1PE4moXHhuMPRXBqQdNtjN3xprAa
MPAt+tkvNAtzSfxASwncD9QM/oybn8qaP9bJfi79Hu+JXRp1LW671PXoEjJYt9yXjqTDzdx3UKoh
co5SXVVnytcLXtT32ziMOy7hDjTK8e/i0eq8HCqb9jcNTeVFmkPCP4WaTzmjIJJbKHWlMN26LIYC
bvH8HkppyZm26QJhg0+ArRVEZtenDnVcb6m5qnjfTfMMA10OVa4tg9/Ieqhdd01QIww9VAr2VUXs
CCXxDMp3vb2zClDGHSXKLfRzYMXnNdOhS53ikhqaHKDZmLw4Xp+eGanvPaF/ly2PnxMoQNd2ADbA
C+FkUZPHmRjSpJTJm9yR6RrLLBT0ZGJtoF4OTUp7xuFVzC1AA46GNOKYRmSuP9EUOUPF5i8Gde1X
KBA4V1Aq0jA2K8dLAHUEWkJ+tzaDAwHChOdrDqgNYKHdDY6zwxN1oBLDXTHhNdAeqRaRn718vP9h
Yv5Vov0x1P4eBAhtDL/NjrVF+2+YX2w61tQ7rLxxIc651xLFFZyYswuCbRy6hSUJQcUarlhcQWAS
bMa1FOX4Zx3/ZLwfm/M/Dy/3AM5m1AMsWvzN31O13uByF6TtQRr7UJbuY57YcuUMHqQd/WsxH1GX
XpOeC79jw+On+yKxw+oBSUS8PNu3F6/VENFC4KQCkNSf0nDm9LFMkdeluWtFcd6KLUT+7/0YsipV
An9AJFDWmdbaAlqLyHIF1j6sMS7WOcGX+CBJhZK5J8U1pCTbjZ9YLNJ69u8ArRhWPPbLDZ3uWZJf
tzYgMJOcYdcA7CHtbJymIeZ5gGhjuuZ9Od0WDd+mWbWxpQWErqFPprRDw4LGn8UZgPjfFihXeFiQ
ic2g3AlnmOOi+cOiWIAuNoyWLa6bTPj3kzv0KzPpeHUmNo/j/9P7wdXh/HJcwl2KEuxigbJHpRLl
8/k6y6vdmHTWBkVOtofAJjRm3XxNTTM+OzV7yTofy5Y3QdiPn3M/+h4Fi0+BW3P/+H7gwb1kx8Fv
EnL9aravJdRmr1D6vSDzWH7qjeA3JkZNONBOQS/sKof2bU76F9fVXhp1NTBIAfQ61SfXvUyhnqVg
bk8Emv5uY0OTDLXE2M9Zv02NPu4lrPkM6UgHzZ9/7bxvTfC/bWBI4X20hGywGDDFl/SbRDHPbVC1
vk5h2N6gvvapdRBbuc+gQIuybJ+g4yDyy1y36tLPmA+1OSgB7vzeJc6apYUdsCmln90BSF+QspHu
9c6UXMqYzOcm5M8dVcwGD/Lq1Ceug72dCbbsrIqxABm3N9dOXuk724U28qBjvwVZk64tAKvBvpM+
gB9gU+B4iwGEdwTUYMFHxvEs7yG6ySQQp3WVm2vLd/Q6lVL0f07av9p/f43pos+4+PKf/3+mdfYx
Ov4VXcf25k/tx/tjV/Af992X55+blse/+qsD6f4OuLwQRzA5ljT3qCbzVwfS+Z0xJHgcZ3aPI6dy
/pXLURvNSc8RBDkWZph7pD/9lcvhjwRiQXBKKCceVsr/KJf7vlH/ey77joNPZ9vc5gztUeosvb5d
AQWKqQRUHpIw+aorIAO2UbAPeGJ1VosIs3c4HrmqEuZGqCiArNj5D3adG6QV8wR/M+W4O6xVWbm1
PPQpN5rFY3URc0mbNUhu1WsV9waVGlaizjV5dsfvZIG65V3LHe8yUV3/FBt0GP4ve+e1HMeRretX
mRcoRXlzubNMG6CBhm0ANxUAAZT3vp7+fE1p5lCQhgydux1xqAiREthdLitz5fodbntLaxwybdVM
TN+y5TqKyqV31dTEC1yysKQ8903tbyV3OztoWEHZboJlIbgnLtc0+iqphtoozNGQ8s8+kbvw2RpC
LWsE3cUzZGLZ8azWfoNfdVv5AB9Wslu5xV2+s+eWPlPsZEMilAiPqUa0c9xChq1tdSBJBNLzmTSp
1uWNmlTyGz3K9LmKk7rczDER37d2UmkHfbKn6JEfzTBoZ9tZpYBmoTa7kAQxK9GV1LirFKBUieZ8
7E4QOuuM1gstYycmmbgTkJktWQLlioZoU8TtfFvnbWgHldzZvqNacufF8SBvG51OkWc5K3gFbR8D
Idcs1comwbnhkKRz1opBnXEsIuoHK2e5q8zramontF1rWyvbOZJix7UradCEMjqO4xdWCXNVYPM+
4LDcDTr4ZWL38X1sEQWH0o+ICqoSYjccgFJiss2XOqtI90jTCAvryCCmlib/EPdu7BBa6ylrT2ck
w085c0OSjSpAKKXRBBkk2VOsm+OzTZRVJ8pKNwq692FWAlkrOo1DaWhj7Jk10LUe8niNYGAljlwm
ySow6Q08JO1osj+3F0mMJvdtg0lIr2EC3jc5vVnShDAo74pmO/MdOyfSo4tVB0RRYyv9GKap+CiG
bLWEk8eIPuPOiD86eRl1LyKCwrWissQEpGTLjEoCJmylYVddF1VeiFDVowFAroARrVIDXraQPBZk
Hwb+nbkNfRZcK0zeZYJWVLfRwvZpWGMDTlI31e9RFxEAYMpEWlNoNg96rdI6HTHd1OkEG8YZKZ4m
a4fwrNwUOu1od0YLuyECk/Gy2il+3zGhZJGfZ2FBIxIu6q2T1t174TjJLYlAyEXkuWivEtuoHvHU
oOe00ja5lNqUt8nOsva2MjDYdHP8M/fYn0fFZuzrLMDGsaPVXc/WRkFZz4GLeb10imwNQUPKfBQ5
Hvuza1uYgbvOyvGAirVJE6HmOKbAPZxOfYZbJEEO2dT12E6OHbaf2pwNwSob9Brramjv7Tapb9AU
EKGTQDs4NHMxPs9GZ7xUkbOeNCesbTGr6XA0FDu5S8lxuFoLCSs5HLadz3GtHNLk5tkiQjDKtVXY
wJpPemjYsphy07pS8nm5X+jANEwGvXOLImV5zIY1f9WJpQMJCHsFlL1i6RcUivTsMfpcjpVeqAsu
kjSi/FqaM/K4ViU1hT13euZ2KiC7RyMUcBpH0FgF8zEyOcgGGxNRz8yNzHZzSmNZ9xs0xfWnzsty
lxnkxn0k2rI2IrLW/gAtTeldulFq7xGyWFZunZb419P0VlXRDgx3VyV7VhYof+j/S7FeJpisLolS
i9pojSHISi71ELVsDN8LCwLLvosakBDPqCcazPm6hvNCv3yeCDNTW6dmqMozdp9RYK9rPeFP3pxB
9XHopEceMqj+2o627mamFpt+DRxv81b26uhNqaFk1taqFhiggQRUOWeBNHW2+WZiGR1vUGolKGfD
OmFbTBuN4IJkgymrZHhrvNLgJJRnTUqva6ce59JqVHBAxR1Yz91BA28mDQxrOpWv1rRevcp0G/vO
eRmxit/URWErdNxWycxqT1PjkBRqGMbu5FjZsl3zVc4Td1KZrK7O6xL0+UwzHWvbpHgQ+qtdOMxx
cZOyy7y0eoRbh6VztDwXcooV/H1U4K+iwRrBGu08q5bWpsYlibiFJccW8z4ccXd9bmUyk/y2TbXM
U/qmDU9AQt3nYjTh40RYtCIGaZQ/KnWuKWLlaGrwQpKHzF3SCRw3jPV6w/wiP515fZ9rN8WXfSoX
n2kW2jvAwab3IklCe9kBspUirQwLqUAdDuCvGZERcavNqh9NOOmTFEH/MIr6vSTH/etQ9OCkEu2X
N+yRyfhJi5kLHptoiXAzqhWkFemUEttSsXgLifp1Ek1byw9MHm3sLupYXTFjEVbK4MWVZZHibtda
JJr5LEIq0QIjHUYYQpp2USqxQjN81mxVJFZpvWL/nAKzWjVFfjFrME4M3MW+dUCTi+j0gXi1JCvk
d82O2/uhlE34OSx0mVjzjO0cLPHBN5EV5a6q1Zz86hBT2Gp6tQpMgqM7p01UQj8Y05QN8AvEQJEL
1aSRxpZFF7lhHNR5DKRpltnCbEOr5saYbPtxzZq+9+WGrrBXJyUpDxQLC3mglVbQ3u6aIianLZoI
Fim78XnSLKasKl1im9AtHbffHPgqpH0dWw9YwGZj4ECxrn1HypTec5Jem8RYWXkeRHaVPmvLZBiu
5kTqO+whcgVS5HqvESg9vup66ajuHGX1LOR8GFLPwX5WFRgz83G9Sq0r4vDKzJNV+BKuamfAw7Ok
gQ0xBdP4BuGTLwj7dUJ3aBNqECbkcfBKJ6nNQzG2OasQ9muhUCWmL0qc1aRIk87HbvGtNXfpqEun
DEM4i/yNRU28tbVNFdxVVxpfn4uq2dpRDJlMdTJmdPpHee+uEOJrsC5zXlADLQ0OmwkTU7CAoN3M
y2oRcdJ1Wb7rpgr5I7t4a9gsqzGsbq9FSWAVpYUtn4xo39ANafRGNQRoT8LBZF6ymXHbiSg7Ggth
eAmtynJE1p+dqMMlHM/RJTEjdTToNGwjw3E6t1vn9DRNdcLkizJ5RAeqdO9DL1kkKinrCMdgipfF
haHVwwcqZh1nodG+GaG1bBVMlehHzQbzR9QssiubknHVaXH54pAFf9B7k7k7RY9zxdCcX+hBxiqB
feM0C73Ppb09jta1PJtyL4wlguHdr/MRBq3UB3OdSSeu3LQEnLjxXgICHkS3WMQmK10c9cDgtv5a
WWSiI7zXPtjt4YkZ6qGSAhKRiuiCEkbXc5lKL3Zqt9+WNiU6La4Gh3102UZPM9XCMQyn+DB1S3bi
aQ27ejwzFTBgUwahykr9WRI0QdKLlIArN6uikTA4W41HlkULxgPGugmbDk7gYEjO7I6wjZ8BkfpC
5EOhwP6ZbHhTiySNq4uSFhpSLo/YX1ZNaRQ0eXvrLk8BEkFtTVS7ZjdHjFCi9k42pYohcnxsaI9G
oFEEsDUpM1gi8SYlMqEDgrkxDd1oGQdyM4gWAdUyGgNYv5rNy2mI1lsjj9MYX1p9BGJdHbULHGB1
VE+d9GmokbRfRwpGADPFeioZ8McuT/Ubp+/tHVQhg8gW0hcVN44j/DrmSeq6XeNAcQHMijQbzHA1
Qfq1ML6CF+J80OLSXgrmmtHtYsmUArnUmRQMSnDS6qQF/Y6TFY2y05VzBu88n5ce5ISIQ6ohzYST
rPbo6hmTg+ihiyQgxkrReHyUKrTpq7CBTmO2twrQlOwmYVQ6/tQb57/eDLhJg4Y2/WZQhuFYNlKR
kKfE3sZNnKq97sws7dzaTLQgXUumJoswIMzCFeepqPtRRzO9apqIlrLZVT0GBUiXO7MKmkKRPkor
jAqM8qKhuEzDrIOOxPFWkdl5Onm8f7F5Z8uhRrAlZeIsaHKv15jrFXBKkoQib22bSIa1MnbGZUKL
sXTDtLF3GMo0xxwkvHXJO4Cg3mVmZrokxEwlT8xw3pUwT54KXoIHAGDYJmxuZijs1mLHSIbD4i2y
rfk5IfRGCkgh1d7sVV0I09XVvvN4v+UXEpioW2uVhgszgP7QqkoYolgOq+O4fu9lVBXnk6VJ+pbp
MiehEsV7q1RZKHHGtX2fNwTkeBiJWxu9Gw3iOFEHMyxqeaQEUQZSjzt1bc2tZZStCcPPKR03r2X2
PX0jrZcRNXLhO9owFb7EtFqKUuoc0yUYVNuqktbHzK3NiAO4FsNy5U20HqqpMTu3mc/TVMJehgAb
XZKjPZM999dxFrXwWIwhJMpFJD0Nhb3coG7Oc583KqNPCDDOTZ5qKwbZlQy2WeaSLkEKmygBA9XQ
RKcTudxsrtRqoykjK+JsKbPlRpQutljlcUUjLsXzU8dWpPz/zR3I62duuXGWBf735g5crH/dv05J
/ieU7vyZP1o7+m/y2WcLhrlF543ezr9bO9DOFZNf0M5tFSTh3OT+N0yn/ibzC4zHAmr6E0ynKr/x
PfxQs0EAHQuBzD+gln+xeLHoGzIedANbAPpFQBpfWtI6dvKqvbLnzR1MGN5C/g779jVz2s8QHWgD
2Zn3zYpcJc16pXaNSJ8hhALU0/d1O2nMoiCltWLcfr+J/6hZ+L8N3aWKV0kncbhytgQghDZ387+P
HODezyrP/kB5fxw+f/tFf6C+pvUb+2RdJV9A0yD0AAr9gfqefwIigvAefMbWzz/5YzhJqs2HCKui
jyifgdGz+O+PViFww29gtHTqHVQOFsjBPxlPDPMfoQdAme/fdG5jaoZOc+3PCAdB4nhuhew/hv0C
G190T+svdGFfkbe/HOILstxDaG+VlUN49kP0Oj7l1+xa4Hd5gDw/PI6/wQAQd/zsYuwvwp/couJ3
bI5U+e32+CtTxb+/EEd1eIxIO4y/RCCVQ5np8RSfCOCD63e1nsJAvq+vfiV2++LHAk53fig/HOgL
HgR/F3YHjORTqcP78otVnBUJwnmLgx3xEXtjT+DLRXgcvFQMu8VrrzR/YZnx7CDbmV4VFHDwfimM
/tu7+8NZnX/+AxiWp3OEX8wSn8Df1t7NtkH14fgAu/7kta/z4/jCJsf8pYvvF9D0LzfjPIJ/OCzZ
baregFue5D0R4Pfzbr0ElpZO3cN4oeypWI4dFnKkre/31v3Px9MXF/ffH4Rl65DUVZt2/VdFu9RI
WNikfXxSvpUjMSmieqnc4ZnQHf2+JTLuOgsIJGZtz95+fuQvYNb3i/7xwF9eS0dt1VbGd+NEppEF
UQmp+eO3avvzg3xP1fq/KMFfL+/Lm9lpY2zp/OtkIm9PRA3xVqDeIC+UA+p41se08lz8c35+3O95
uX89rn2GogFY1e/n9cMjHZMKE1TFiU964bfnDlQULauPFufcClMdMmOIOYT0clMYaU7KJHQ+mAdF
a+Lmp0i0mBKLttuIfyByieqQK/qV02eZl83WXSq1L1JpP2bUrH4RYkWTsBEqVemzWqyYlhebUmWU
kPNoKjYF3Wld1s6HRxh5P7/K77SSn10lQNCPA5fOikWzUo1P6ka67o/RYb5NXOUKGPJxeVOeSbb/
lZHT+Rt/dsQv80aZshcb1TU+aXe67SqVIA3AL3zaoddS7NpP9Hh+fo3fNeg/O+KXOSFc8hZ2ohKf
Gr94bbahv9ju4M9Bfim7wJmy44/HVeQesh2hLC4JgV3kO7Y7ZtskFhNuUNt4Q79hm2/47+xa8tSL
X8HrfzeBnJ0SqMqYudWv9B+2dHIMAMG8dbleOFeFl778/C58ty38ehdsBckh6kHZlL/CuUtfNZre
JskJIrdrbqANH7Lb6rZ972uxChKn/G8T8bUP9vN6EXvLdX9SIiH5yUt/sQyH3g6IcD2qdzLTee0u
p8hDp5IKICBrJwXK3XxstrCwwo/UdZ4nYby3ukfa5I3sNcfhPTuiSRLTxSLAU1QRHV9hCbo/v8Lv
5hc/u8IvYzmPGyTMsRSfYK77cGS98loSa9C4sN9XT/anW1kX2T6+s3c6zNBgddnFeUWgv4HYuPEL
nHN+b+5ifxCO9wf/8L/yar44vf8+kf34AL4M/GVZ1lJXwvi0bNLLZS/HbveYbYfNuO0RO2bCJnt4
r+zly3ivHZ3L2vjF/fnO0PjZ/fnyHpRs3uSRnfaJsLdLfR8/E866rdz2Yjpm7r21Tb35wvYy99Tu
cZ93z4Oi2Tduv+8OcdBezDfl2/H123yT+0mQu6n7NLijpz3bBXcrngXt9pN6213Am60P08WvhNLn
jctfJg4bUhR1KAwUwOM/T1WxmsHmUuPk1Hu9Rzqz6pkb55sR4IEXpAGNVnb8vnm3+sN18t67/UPk
ff58hH0vnv5yBylrNZlz0DmVP58CYcbSYptpckoe1Uf1Q7rV3wnj7MHT/GwlXleAtSGU+MVRvzBv
vq+zANL/OeqX4mLtIuzZyiI5pUF9bWwlcewu+028ny5+9Qp92bj9MUZ/ONSXjVtb40CG+y1D5Kqk
rX1gRgiDZFf64RUTZ+X//MrU8yP72f38UkE0GkHYdCeTk74J97OXeeEVvW9vvkTA4kpX85vkL8/y
jjQnrxXTrrvD981LTj8/i79/MX+46C8VhrUU+WoVXDQv5Wba1Nt1k7/F1/EbyrW94Wt+fUD8mR7C
K5m5c/Pzo5+pFn+9BwZ5TqbF3s75/vMf6owyL2elCLkHg796uZde515yQeyxJ7mEyX1Oz403eKGo
9+pF5LW9d7Bd+VeW2lBx/+4sTNmwgfEdYLsvu5JlcKIaEDI5Pe3eCpGIp7vD22OQXBEi6THiiDW8
qMTb7vBmiQv62ULxCtdXhb/fINMVx53uFu616qIi2Rfiydy8sMUPis09c0gc3PqZu72MvQB0lu/b
HX2d6xvF22MU3BXiOtyxCrvBhVu6qCWFJg4Rh+jEy83BCi6qzctNJq5XPmuIAJaAp29kcQM39nIO
DtcAhX7nhp6bC3ezeMeP4Ph8+81friF8qf4aJOJwLbuGUN1KYPpk7q8Puv9yTzyM+KQNLA6PLzgU
3z82/Plb6y3u9WEV+q4Q20rc54LjCyXQxFMQ7iS/+H4DCJBwY49v7fjWVXxcv1ic3E3lFeLuahHv
h5eVS/AuJM+/vRatuMxdTnvnBTf7R/SR4sD1vLciCR627+CinFzu1mL7gN2++/4U+o8v4Q6Zl3s0
WL5y9w6EyK3ca+7leXTMF288D7RBouCaK1cSO0PcHO680TvsenG/mcXLsnm5cN9nT+N/vcxclOyu
zJqs5YCSXre5fmGnRs3luEHhblauMDv04tbkqS5Hk28pXN3jvQv4/l74usAy8vyHb77h+xtbuPNe
c907f3+F9fZmdwxm8bx94FQ1dzO6u04cE6Ezbi9PV3cXuXsljpcrw/lyu3dcyW08f3+5928vbbF3
vKdGXGwHcdf6O8O/5CAulZZwQ4bX56vtdS4V6cr92TzrQmfEHSO/39uC6f0wiKtS+FtgLx6u6g7u
1Z0qtn4s3kEEuaHa/lvsbaZA2mt7oQav4uoBBdp9JF5opm5Mbpx/y2+12OOzL+5S8egIy6Pz6iJK
F5cfluvv60144e8V93xmH5UbeDKDbXTN66tLDsR5urV7uE48/9P39puPc6HjX70fBnc/+I54YEKD
GnD0S3/zsbrptvEPw/5mcQ8AU8HoKUHvbTOxPcAPcdX9I2/3wrA6XN+PXrC4i996D4+Ha0M8bS3e
CDQeG3njb3vPEo+HixvOPPOoyPzaLcUiLgb/+jHzROV9auLu6Z2RfH6NLPFZeP724dH1j/uFAXi1
eeb2FeLzcfs0Ce7u4qVXr5dEsoqr58h9XoLZ3/v9DQicWP3RlzaVF4v0IhSs7fyzKQVFXLDlZtf7
WEQe33r+vsF1PMOTzif04D9wdr2/D927m6e3SVzMHp6/whK8eUEn2t39I3RmKlGbW3gDZfQB4Gdb
X7X70t13v9hFfrff+8tK88P89oVdrEo24mcyz04W08uTdPG0em+HjlHzyJPihd3F7kF3VW595b7d
bwhU3n2jbdDsTra4PNeuo98Emnv3/1YVntUR7DS/c0P/XFLUZGIakoTGXt6XO6xkEzfc1DvcIvK7
NMDhzZuuza1NQLGvuSUD7uerz1fS/++1xQ+H/7ICQ1KITb3szjWhevNSXc07i3lwk/jaVbg1r82g
3mfXzS+exvlLvz4MhAY0nKFEGAC0f75mOc4giWpTcuqg4/ixER4dNWWzoTSvpSXD/1jrykWaZv2q
y/d3a61Dw9I87+fRDpxLzB/WWjgd5GlJHBg/+p38aX/qz9OT+sSOpD5YR+ne/r3k/kf95v8Zur59
zZHe/EsM7cfr8K/q8193/WufdH3y7X+DD44FSVPBxAbatWMqKtIgKqT/3oH+n7flI/mx8fy3n/+9
8XzuKv5BSbV+s3Eyhxotq9Qg6GD+02hW5N8hDdrPQB2KfHaY/aPP7Pym0ZK20AWxMdAQLKn/pM/8
pZUGI5V4XQUdDI1mRBBw6v88PubICCep7l/wKqhNXx9zs2ndro1kDa/hDD8dlNRmWUORk+x7rVF0
ULKsqFv7toNslYdCa8e8bl/QoLUVXiBJ1lpEd1vyEnmNHOvWt+839h+Nr/9teAbNh5+OnrJ/bb/x
Zrz+OIS+f+gPrOLcMf99zEjQkP8zSiQTFRqD1AEMM8l61M/H+TccYRu/yQZCNDApFRCBae8fjRNZ
l/9cMAN3YJ6kY9Wk4U1vAs98GSr1ImdwAWyiH+NhybsW//Asw87OxuM60ugH0x/vsNuYiqJAmF5b
HX43x5CdrXRjSk2a0R2sipYIXDKWMvwtcGWOtE46aHFUz4ub286Ah4W1pKvOxiOZ8dMURhTGRgvF
A8Lpps3HVZ/vOt3QUwmiZTPM477U0NDEV/BclmgSetkutmh1zAjddpJ6/RrduDIfauhTuiDNLVa2
KYkn7Tt5NGPhL4XuLN96fbQxYor6pfDTEcquP8A4JRV8zteiQkzcRxAF+7CTwkxAmCROaDF0qBww
UUOywOEPpFNTQy7Retkbl0LJAlyd1ss8Gpvsqu4H7KG7JIewJyBuN9W3biac4bSi7bvl4TleNeWD
FXupMqnxIewqZzplnbH4ih1FHuiGk4uR9O7Gjy2I19DDjfqBI5SvjtPUV7MU0wWHNBcXrqmGZkWy
t7XsiQLVqJrp9cb47/TjO1mr+MYtRWweuzU0KjZ3WDSll/oqJRvYfPb41Dt5s4MhruBDa+qvWd8i
WE0wKFHFoiWmKxU4mW4gNFPKOIryOKIlx28F8y8cDdpsipYtNwscYsZPxS3lfIrdbGwlEU4jue19
3FanqYgXrx8Wie3vWlgXszPMhiut1toFU1eEHlTnMgirLpShauChsE2Nrl83ULWw471rY8bPY7eu
UvpJNn0Uzy4OAhpUlCixrqU8ns9zj2Q1bqsxU+9gyg8pT1qLnIvWxk3jTR70YmP3ClTtBA+kJceU
ZgTPYAk2nbtxQAAOXrtQhMTw1j007dL1MBkJfAa7cOEbwT9aJAyJnCk7rgtMbyFncfFiN2MczISX
664SxbJY9SqqXVkyoPvNmYpvlTa3NF5hWQSZtWi7OR/aEzLkCm9+LD56ETJpPhR2Nx2Z/dNEGDWW
M8QrjIMr1W0/f5ZKTZa0ATl4xEnIytxVraYO3yuNx+ljBtNUoa9hdhH7Zdwt226JVNy5tZmtE5Cf
cqm0heTHa9Emh7HITQYMELR8UWZ8xUXSWq2JaQNal1mEqIbwbsjIVexrv0Cdzm41GatHsyKJ8bVQ
ci2QY3ndEnVsxPtBipXVLXEFVz94g2lwl3O4L3h00iWuKHq31ReIRYyJLvxOOW4fC6sw4+McZ3Q/
2lDzO0vrgi7vV3QDtT5+TEalnRxSC7aq0UtP4zBkITzwlZVmHKv80KtrfufUOn1NLO8ULyQNLajw
QWBwDir2JVD2u2t4pTpPPi51gjaGUCe7dqix/pUaC8nBNEH89h1U/jCKwjJa3TVKYUuTHab5w7CC
qkGF88c5ga0UDlpmH/RaifCQkIcpEb2BvP+bqWntKdfSvL6wq8Ym1lEauyxYJEvKcCJMtBjdebxu
p7PDEokOpOBcznqSH0bbTm6Vaa5OzRhVD/2iTqclWxwvKyCQekwSkau1KuSfMqpiWGwL3iCFX1ZG
65ORGULVmvXNitfOccyRGG6ioTMjN7UjWsBSPUnukEr2JUTz9IAIE7rimDrtoRudETIZpk7szus+
Y3cVj7SatEJbGRCLdWVh7QWrMTTnANWIdejizm5o+NlltRlVrcGjYbFCd8THqxH20NpuGeZkS+IQ
kHtZpatBX0ul+tLq6+j4xtJIJB9UzB3u2En19Tiuve52JXYkEqRo9tTROaXBYFmE8zmm1mFqRuMx
RJk7Y5u1jp2Xns19xdyo3aGUFAhw8xzOxrPaVukRnMihZ5SZoBlGNStw3vJ+DC8l5DF3lbl0l2kb
znegTFmQd9KMlDo3lNu4ifXroVrDt2iKnRI+RtHbmYfdHwzYpSkikw2IBQgWq0seekaIS5aLuMLA
C6IqEtxusYHg449doSWNqy+O3BwbqvCGZKm2q4JpUvvpxjJgtm/VEvOzLkmMlxUbiNrlGBPsSCzW
nACrnmZbxnPtKWXE80N+HeP9MsJURlMmaY5IVAIdF8Ern9ya/SxdrFpdZqgyymQP36tFJBBW1uzW
cljdmEZ9Js5reu+NMnYnFTJ3+PKDAYsP6pIq7HqJnqFlTQ8VrqfyfSIXbe6WTb5+dDg+PMXMTo3A
v1DmYef5BlszGRWcYxdBx0ua+akdq+iMeoaKSPsuva4NmF1+OKfxIRp06MiSOU7gTKrV1x6eFaWG
gU5OakhXWf2EpX+LgoNP9oTJm935EH3BGqxmabRVs7NophvlmZ6QNqiEgvGzWhFSaUAbblQlZZHv
DLREikijmfCce6cZdKHgqYi9RGvpOd2R3mzdsrMJ0eDU2rDYgF9W696yjOkaAZF9DumQcAGb0Txx
RsCXWFjUfTwgdEUYwvxH1JGnxL0WYASwBkPPRKFCWoFxy856cC05rZRAz5Rxb3fdrHKvJDPaRYMc
42Ck9gXKpUqRs8YrC5ZpF6VMuASs9MpxLuSziUUXWdM1ldPCJJjm+MT23K0oT6h8Upghr2OBmeMG
euoCZKUUjlQJuKvKVivbpHRHJ+PeZCyHJWQ4/FUfnLzAX6whqKVz+ykklzjFeCcweGRX0lTk6LLq
pTG5qBL3wBY75XKnxCkcRIrIjk5wVk07CRp04So4UvisTDwmJ4/gq4a9gasHXOWu3Tdm6PS72lgV
MtSMWf9WInSKtpFFFH3lwusbb4esmPKDLDvZsXSY/ISmlvW8LWWtMkSFIusG1jOQjzE4zN9Kqacn
lbf97MrPevsQZot8L9crp4adnfMgQyq1XWjg5W0cJ/YLvnTSc6olTn0Ix9For2MmLDfXexR06C9T
G5e0NUt8JN/jsZnWgiUZYraFoiaz2PzjT/lWJKFuEnY3lFiwZWGkXw6SOmDnskpY+Y1ta7BaNbIJ
OBZJ2jvf5IjVmJPy1q6MZt7MVkRtgtpPf0LtJcujyGTsd7xansrcRw67zp7dawvWkrJR+km3YpiE
OkkzBbIurD8lZ03RKrHWvdSDlWK21GGTG0yyNBe3I46TuTALe57uViRh7ys5Lk+LQtauKMe5R5qi
nBMQrLOtiWhrx7wZpQYVRBcrCFSXFHWw3xmrw/Ct19QJQg2+bpBOrXPJI+4HMWFPs215qW5WqVZf
Z6wxQz8Z2Q+72YDJhos+pOH8pCHLPRKWbWKKB71JGPgWE3mi66Pp2zGsPKrd1Kr3rTkXpQ/G71QX
rdxoOK1p67rCYxgweqk2ea1O6OhSc7pfBj1776yuw1tsziWv67pRcvMyJqSYxlFNIT719t2owlTf
l7OeJV4m4wxGbl+KsTgOHLJ2tawhBUrexXiEOZ3dHqoc9yUq3jHsDojbqtehzUwqES4fBYaiRm9j
1kb90SjjONz3Ri1vYOCHty2jx9hUBPvUrw00ceRPaLlLXzKZ0W9nc1ibGxTeK3QMbIYhuY6q3SDD
CjPNeGhQ3pxdw9qY+OMIoeRoYt+zwelvBmBtCxQ/sWVPb2EpGcp+BhAh1qcpF8hK1eg89LHjSMGo
lOqlQeGliTVFESfMVapSX5nGGOl/2piNO/VThA0261IGNcPQMx8iQ7JdxtyZ93kyTJtQM2qLdPCw
yEpIsuN6i38/mHUprfYOcwUZiqyOjAfnChmfo0ZnxudxjMZlmKeKwbBQJ+zERvRUSZ4hIZ0W07jH
fc2keY6y6SodyLh8NnG+pHurl+qMmryO1WNWr5aOQGNq4r1VqvZb0ed4iCICCPdWjjQdJUwPE5+1
2UxwFkrjF60sJ+mi5ILJJYtaqzva8Nc/WjaKJRz2dECqxm5hhzsfoW3yKkVEHNQx3kYtDBRsjZLg
/3B0Zst1IksU/SIioCim18OZNUuWLPmFsNU2xVgMBRR8/V3nvnREd9it4UBV5s6da+P/Vfh/4qV4
oPlkZ5D/O2naGtdxDruNduBSb3DW78WCseVuLZvO30+jdv4jo2Pyr/GUu9UfWQ/t/J+bZ+SeEp3j
wyXVxULduYTNn7VcVlCac31HEnVxDVmBoVzL8z9RFZAWYsYm+Onb2MhD6Trqw4k2jPMlOVQvbFxE
H/zMLmFvHefBjg3fHjdAM86kjDRV5JEepc377BqRPdSBSaIDp1IxpeyZN/6DlzgBgO/C1v0HxCDy
T6oJU9A+RLqqXoHsNsO1ccNC7zud0/mlLaDUGk7B4roPi+V5OHR2hIbbZD1VHlRa9emXesxPQGvW
H7LdXPfQoQ2yNDHE5fwobJj9Yo1VU+yycWegB0zbmrOMIgK7d3RU2r+La7rg3YYVTExItR4cwoD0
lLXPX6ctcj+g64j3Zg6nS+MWW/ch8Xnvh1CYL5/7KX4ph3abdnMcLDzTkE72+Ps3ymovBosMzLYY
TuiVeXzJ2Z53dm3cQTURsnmyYV6do6GNiWpxIEBKFZ0GU2UPHvFoqZtV3ofjNg1P5ZgF4C/bfuTQ
mfAnlTN13D6ImmTC8b0Ez+EGP/AwYOs3AE6kv536ooCGWIXWrXdA3Nj3JO4rAZoQT18UoyrfTWGt
z26/rvew7RL0WsgrkAKDSUQEcQEkTft4CKM0Y4O9h1vS8Ua3SaDrn4pnoX3oAo/Gwo40vuek2Sgu
2FEHsJc143qsO4g3ZmJHJ0WuK09ZO9pL48TVt6by32fsGLxZF+DBI5vO4wGKZvhkF69/gN3c0kbY
JqItX11/F0Zuk/2OvZr+hQ3K8UmHC4b8KS7aa6ClfVw8bacvDUDhGrAAB5US99VdHI/z3VSP23+b
j1sTmIbXPNa5nE+WIWmZ1iDYxjQGbUB8b1Rtry3+3ZkNlCLBWJNY81axr8RSE/AryJLtpiF/KDX+
twVqeM/8aA6v46CVTLvK7W82zSh5DzORvwHPaVK/oochocVnIa+Qs5cdJvLQfxOw4705i/Q+itXJ
03zYnO1A7qQ56ViwFWCiOvsc/Vr9m3tBYSbK7XG0t5jnLTaMlATIZyrMUFKz1axpJEO4sL9DDvsM
WFMtTyuA8FNChHmyjwrjHPmiY3wxyvqHhAQ+ez+JKcjSYpAQ6aBbgCKjnfDSohxYm5rYNkndbhzZ
31CZU30GpcOH58aIo/uqoAmAYkgl+0x7HWd/Wyh2n/kS0H1antQr3mT9ynxc/ECf3foLpaBpn7TH
NiFc7DoRB2Fc97pRnQ8nyoHu2wuZK3waZw7DfTnFobwnEpo0n6wVDxXtq33lUgt+weZ2LzFQHeaR
pmg+20TH63XwhoKUySB5gTI1tOlUDdUbOyF9eKhWq9n8GgHTseyyTHfBLQQAfJkO5SWLWv25ySjo
d7Cls+d8myzzknqk88Eqzf2muPTPWzKDSkx4vw7jItf6rlKRmS/tGjnRvhTO/Duwgf/gh0528rBl
Pcpimb83KbsaAEKoDrlJcviwc/4z7yBrsk6/rIKsw9ze57MXnM2g9Zayahy8NYsY6I0aUQLk1aJ7
oiqOjlz5iXfSYc7UvIry5lhgMiSgL5B2eHGBsPd78CZOwWZVy8PjGdL82HXs1cL13IfBdFFja57U
hKwwhaDj3gov6VKPTTf/N8EAUN7nAqdeUAZRdPXaNX7D/hgeeGHKkwjy6iLzKHsJnDh+dn1Al3ur
pyY8s6FW7U3gJdckYPUYBUHoo1119c5Cb3Numgm295bT/R6BLvgrV3PU/2qyuPY+TBgt4q4bsadz
XkjNhqm/mMvEadWkBds2S8c+cxLzpYYkO3FdJm+KoNuBldtaY3+d6u0lM6r85WQBR+5Nd3gYshoV
IAGQyoqxSUr+cOjMZ6diSXPXL7Hz5XMT6ouS3vLdcZ/t63ZiK2YWA207g7vrqkyzvOdyWV7b2qkX
8O8J2kmZ6AyCkxuJFIXRe3CHWGaH2W/gIQJjqNvhPTJ1Nz3B2LbbP816+3PMFbU+ltuKQBa2KHZL
Q4Q9SFw1/2SRuFvTTi1yv7Ig2x+GoC6qcr+RSjEc1MCB9RiVPphFtrHrh86w3/3uK4aeLPfbqS12
nFhAeaJ6xP7YFU6IDCzCAXRn4/5iGyNmpXWAHHBUcvRGFlGrSiQv2+hBynUyhiXPupPGkBqW4YWt
6Hih9argYy1Ye/eFh/VpCGa324WF07YptPX2Pmw6NrC8ZcpSH+HyvxLhpdpD95mX4zJt7i1WPUnu
qfi7cyhgbhwLhOsnXur1vWHt8BXwLdrAUCxK0qVH875gCb4+enhVTmsbK4k6VxWQEZw5P4DtlZ82
Cqv7qph4qrkeJpt6K4/KYWH5Pj53HRt/O4s0ZS/Q8hf+f2qpP/scsiJHbmyefbGad1UvbgVmIJbV
JfbXLkkhixQ/GjUPkPDXaU72w+atdj8MTTjfFzg3d93sur/qsSrkwbRtSZzCuM7L++rF06+5i0E2
ahaIG+WPWLJrhpzh4K/sUtsAialfpne1Gg5PYI/uegACH5+LUEKl0NmYrCfO1Va/ZJWTjCzfqah6
kXWCIufkCae4Tfr4d6kQYHaazd18X0R19ySqbjk1Ydf+2oD03zthw5RfObgSDHFfVagSJKc5BKKA
KhJgdfUsLGPk8dsufVT9N/WNOKKv4X0tYXvGvnHu28nY89xOwSUcvOBp1on7qxqW+Z6fq3tSvnDO
s9qCu1K3Ijq1ynOmU7g6wd821nW7q2ezQocOuxNgifxvMcbyverJ+XxorbbzblzW7GfZ1O1L3jrl
OTOmpdNOhvHqjX5WpblwFk0C5yabnR6XaKCWL1AX/JpFvh3UlPjbh5j3p6+c8cLGJZuYYUTlXawF
gPdqLT+KXm6tSJNlNiCrwk3/EujzvEbkib4MWaAKluc2La+T4cM9yNyC307awov3jSnHs4lnMsAT
1uPdVKhk849GdKI+1XIGIJ5BR/f3NQuEVAJarxT6nlTJXbb64c82zByZWrktqIGidO6n0u+jv2iP
Df4lGydF6gg3m48NJJgHLuJq2ym9JKfFUgD7ju0e874OMMFQbC3Hfg0N4oLjb0wTZNgzfXF6Xrkp
zF9maNTksYbtfAteZ52TnsIIFPhY1M96nabPbBX5D1b6w+KqpGI2EQxLHO4DbxXTs1Qsi8czFaBN
t04SxlzUqiieZ2+JXgLFzfEoASQEu2FclftPSZF9soAd6msYlTFmuV48I7rzEfiNcx6gXvV7AEBY
JXUmxTUo4JB+RaqOf09BVD9ktY4OQVWRktt1FeTeJKZc3Zw5Pnt+swD3pwptjqxEo2QCClnaMweN
c1+ivNekmsb1S23V2l6dPm7krgi7+LfPO+0d6gAeMSMq1+6LLiNkXaL+M3ACiNGNjozSuWhZz95M
H9pdVVUxVwvRI3Gq12UksIM/bt9MlFenht2LK5jl8feGFz/l1fQnkKmhE+8T5fjnIHESzDmhg3fP
Zrph+3kafynY0rpfDgCu8+M8isGDf23KC3SelT34ZViPXew7fyeCLv8TLPOiaxUDsgyN9oT1rjEk
TFDxr39iapz7wh0dNF+ns0/eXMvvXEz6vPXO9MphYveLrJvsmM1Odh8Ip6wPEUMcdRrLHlL11iIV
HAI48mlVr135ui1tGXEhLaM49oOLULDVtkxt7Nbvw5QRVzH6yT+3NO5rrgP9s843dSzLOel+Fsab
Ua0ap6kObPIGL2PsCM2p4bn/BhmuD0jovr76M8wNHsLVWI7AWupzT5wbqIgQ+ZJMR7Q3gjoS4EQB
abfPUadAMNdrMto7Nc5KXShloI8ljoh/tNjme6AsHZu3Of8pfGZXLjkhePjxiQzDnuZeB8udgRwJ
EAhYX36K87lNSwnoZWcn0itgWJcBjHrDYvbJxLwhnLwZY6+wumEu5yn2v1Ri++gAggOARQnZtttr
z/Gxjdde6e3RPM2ED4c7725AJWZhPUpGgrCRMoEjy7UL5MNChfydbXFfPLJ4QCqO7CIf27zrxPi8
Wx5EzrlK/UxkPzKIcebpze/KmVCa2gn3tJT0XYV0QKlxg0iyq6vyTVVq8fY9EAhK3jLGxojT4EBX
aMj/CFDltn3c6ABV2vHLQJB3XGdkPVm2eQGNO8lSzIBF0HfTkBSR08Ir/7ZBB4YWzNefd+vcDkMa
GSfnSa7En4R8jHI3qD765O9Or6ryu4uNUV+ZMU2/N2HET4CN64+4vI2rJIggHIIsZ08gIfxNUiDB
Ur6WYb/VH2COF+cejKrqXwKZM/2EQy1CBnah/uFUXfgSDnpur1UpG4JhtzGC5d4DAKaE1N1Lm8RO
dO6gCzmnjEjQm6+ii6avbMyE/iXzcWv+bqPdVk6fCAFAekXZHvuqq+oXP1liyPkq8Qqu+sos/w1t
0s3plk0yPix2KsPUMsljqhk0vZOuWZJ9o1QhmFGlLL8748N00fw6d56MloeMFX71uAKoh1vMtIEe
Wk1c6/7YeofYW4P6Kxz78LcwK+1ZAiHxDL1r+KNXRik7WU7deEvbqbbyMiCU5xc6cf86lWIq0iAU
zDpaMeDDr0z0UIetxaa4TgEr3vGsn5g4uN4JjEmufnC7RAM6TxhhHTX+LaEHXWN6x4GQbVd31s0J
+r4Nyd7oEsaVJXTbG97AdPODEEWYXDw0xvEYV+NNXUf5eC8qwVO6sbL0D5zMJq7j3Gp2EXIj7xg3
QFTom8GZ9ix6b5Iog6Dxfthw1va66L6/XcWr/sqY0KOU/l9yv32nGDdDMcGqWJZpeWtvieR4N9ZP
OFz0RWtBGsm15rSYL7YvFu+S4Em4hL2zhkztUCr8uFmqP8jrzoEYCWHJVeiEPIWTrh42YtItvVG3
7KvJRLdPgW6enM7szqkTkqfC2oE6pXir4yiYz6Lu5WFyYdoXlJp6N0KseSPmNhp/gPtY48NUt4Xz
MDjeUl+80LFpYGfvQIqve8dktvu5miri7bXzmqx7r+q9B28ZvNcKMOd8C9opKX7XNQj37MOPe3eQ
C5mPtq3fDdx8dyNqIQuAgY5QHCr8Qp+W7N076m/mZ1bCyKqpccP6XcTr9tud1Mb7g3Phg8suUxQh
uEWKe6ulu3lnKhp3cWHCo0Z/5nWjimNT+334tNFc0ddHo2aNXw9T8UajGmFwi6j3zlmOqkP0UdLM
2y8ypf1g3TMw6or7fLLNhOQW9ZpwloZTJr9vJhEv5UEOHYGxx82DW5CcSh0m0O2ieWn3gVONRv4B
aef4YFFArD0Y9M75xVXcE9s+n8Ymv+isTZrpDz9WJc5y8OTI6Z/LYLpTc21ifdA5RNj2ongzl88q
KHLxrPUcFZ9hwfIWZgDYSng5eDPCNgWE5zqPQtBYE3fTz6DpdZBDGy3Kyj1tntsjeTOpSb7EOCXa
kHpD61RAHHK75RZGMuJkIeA6YZyLNH1c5NRhxSntML71jGDA3/BqqvIH+I2cKCVyAVDtr1p1TmVT
HQTSrHtWaXTupvNWF47ai4Eij3QjZGlARjfE2TlYHcq6x7YE8POn5amhtF/tpg8FJYKhEo4EahKP
iwyW+zqjWmDExLiMvgAVu39ubKDsMxAo2Jtp39dZTkQN9pxob/EqzRNItzpnxdR2CG1nh9YVmzoo
sak65SQVUBmT74QQFzermc4K0dqmk5yr4q4SuldPnByGIpoJLwPBxlSl1+FkGzXYEn6NY7DLcWMC
CxLLUo8QAluzaPLWa9tp9hIKM0d/tYyG6B1Mmp/f0732DQEDocr3VQm5OS0Qsbe7Pptqrkc3iz3D
+4fC/KGdsjGHGKmqPTD053BrAywkl67PveoRKc23x8QMy0J0R2yyk66zJPnLcrbfEMsw9YHWZ3bZ
tb+Xa0C8b6pscLMF6VzR1R8YXy3RNYRdCh0LNx+qINPiPKGQUBD/V/q3uiRKVkWFGu8wkhkBxxTR
e8UckNek9e35lYyjpljOGhGcauuqYMHg1+Xe9pa4gx+ccNMwjqdIMtI9KXQYn+obl8mwy8lFCdpd
tGF4SXXUlnNqYmmmO+v0qjxA/MtUdGF0YfQ5SnK7nkyoXf8wVPVcpWTMVAhRhCus+LyHIhyyE8fC
4o7nwbXa7EenZxZcV6uz/GX+Ug/5EVy+kx/50YLhQvKdO74sS2Hdf2WcOQjbvBDdnz53mKr8C4re
MP6VbSuZYFEnbwkcD5iSZQMbx825hNyAy9NJLcqG83ewYGiBMPltdaqxmAxHR63ugh6MDsxEDkFv
1+VrTd5sHfAdKzEoe53jNST1CF4QqQebVyXPiZ+03KCEsDlBl47dUuq3HsZy8s8Zw2I9q6Fz9X1d
kFKdBhmAI8bFhRIE2DQuk64QHcu7A/rsCOaowRD9GxtSNnYcgSxeCZTlkbXaTYhp19cA/x5mLdsf
rqA5TgftJfWf0rpGH1ezAqYA+rghlpCqg9Mm9/Rls3gRfkyEmmTmUJHtUYKC6x1xnHumBIcpIr3m
RP5Qlxywh035p66pfy5SOdb5dRsQhBD3kWu+OBk7MIdL3VUfmQP163HsodY1u2b08jmNYbaz29nY
EWyNaIXujlPBMcdFMRHZdOsjYgElLy86fchErLZjMuau3NdDvTrckpuyv+NwzMUXcUdDcI8ERd28
S1xO/7dahk59aukbHHvyvG7cgJNtY7nVHFYRU2RGgknCCNXF8lNPqGFuF6LkN0094CRwyScjPxUU
UH+YqHiTK9qNNpeN0nj7JODLg0fuZJPjYqca+mTfzWtnL1h1RP8wT8Aj/vHPlR7LlYs2jzGQmL65
IIXQl1l9w7pBOOSJpOvJ4vKylE3rHInsstkRf2JVv7qaKKUGekFDM0wlTBIEV/BMQ+HXC2sIbcav
5rFldpX8DFvdr6RPhPM6Xpco95vriG8hOwmPY/rZhvzLOXJdX7K35Y5rOe5kr2PKq0RhH3iG1On3
6SaHfEDEWcWQXcIl182xJqWieevarvVfOTpwVJwYsm/Na1k1qt6TBGM4yce6adb73GFpl7J7Lpo1
9UCYTh+yNo7+OzfKzf+GXT9VrxzGmjFUJ8dsP4SdEFCfTS+PSJSV+aD7Iox4y1GUfkegVqPgWAm0
qCce8qV/32yXAHpbFwmLdVLKyPvaW+DLUV0yPFvDrfBu+U9ssH2uhWaEuoKSy7frBncpOEojKu+f
jGwHo8w18UvACCDsGLA8RfksRvwlZcA3+VSuTSYBzFuPJJBLE82TPYbGuANgQC/r599z58GVonsP
poznafI61u+DdSUvDNlDzT0mLhgiT+sW8zkRhBPz/n6Tr2LN+NRWPHjfIovoB5GdCm3CtJ4p+f17
L64CAhbJNerSou/ZlReVWy47j/wx51DN+cQgSniV5wAsaqR5lareOnFabrP5N1HpuDuriUsUIw5B
fULt2mRoy69w3rKuO8TFgmFzh0lj3uyxchny2FuISu8/5IE3yUcaqKYGJ6BwbTxrrH0eng/cW9UZ
70lX7xqu7/wzE+Deq0NnmjVnnj+PIXUqWLbYHkc58UUTPHUvJWEsIYQC4TJcIW4ztZD83gPprd5u
2Eb/P6AcwxdhZPKlcVS47HzlmPup70IJ/Csc27Qd3DJ5dAhRwrMLGzmesESQhHTK4iDeDkPc+HTZ
DYqfOZBg5+qewcWsXjPhD6SRZqZq/poZme8JO5dYvsS0iIT7p88leIYxosUjGSELmxOuyYmHdquI
GKObdeV6DyNYPoLkK45D1kO3L+HbMdqo8My5XjbTUjqFgxLsyeG5HbPknMU9A/TB9Oq8tdvwaHGG
sd3nGZMiF+q9gSpKulK5bK+yzOWTAj/LYh2OkK+hKsNTMfvhNfBvmYQ2GfzLbQ3mKwwlfz1zoNqG
4IU/uilh4TNU7m8qTXnCZe/deXwaqTt3wZpabqLjpJn4hW0gCVQN6r2zQS5LsRj7z+3czE9KOY4A
pzq5yc6pMshb1A2PbJe0ewHw+SFZc5epMZrzhQiM5s29sXND20avgqCn3bwluk6RZkVPv73i8eOE
+Ghpig8RsMXPCCdxSlRZe4oa8AxdH4MFzZbxWnLlgQ5QJvzp5kP35gxe7e4CidUK3mGb3TcQiJO0
E12UtlNUf5JWyGA5au0/N8rD9YnJTk6FNtTyrKpM/TeOC3jEgAf9dmQq8V3LbVjJS/fyUx+uZjjy
5zF5EpPIqxEUj/Hkl7+AOeNt8YYxeMc4izNDriElwjz5lyFsY4J7VXYv4P/KnZNjTREkqfIxD9JL
OWQ7TJd6wkSTGUCuEy6+verK5jAFtTiX//fooqUDc15tLXbcDO6jb2k7Qcpm0bMSBVM0XS3DD9cE
+Hf5htWDX9lFgLHjacyHunkAC9yUFw8/SRr7JKgzFo22bkdYrwAXOwzbPoHP/RiSMpgyeiNTAVDy
wWsNZhxuFsHz0VviHLO2TLH6xPLcgkU7VWucM2yLsHUnIyIic2H07bJmMp8SUlLQqVts8YGaJf5b
RJPTECr5hZRVHf2xtCc/3sgeHhzEwonQiNQuZXGxuDKe1qhtr2uiqNbLOdwQJXGzmnux8a7S3DVv
tcPYHsUgJuk86oP6jmg2ul1i6nZK0TKmy8awkOe6weUVVhMA8a1iNEsOl8VKQEDbdswEuhFkLDEe
GBQG7SOKpH+3CMloolr7eO+ILgZFIQrW+FvfvxR+NZ5nl4QExhUiu2QcQBdk7O4cbZW5qB5Vsm6b
6a7gP35iom3fionmNN6kv58NUjA9Q6zOReMvT/1SFZDUVfLgbtmC8Qvw+aM3LwjPbhhGr6pJMJX5
gSPPetbONYus/OOi8AD/Zr+4k5dV6NIljbLd3nXm1D/cyuh30a7JVdhBHOrRYy5KEG1+pnRllJHN
KgBPO8UfUb1QaW5ECebG2+47pJP7aSlHzczG8+6XQnUPBYaWz7jvI3EYmsonHzmM2c5h0SE+S5OA
BldQka+sEfAqelPTPA21wVIUc9PA//YDuLGeuh8wtBRHU5POa+d4mq4Sz0tK9Ve0kHSseawY4322
PqZ+GwWE06L5HIeVROA9pMhepLNpv3ieq7siG/M1LSk5DoMDJL6rs8jZMTMIHw03FO5OxpxcFQyi
zsR58LqFrcl+IEVv9xMd+qdxJWK2lMMB8Axlna9RB3OAhKnK6vk56WLWw0s/SEdk2mPg3/Ct1Kn3
Sb2ZvQRITI6mR/X8PC6GQNNs68s38jqW54jPIeXqFvnR48z5u+Jm7Q5io7fqMcv9pghL1nMrSB7V
4NRfWxY8zkQH0NzumnAs0623sAe4bL8IYisUl47TUTy5jNjY51poqoG1Fvt5MTOD/DD47oYse1Pd
INFKqF5QWsY+EWefUQeknG6cCX1lEtBCvXCSZ7qnhaYgaN5HLMN3fucnP6ZYmOAyomWdpmhb9NOG
0cXbLYm073nWuo856y5MJbrkxUNDurigRi+a6UG3Q7mPveOaueQ8ozf/xYIZBM/WjuYNBXJ0jnnR
T8k+doZO7NclqpO9MxJYxiImEI4qqhHRcjTNbS0lkJOxnglMa1rgqdt8UWHgXKkMyuHHUDZ+Qrio
2+tLOeLfPXQRGMgIe6bY6dpCtrGFUnwrcwBdm8Fe+FgLOYLUEd74ZyaD6/1mkojZmtkUIolqDkVe
tc3J7RO1nnJBpsdnY7qoRKi0/P0zn0bt7xHV5PRfbpVgwFYXTASZ9mMCcq1gbaSM3OJiVnzUB0cm
9bgwBNGSMlElY9k+kXs6L6iWSVm9ZC4DiVvb72Uh++mkthJA6uaJf8dFuEiO6KjBfJCtE+h1EljZ
jsX4XRd7V3bg/XbNBuqTtfoEbzy1pDUIaf5KXBFBDgp7AhPDhdExf/onLvOGOqaa+umO2iyBZzCF
/nNgSaZ+IeVXuuQHx0N8ITVVSVpLDsgrV6NNbTBNwEMjdgz2fR4n1FXOYrE1Q58nuCEPhvpDOWBV
8NvhrT8S7UcmcGUm0hQiOkMsitAxv2QR0ULG2g+OTll05j8CfSfCtdveXDnQnN8uRUi/X4OJn97R
lEUkaMP0qHtOlh2JjhVRMSpfI4IlZKTOmV02IMNNQZT1bZtkK10jvzrT9/3PWBW4HKB/QpZWgyNQ
TJ2Y0SyXF8VxhHJb3E3YNmFrlPJmSLQi6/u7Aip09ENJfg2nQGxJ/6+Z58rBRMDvnyq25y44J2bs
o18IuMsRhQMvbBNFieJ+6erqY1xrfLjJwrx2b/I2OOZYf/tvFm46wxW+ht5rN6Ac3jORmVr0BztG
gBwshODLahQbTwd3MqzypgF5GMEFaRKW2cgSFhshVXv1krBSWNZBGj8r25rE23XZonFa9RQFH6Zs
In/frawxfAfegIZZRQ0fyMYsfUVWyyWooUEUyZnCxOmorUaOrb27kJ0E20tksoMojkjZsnwBO3fs
DpX1l+yJOalzDMxQwejOMeaPrtv8zreZbnYrUFcIig8y0uBt+xrNrU1XU9ZhugDOSs7KK/RxmtzK
3jsoshB+VFUXBzbRxuU7CQJyFrIya+46K8voJcOS8xdf8lJeQtP0ljEet/Ztd47NDJ3n380oR364
rULbs254lkFY/i0JObgycQvDs0nc9R5T8F93jGJOrzIq/PaL0A8W7NDEgmY5hthXuzSXW8T3DDS7
4zTsoU4/4rrSKlX8AvPvfpNEj0xONPrTfimZ0WIuXJvx7K8qC0ng1IGDLZ1mL3HPk6TJTUP2Htxj
08jMwRojZkuHzH7Vza3FWop9Q2p3vEOTbKb5dEy3Mprrh2SrjrONivVX4boy2lUU9F3aNGJmlYt8
CJ67SJu/W5QA7RRNS2Y2BwgmHQT1DROPIgUjmf0JlYYYhZE+cBja7871FCyhiusZ3SE3gfPOHkgi
GiqcZU7+65hIbg9dZbAADUuBm2XFFVY9qFbB6ye/syrRMTcz6pMr0WcOcFCzkAJ1rOESdRjy7bkY
iJ0w6ToG7Z+efNTEXBeLVTPbL6FoxmvgNLcw4bF0deRiEdgq2QRvYISndb0LI4dwbRLKh2kT+z5D
DsemssBieVQjq1w6ZWoo+2i3rkZKtnsQx1uiNzxMwsifbr0Pi239GY5jN7756IblAW6Rx2NMSRMW
HcMQ+OiXqjLye+M3VfOlXFIRDkHPxfPVDhgQdsHGsH5gE8DH6DRE8YqZSUV+NxyJ62jNQc0kGPNK
NHJtnzwtF77sJILSezBTZ50XVyvIf+/IWCVo83hQyamQKO70TtIMmKbXQA89mdxsm93nmJdNtq9Z
L23+mUp54ttLFMPNQ9vjA3bngGELNvcX0PW5f6Ul9oJUREg+L2LssKlq4bvLnS349bwNKOT2IDHE
Trssq+QlqLBF7Vx9U676xbpHb0A6xTRPbDGnUqcvDgtZd5xJeRrPDKyu2PcxFnb5/F0xatxXuJL8
vaCKYuFpKa+Ryhb3OCStPPp95N0TvcCS3dAZzqDD6JfZcAzUtHjJ0Uo5cokmmFlvksiqlkvXqcBJ
Bd9fxbqEE/63lZotnS0Yyl+RQyb6vGwrURF+ExFKHiJx8JCuDNzrQYW3NVZw8CDDYxji5TIdu5po
M3QgPoBDICfzMNTsRHIo6PYFZ2x2FV2g31Ycsxl95mAfQxZLP83IvGCvhf4fSefV3TbOreFfxLVI
gCDIW3XJlnuJfcPlJBP2AoL9159H37mdzGRsiQT2fitiziHB5gt7206P0ukQzy5d4CGEQhg7nFFe
rDTHSbwmSHTLFBcZ1yTgMdgBNc1V1ORH43Yd/6hY+3NHXPljEVk2s34W2ROQf9DcjYj/vX3Xq+xJ
qYgA/Vn8r0clgkaVUKTjFkTQuo/1ALF6o0LRsFN27Ly0RNVjgi07Sd/MUBHrUYZ5zTttC/cs00aE
+wqrjDnUAXz9VscpFcVaZJ/SI/ZwiobQY6cpYNZK5OfOA+mb9lgOSNn2fhY37o7se44LAwy7zQiZ
p5U+tEl7IAotHa70NLLVYYGzK/KFAmoKa9HMb8osF33NqdO+6bQKk+2AX4cj0MR2PVdSjd6Re2T6
WRrcB7hyaAVsyzF9F9HiNlsqcWukZbiSursRGRcG0TXamWLMxl1bzv4ZBFimh9gu9VY6KfRbDi3+
EUxUQmM6Hpb/UoWT987oaHyp0knZs1br+OZNgQZ5cYb8qNo4bajGZL88VLr3TzbLxcw67VX+owVe
eaqLjPQ0fzLqwei+u+QlDkKVMmX3VTef3bWMzlNvg7Oiv+WPJjEe0CIFM/f9on0yaZnjcnY81qQL
3QVVtw9wfPzRQ5KfyAHXJ96VdM8OMzGBWfC4S7aw8Z097CLYOItuja5th17wZCiVSQ+uXBjgqtSB
PaVFr6hq2BHodnpK1FGbtNu7GYMqt+Zo/uuTmYWXzT4AFFyndeeZrL3Lgex5nakQ/opSyJxXr0L2
tItHCxbiY3XD15FCJnNRC1aJuj+2vc5IMBlJz5z7pGVsGguR74VCWACGEA3nZvBUsYuYB167KAfw
kSYGGqMzmPmyrQzzvHAj6qNszHyNDXMzZjJ4Xrwcj988LzU9Gom7bJrBGZ5iJ88Pa+FUl2WMu/3k
j0iQhn55rrBGbh1yHDB/jF3/sFBCcul57wx7KG3lO2+kTptWlZrmbqnNYVGiejQ8efSGtN6Ous6s
uHSliHceYl8H/b8z4UYCT0+hkXv5PnAy0X7Ua/+Yhg5KpywbgxspnwyAw7JEa+TXqnHPXdjnzi5w
TITYYIjb4wopdnEQ7DB8D9iDD2hkUD2vOl+uIisaOsbwK2JpygX6wNTtYZnFEKjllCEcx409DSFj
hvCjHc3Q86l3J9KcZAGElnqx8xcbeXqkDjr9Vh1C3c0au/IsBotMpqZNSW8EQCPIi4y/ffxGHzQL
DM62Q0t1wXnWHFI1mL1Ll0j+1buefFVCZSu6AQiMD+N489ka35OHGiKJfTETUb/h6SA0QGVp+dcZ
huDJxKtTnioMwu62lrRui7aY/lQGP6GPGfKZCsFiVyFxJnfJzqgdWqdqtwbe9mygeJ9ymp2e+l6W
8UsGV/rYDlAziBwClqkCGRIYfy3TjRhtQsM7S2GzyTyUtNZtWAvphZV/gqle4p+6buJ7iAbetbqW
WrKFJAFWbYCvU58jYKs2PQrUx6Fq+hxLPAIJZ5khEjkT8rfUuHV+GmI32HvQRUw/g9hBMc+AaCim
c+oYX33lsRb3WLaQh1Vz9m/qbO/SpAQNsKG9gKMVU4uzCwfMh6mRdLgK1ASvC+0jNNXHvXvsLLXf
HJ5NxZaDAQMcfcUm5o7h1njGPrq5lwX7pOHwoGbRqcFGmDmu+I/bbge4GT/Qf9F9TIYY+E3Qq5QP
KJ56NNTgXqJm4Oj6Um2noBhfWIXT8Kr7PjlXTSfvQ9HN+SXCYxEdTAOjT4tVi2vJpeDFfMKg5Eyo
EHjdeZbdXB8wFFUoeiFdQ9qCINhKnk3lXmOeD3NCjzD8oC4o76xe1M0nQn1MukZK70Q8NiN9apkG
Pcj9BxQgoKWpb8DYkrmxp6nP659G0ua1AVFfzvyxfJBNjXyWb9ERFw027V1bbGwPU+SlF0fa6kRZ
SPuL5bXu7xcTzct5akcF+N1yjeIy0f6Ei0ubBACd9IdLf9tWqaHBA9ZYd8zPdqaYjCDG4l9ma9aL
dlbdP4LsY3+DfsZghqVukVvKKUdxiT3mirdJ9y6Tgh8l9D5VbZxhFiggvarRoJBARZmfyrArnhy/
8ZNjVd1cmJM3Ya/ycNyZd5sua+ZuKH8I0JxVi6fav5ipzB35H3bZYs9EPWmtG5CUgHq13CPnZhxx
xdibI862VpMc2hZMg9VgT1B7EV4bokR23N3TI9Nr1/3yQaCREyK3ac4hw1N4Wv0xuayLM38HFhB5
ad0K7VAU/yoXnEDPN2h5+mV0QJsTVWKSQOlYFF/5AoCxYX9d3z10NjzR0L9oGmMWsgeRVnRZFXgc
kM4FMjt1lRYhRUP9eMevSDYDK0L3jzT5+F2sngVlNugA8zITPhyQR2IB0sxipdtE9PqooUvikuCB
NsG8gaAmwZ6I6mi8dcCAoq5fHI4Z9A5ruUxgLXDVwsVDhp6SGSf1MSLMJ93JekSSF64uWRS29KWl
03fAHXFcRdb9FsHQPvcoFdbNUvpAkTwK6AFK9KbPRegFSPotNSAocnd9vXgUc4ztnvMl3y0iRLbb
oy+b39SISEOteX9EYReZl5AqrvQu1WnaHiUXQA4WWyzreVIEfOyTBS/wDuZJ3NsKAsvBL3NuZOpi
hNPNAhQ8QexEgMLS8ouRPTE8xgjwLglw+R+HgJlfXUpMAZfWSPjcEqK9qfAgHdzRvR2bKUkPbBx+
AxmUOQeau21wmnN/3OOi4tSZHNFVuBRWPCYExGCasW42IAEe+OwaPBTkM8MTjopfuoF02A3JEFbl
Jg5nXTFXksDjYKxnbjqi4lh+dGynU2dGIgeYZ0m/8W/+KFrbpv94EesUa3/SP7BXCrkZQr98uRUf
/p28WfE8Ab9uOgr+jmsz9ld0LvC+dorXPeaA9pHGMuesFjEezbyWyHWHBtgvEfCaez4X57XvFV7q
dEXDSlo3iR951jf7sQ/4XEmBn/YuRoVfbsK7+W9xW+t+OwtCStGvaL69JWMsx69c7UY9mkeMSOHZ
ei4oUjH2dH0HiavgwBLaVYpynQFt6mnbI+t+7VhqTtakI+tMWufHDJwYXb9akIq2Xec4p1J7zBVG
4eM/UOQV9bvVgJRjuw74ZpUNFeNTsfKU8Y+xvNiJj6+MqodurO015gu/R02E8awkII7nji7PLf1/
mNZMgv9Eh311Yd/097hDwr/UK+FU7awvt2hzung/WRcClTiOCHegnZB1Yjp4U5WS7Ufepj5EU6in
TQG0Up6UbjHoFqktORdCDPTwyHXQ4SiS9Pa1nk+wAHvNRB0QtED55rFnEC9f8+3B0sM9nEap6Qj1
dO0RfN7LNDpVAMzNviS8BVWMhnDHIzsGkfFQdk8ppiFBzgo8tCqTY+sY13vCfzqM1wFryWOVFiy+
4QT0/+Rqi5gf6aSP4AHK7eg5SQbaxzfvbEJsrYZ0kH7e5nm+PtI7aPkrAtw9GK0/Zyi0N+ZMJI6+
nwbVHWLnbLp3h6VAtjcNIj9WbR9ScRoqx95nXht5993qBj5EpkB/H5OafVKgN59IWPPvOSrGFsVh
iGSWu6h97xy2KZe7m5qjFbWepYXeSUlE8NQR7yzoo4I8xRPbzsgVRX5XDHHxlU2l/itDP3guk0iJ
6+pVU3bHVoC8kdt9rnYpYALIK+DzQ00SzZ9Qltmj5et8RtjeY/7WZR7ClAnqCrfBQKz0mWAYIZ81
CmW5l6LvyG0AKaf4sMbPsA0m5DBQGiVkkcteRr8eo7fQG0iIEd1hwmg6d7HDsB7Nh5i/8L+yIt0G
Qt2JEuL9s4FdoPOwOOZpH4WHJWPiwwCD+uRDz4jYj2GMFmZPvGx0XoY8PEo/bR+bwWQDHw3RIzt+
mh53EZK9s62npdtOyzp8TsXa/gtCMze7cgmwONcBE9pGFwM1vA16g+3s3vIAG8RR9zoAd3qYk5WU
5Vg26FB100E2h6kGyY5jhO3XNUzKZ0e3pb46q0Tkonho9dGZUnsRq7Psm8ULLqUM4z80U463Uziw
+k41CNmuJGJV625xXaN3iHrL5pKWvftYZnW3g8iMn5tmtm8FQmO7UfTKdXd0JiYheUqrD3FXIAAM
1g7r1DaqHDqc1qICOEsAtafvYeADKm8GzxjhuzJudYKgnx4TmugGTEFVs19o6zupoSZLexbuiUym
RfyCxw9RWxdMDvQMDriXe5obXxz2en8bj3EYnpdcrSe4LupRSF3yXxd/iKNHdBNsdG2D/fcaYcVY
wfoduatGXAoUZEGTCw+93WVyXIq8HIHeauvEoQi+Sm+W+VtX25qqJ8poRY4zKxLMxw2/L0S6R6HZ
lrZ77w1jDwcD6gch7rwhCh+KeCTqM7NDBUgfQIPg1QteEf5HwzOafc2qTp8jPygwHlQF6WjmmcTv
1dzhIS1Gnx0HywDfSlf8cxnt/HdZtQ6NdFBLU7TpRze8m6aE9J8mbRBbYNWnxcuoMGZFzAhm+Ov5
oz3osHTV1TE9AhZsUVbhHBiqFXJrA0jkhmpDzpRAiRVJN9sYPSxXXhSzV8qSYFTO0a4UEaL4zB2G
4+oAKdIf75MxVMuoiA8IOdQlX5jHRSSC+wq7B1aLRSbP+HlbpAceQ0LA3nktYxH8TGFOqTzzgq3q
J+FgNTkRJ4WPgEgEDMLUWCD2L3FYUvQ7Xgsd1WKvsUR1uxGgnSgIb5my+4ENIj1Wsgfzzkfwr01T
yGw8ysahsjnvjb4vusadvnHMKPlusGL9GMUPmnZVTXr4wCGIOdra7GIm73bh6GCPBn7QB4Bcdz37
pifZzOvL/uIFLhbIKfbV/SATRJek8PgQHfW8qO9hngLvlPSahRsZFBRHagPuDRfVw/J3CYv2tYPh
ohAMUgOd4bYuC5D7pS4K/a/s6yb/hIFwkxN6h7z6Hx2OjMQEM7XCnsq7Q9hKtt1Ctb6/s/QEhpDu
2px9Jgp4atHaaj10aL149X38LqE7VdEdS/A68ruG60/AKnvfDFn3SbG0zZ7o49MPQERrsevGLuzI
6YH+are4NJz/qqnrPKQ7urtAbXKSwRg696Ve5z3qzxIXqUb37OX9qaN6bkfSUEMmCLL2HG1p44t3
Z6iQhY1+pX8ILrgtbhPN1PmXjbwZqnJB9jbMMwN1wKtBxyFEDrkzHCFCYG7+QGmLKIwQL47mA6lQ
CEgN+K3eR+60Dqf51r02liDLn7KogVVAFgtgIjXFqJ+q9b4A+SH0yyCw2vHLN5hz4whcZsihxLuO
lw8jxksR5dnRjknVEs82AUu03uQ055GCRgSXDkLNn6FeRP/seDpGORkEGVJSyx8GmXdTw/T2mZd4
fiaiybvkY1U+qWnS66ZxY/UHcD+85lHQ78qZ6i9cKcyURLoh975FfNnglzDDDQvJbhRouuJbuwAJ
Z1+yjbTaYLKXD62CPwc0matC/YbwRzkVQ6vRS+sXj7JqNCYW4c/f5JJE16RAVLlfsZ+4WDXd5Tj7
zAvHuXJin9iW1qh9ueTuh0VfD6Do+yT5JeiC+xOvmCY0rk2zCsESIorqsqrJ3pu8HN+6EDkxDpNk
Ko+k4kzFTuVV1W3IcqpfVjblrZrS8qGDCJ83kReqLe1mKwESCNY0SsJjj3hn77Dk/8eLj0vKsYK5
y8MSSo7VEMbndh7m8DQUBtYdI9j63q7jNB+Dynf8l6LLoe0SFK3lNohIddkg8QpA4kOCFb5wm6+8
qjYJomebg19tWcnbz5AffCb+wuVsqxgmLkGQxhhkUwcA1J+tN27H0K5fiOz7H9aDYuOafiE1Lp7J
lNIK8DBBw3ZYWf1evbRYQQrgFNxDj+GMghoY1FvWEfLy+CA9F8Vc7qE0hVNJ0ZBzZapDz9HUPreJ
zpCj0bd7qMPaXGePi+8ZS9MorpFX+he/8ivapTU02RnpeyfvHC8ggelWZvdNZ6QXeti36xaLgqOq
9pBqE6YPJeLp/Fckm+BsFGpQMq0Gq8lkyLzpZey96j1smPbKKKH3Y+qK9q6oGypJdUCyzULclO9+
Tmkz/46rxjnNtrn1mU/L8lI6StNSJWzzT920uNup7DrxhNFAlgfGUQehYKnJfPLTLF32Sey09yVT
zJUcBeiCSPrWgBCimzyH1RDvdQxUVR7YPhm2+nCq2mPXs0Yi0F99cFoncp9Lb71ZdBdZtuiqptk/
efg9LxWq+x2xZm3G2jGv5zGm6ukQI1NENlXxrCPcjTCiJ/UcnWQT3XB+tEhwe1791qDT/hPJONwK
tFD3WWu7/2ZVSA8B7kjqRuK6V67QEebSRJ8ufkvaNw3yJJ4uf7qOqNkvDVjllhASi4uzAWt+gqbB
MejRGZJcohRk8o1u0gy1kyAJpfpeVsc9xDMOSYbz2OV/7RKytE9FC7PBJoTKk3G9ae/nxCXPNJvw
+xjQDbEPA6rWy2Ko/hbL5Fzc2oXbMMZXKM7Iz91ETrJISJgpes0gJ+7bpi3es3FAVcyHT+6Z4oUY
g9jtdhXpTPottw78ZzsFEv+iQt9482OgGeh7fa4hos2zQUKPeFZ35V+dzNgnUn8GBpWuvh2RC8QY
IXbt7zXqmuc1W9bf6aj9dydyHH1PhmPtXAFMMl4WiEAJ4FHLaa9cNDfvU+aHXEugKregtHG+g7PX
NE0XXIdn+snHcwL2FxyW3KzOrsShceRKTSkYcvPhkUvYQGInUXUIy8pbNkXr5Uc9lEN+yKmyvVdj
wc3gMAER9cgT5RC9GNW/AYdJIo0wYqCBsDf0K+3taV0jQER3JEwC/2V55sXs0ZFJc+6QgPqbMlpi
uuNrBEqEWXVcgiSeYZ1JKC4Odta01FrXvsz/uO6U7tHh6zt6RzomaD9C8NuJBH1c11PeVhnMcjwM
JCIncYSzOyRA9dLWkSbghvijGgMuJhtGNmg0aCIP59QB98i8rf0Q3HKas/E1r02Kq63FrfNcpj1D
ebws+cEdsLoHgzuIR1IZVnH0usqm59XDrEGyVpC+teDQhOV4nUmvTBnJdUwxuRBTyvjAcb+6G7+N
opqi3mjtHsldRIlFRp4N78kUh9qrl8rISwOhzrNLJCOSLicxy97vx8bc0XdPKW6WODVeNxnhmo/h
upZtEkjs1L0hEBd/FUrDHYLiXm5J0EAxGbmJqP+ZNawfAq6vb5nb8GV2/PHkOxPnUpGibvZcMdfw
vg0MvY/a/yFvStMe0MmEj73y6o9V5cW0b0czvYIk6vQlwtuiM7qlM3f8SlYvaogbCyNYh8AzYBr9
gG999EEc/lG8W/nfPkvGv6lcsKl2+ay/dCOybYJ2JMSX3mnopXKQz7JWneK3nub1jQlZ3m4ssJpy
lwR21aeS1ap9D8a46f6WY5hkv9ktMjwPdk2KS7h2OM+hhLh5NXzfinq2DP0DPY016SG6Cv+1k4o+
VJKSpwHJzbWP0ILnAoLVjm/AgLyZ+x5rxINySLh5RIKIMHFTuQt88ZKF6jMIS/95ZihpTqMpl7Mk
pP5EOEPz6mcjmirXj7Az2ok8KRPFbb9xs2655K0Kv1tDJNWfGnvG77rjGIXMDOruz6SqqH2IkVjI
M+mGqkZpFrIFWMyh4Bs1wvP2m4XOLH+xVDXFDpuy+M+QI1896VvohwsLQKH8qY77+tghFMIyHrJK
bqSOw0vOyXtVFA8HxIJo8TOKMTjJSKIv0W0d7mUc8JRTiFxvXa0nD9GG7PaZDFm9mjnCSUMSxnrO
EUTNv8zgB+aL0A2RM+csyfhthZkmbuUs+ERmMNkXnhSv+yBW0BAgMUe0UW9n8D8M3U3xxBkxk4cw
pRlabcB6E3TJ3uooujNM4LT5xh4RWdjfBv9UFXOVntNcJP/Quet6x0ktnhhZh0vUrPqGeEf978JU
7a82n3Fi5EliTtg++hdLWsCxDbv2ZyQG6sEgmbA0PCfZse7HcXnsJY5FJNCZC9mMPpL4Kqae/Dco
/OTFhyFHo4KxVoY1f022qD3sqIqJc0UCyLcmKzX9jddMEmbcIBscdlFO7PYXJzf/y5WBKQb1if0H
yNLxSne5EpfOh05B97S68C2T62XuTpFD/VEQ9FEAu+XkV+BA0XrLx+h9Mexp4ljS0tB6rLEY80TP
zpDuNFHDE+XWSFR+4WzI0f85oz8+kwzK078R2G3a+wFTYLur7UJEjepTe4xyPQKVNciFdtgRs4z8
Los7yw/H2ntS2VgyivdggU2nWBjWrAwdPLe2UwS62lY0Z5Lma4UWtp3/9lR5Lvd5GgL9jh12zBlz
xE8WwbUn+wTSDnmaK2BPJSmn87H0Y6LUbLmmz2zoiKBsV8CD2Xl+jiWh2tMWs5N7AjqFO6nxB/w0
YZesrxn14+TBIuk4SgPpBHvHwUO2W+zuJmEWc0q5dBEy80RX/Xdd1ME1x59SQxc2mfpvNHnlcqFS
+I28XSQ8M7eYSBM/48xqyvcqI9cRZYJX5YdFFMm+FOQWH5K4XfJ93VGDTQ5FEVd/XMx83qcMVq/l
wiGz8H3AzFB8hmgQIETR0MbphRRL8QrdR7M75lAEYq6mkLHh6Nr7fgwj4bVpc6wlh23LNl/d62nG
cp2hfH2uPEvdn54c9QTuHWf7wiPa9k8v0oEHhGzRoD8y2mBCIYORdXcU55jBRuwgnBDrhXOXOjsZ
DXgXEBphxFSZ3ri4Po+UOLVnpkpnPa0idJw3nn/fHsMhTbIbW+8l96t0CN2T1eybOzuB7F97nh5z
LKyNmAN9gNldkmT9Pc/v+kHslqVmLWkRJ5sesUkTuB5kiJeZ3+ncDcXGyDqnkgdTIa9F6MvxSOEG
4uFl8CZS0fIFx4VkRyfIqF7OzezmM8llotxHCMGBzXB6nD2p0BjocIBFqQSWyk3pUfLVySa5hw7J
XyvVogjJpV99RBRYpmw4TfoDj5Xg5vVdokimEak28k2+WwJJtggiJZlTjkqqCvnaqkr7XbRLMJ7y
mT2/oMPB32sydw4JbAWeWLoRGPgUgX8ft+AzKk9A1ct9x6wTbaSEBeWZakS3RxE67jCCkUmG+YIY
JqClGw1PhiSZXw01vd4YhPUjEDyG/6ysAaJDRF9IgpSbgZ8ILFs1KIF6lClpmxtZrAbPgx3BUuJg
ce0e0iaDalpV7EzE6uJN+9dyIBHk2oJivJIx6GQvQQZs8QqFyEQQecS2n5g6lvR95RxM9iJJcUux
NJ0rmEQiaOLxqNIGFr3wlwvSfKLgyB09LXiA243xc+iM0hs1bprbm+y6pNgfuQwz5dId2noGyL0j
mAXhyDz9DvkMl3vg15UAN8/D5ob6vrbwqz1Pw+vKY1uce5QIWON63LNIZYPwPSyz6aeMCaD/dDBY
YG6o+TES4JxLHWh9n4PN/GOzjBEodraEie9r+ZHHIpYncO38PmVVZj8tZJc8IU4RaCSWCVo6mZIr
SBFMWZ5A6SrMYRuAax9ob/T95752CI9U3owFyQcR33NiqV8oZpyXphCIQn3rk71LDMl1HkhCSQl4
hR2f2uanIbHrztadPbB2YWHy3UqcRpQNb2lKZP41xO+8I0rCcQkr8zN/i7qlfExNJ1Y82fiJt4U3
QfrDesk9/O7S7PkFx9eF5fYNYXzgHgN8kHxMU9ECiM8FlQBKFxerjHYOTRvrx2DsNXTmkiA/RFgg
+o80qpo/kwf2jOe4a1DmuUF8l+mFeBWIB/EuodDr81ytU3eL8rHZiQSE+JpYLj8scjfkbNNHWItu
b5v1fjWarMMfplA/euxRi3avczIU+i4kwXJ9C6Mus18dIaKHuo2IqY28pvB3YmWuelzBeneh1y2/
hMDweaO9/pF6iDDJNUTV1gESq3jo2m+/Wpgz2nqwapu1eXFPbnIwPMtZgpg0DDfkXikXOaWruhNu
20Scu45RYwgVjLlp+Bc3pbN0362zzr8cByM6uVYGd1I/HgkZUQFPg6nPoyNqgDzFjwj/toTmQYcj
SpvVlPnVC0mleSEZQ8QowQJx4s5YqwStK+qVPYBD8OUScfGMibMg/KSJgJJWK9gXUVfvKuYFcnSc
bDgSX8BeTwB08V8a8X6GIVXxD1NfV/OPyUP0dXMQLJrkm8EefW8o6dgqCQneDujx5ZZ5t/oygSB1
tW1wkE+lCuUGlM5/5IbQryXbK5ITmeIBqcPiN5G15krE92yxdFv5RK5xvqsyzuk9k8T66uuo2C2d
duqjxN2/r/0Yp2nsLQWeE5JZOJjco8uw/Z5O2Nc3STD6X/2CKZxFmK9pZq/feQ77Hrujk324NBa8
4nRon5B9/SBHnX6Tcp+eZtJngO2L8lIikjlJsgUB3/2WZm07qbPWmuCf7OZr3oRu73ZbYtinO89m
kdz3TqGBeqrEffb9MPixhsMazU/ancqq1oRhDOJTACYAEg1GcDz0cXAKhILS9m+xPggU+CkBidN/
a+YXb1hXl98ETzqkXahYwu5hZhEuSmrkkln0OE9u/Wr5sb9Is+2emFAZxXzig3CpudlzOU7qJ89F
izdAj9E1csdguUtkGugj7ltsLLMzB8cpY/dDm0RYlsal8+B7NcsXk8LeT5HRb11DIC8prIhG0T5e
BWp7Jk0yoCHREZeNUVpBWLkJtZyuHIMdaqLss0lN+lGy9ZO+ZqOHtC3ta9tmZGcxzxSfg+5/ZV2p
+LgKpAzWyvrqxbH/1RDs8p7KGVuk7vPsFMyw+au//G3TcDrmyaqeqf3Ji1PIi7eX3Hr9plNCP5q6
Q3ATYMK7H1wW8f3UBwNOroCISyP5VHXb/2L+oOcNp8xBNEk0/1Zd5QYHhwyWQ0OQQL5JTAYxiuIb
gayDPM7ybVFwEo3xyZnrSOyc3n2lsXR6cG9LFooRnt90IpUSbXF0J6o8fnFBEjZcUuXOh++C1aDZ
5GJbmZ3B5/eLX0yHKtXMWfjOuxySrw0v42gGIk7853FOSYHzl+biDFnysYzBK9Yr5yAI6bu6CJ5P
de2FTxqj73Etm2U8e1Qg7TiLWvYFVNL1zpNSXDK+HxKN4A28jS8nHw5m8Bgz/LL+WDiGL2Te8d3C
MaWwO10WfjYwmOvJR6Dx7HNZnfI0dj8RPlBpgd4ZOlUTAxJ061DsJumHPttj/4M0075FeYMIqAzy
T4SY4lwrUonLQYwSAT5Jkai70z9wROk+q3u6GB2UcIHl56pnsq3ywUMyzVK1a6QkFavQU0Ak7wQc
TKtZ8YinYdiNaRi9pNBMrPRjliAIcwK4+twvU/p7SPNCSlG5J9RY099xbucfmXsV42z/jdJw3oty
mtGqVnH04YQxOrXEeV5vvynyx2ahIoN35JYIg+Oi0gGUAqHcRPeywQ4oAfpuPBVU72zJrBN3CClY
REM9Dze2M6dJb26yi8Zjw4+6kp9bZQg4XMGoQwrq1o4g2j5R1RuPZo0nqCnio8F98pmBqROF5DhM
OooSbHsmD8HS/zL09ilK1hOfdbRvzYoQUDsQf/hsf2jmLXedNzqXOZsu+KxBK9ugz/+FXmo3Ti+4
/Cyf6krecvG6LlEY7oZgog+FGASLi4liS5GUXGgEdP1K2HdvA9vQdTcyiPEQfdQT/Rrhl2PVNVVm
vCNDIBGXKPE4VD1CrR/cAQV/TwrUFss8gaboaa4MS+VVzTdHeoDI4nfcenzeipquNirC4ECDSOcR
ycET7XjOf7khLkxkC2mLWAwO4C4jZCMisNJIXW/JE+UiDnX1WjS6IOyyKMU5BG3+CsnMuZv1gC+d
cfg3k3v9p6qax/LmuOTVjTX/MSVIG9dzvO+pLR8ba5JfIcnmmx4u9DEOg+pAVrp3axsn5XWbq2ik
aTFuuNQz/3fteOUzF9Z8UUxa7WYi44+uOTp/TkYyPzPckiwnNRki1PHcrtCSG+tDJu60A9mjsmCN
+hMohQsAyY+5GrALs2TLBU0Paus0x7iAHMTs0lKDHjDbbhjpo08zJ7gIhkafEABBEuUlltu8NG+2
tCybFAVZZEfqlqC6Ttm+CVTGIfP/b0Q1ln+hpaJ67y+J92DGNRF4GcCMEKaTP28kWV1TVv8mgaWX
Gx6/m9TV9Ol7EcfigX6X/MWHMN+Vdg7JImf+n7cGXYjeS7um+a6shpSVNWkhZgly2DCwd7fJIv0z
x6J/Zdf/amMZH21OCDI2eyYEyFFKCSrzDQU/ZQx+rbkbbR762xT+msAAALrvhdSddBuoth7vXMvK
bwZK0ss23llKCwm3mof2JQvckBSqKLsJzyu0Pzq/5YsOhMBjGRdvSk6U76iuLb9N7qXHFfX9Nu98
gG2yzprjQrLZU9KN7QtbCmdJMLbjXzo+xk07rIgIxroCammVSrecC5oaHgJ/9nYN0v5wEyps2Sqn
7egQHtQsJt45lYOyY05wIYqC3QcV6/9xdF7NkepqFP1FVCGCgNduOjtn+4WyfcbkIIIE/Pq7+r5O
nTNjd4P0hb3XbthmSPvsJMx2e3xaMTLiYdfqXOFlqLGu2oXut3KeyIgo2lCNu3ztKGVbdFUkdXXx
BLWS42R5Az6H8tE11rgdTITV1bx3Weqzwb/SO9A5AcRJP7TBZwpVL8L0i0Y5m2cN4ZwNu+Q4w04h
rBdnYW3jurq8sQPX+WBGk33qwO5O0RhJfRBVeQATeRUelXw/2MWd7CFpGIbtAwceY68w7WxJIUMU
k/Tk8xgM2UWuTmDerFPO4rE9WCPjQU8H8rnCpf0cuH4WR1jfyOuKYKIFg/NeqcH+sMC3WYcqt4uf
SXuIbbi16t/SH8xtjg4rAvdOfNfWYd5/9Y9T7JPJUXNyTDnR2LK6eCYkLF6HjPqBQeDlgMiTjJJ2
ucUplCd68K4KdnCl+dQd8yLEKJCz6qqD1EPjN/9LZyRRGCXPhY3RvKU6RktVfDB44R+bosd6ZHMa
lfUZkwDR5qEZ3gv49NhT5oXR+lqmw6sul5c0udYIBW/awaDiRgLs+fECaGgnx7A64TlLHxQrh88i
ca85HHXAWPu6a3DmjOMTexMlFxj2A0sGphqhXRO7YxPEGoL/LJZSvRigFduy1G6/RZIgrgrF7OWq
8nvD8rDU54ShB9VUmrXkBMF5vVkBq++IRhl+MGRHmmVW2nDARTkaMD9wF3o3x3J33TjPv60q2F1O
/Ba/vsl5svI62VqdAP0vsOl8dbo0l5rpjHugBAqhdbMDx4bGA47UNq8tJrooSsB0/4KkmN+Zn9iH
sIp8RQDW4D5OYdtnp1Kwzt4Pq+fh4cEDpzcCh9afIzyuohkZaTxl9vgfj69oDjW7+lenyE3zZWvd
3K/92j0EgCAeDIITejsVCZz+oSmv4H64Nid0bB5pU5ENsbeAzWniAT47Lh7p9LJ+onH0eqYdHTc4
8tbCOQZuc6XqJbW56NnM0ddEnxcgkRrwbaBXsp5XBLfLfyrnFViDANws0yYEItOaATpcddFc8iXk
5uULLIr6MTCThsyxduU5d4IMhl6b/yxOJrhVUVX7eyg1fvWA+t8xOwNe7J2UOmotjfdtn8mmOdId
oo4upia4FwYUXzh6BY1ttYbPWVr6AOY0Mr9nm9FvzrEB5IZqYnL1tEPwQEL8KKzoBu2LI7djVfu7
vPDtnVH03SgF4RkS+rrUexrXjFEd4hg36qBu+pJoNY/rEP19G92sWdPYh1HP3j/2pu25dMecDpCo
D4F22jE3vIVX7jGxBHtQJsNvjlDznikO6T515HkohRMXVSaEBxaQIcYicpZ7zQTIhl2QUGHMYjt5
DNX3fhisn6htfL0JvFW+6qFamji1G6nuzYhvlPC6Hh3uuKlGH3yg3+fFlRTn0OllMS5XRYrhgv30
1gWU17ywyLIWdDlX4++XTRPbfmQe6gIkBh3LFBwV9P38552D49SfrZqSi0ynYesMTKUUGt50WE70
CvyYmKOKZxAnWUdQi+0Jfjr2oVgbM6+UwKVAr25x+jTJo5uWWVrEyKqyWVHaMoDOjxwNViqYkLqp
+xShqcAtjDIye4WrWCRvST3p6NNgmh/P2iDkx7nSWhqJtoZO1xpuI/ILnQPqgNEcM97VombHk2kL
WEeb2PmtkySuDaEa2BN0t5BUiPJUpnkwk3G1rvZI6pLqZ4b/zZhXlHD8UYHeXAqc7JQbaYINjDZE
539sI235z1QWTibAC3nhdeg5KmnUU1YlKkFfQX9c+uDxAML0e0bLsMC5eNYnZCHR1blCQuZTVNjW
cFQJPCFiVbhONjRhArddZ0dxLVXzxIXFy4JHlrlYNqcMkJFHD59lOl/3UpWjb+lwE7jqkDCowPCW
kHre+6o8TrVZx72OvPqTeA27PlkluQUCJ9AUO4VdFke6aTIV5WLW4g7uXREcFhW44WkGvpYg5myo
OaHMOGftTvQooHtYPPl0r8/weiBBbiyvG8dLPSZMcFDltw3grTCfn3A0oRlutKSFdrjZp7tynAP/
WPdNZPahla8Kg12rPx1ngte7oWCavRu6F3McMEYixK/6oH/ur/SOVlwjHFG7ChrnqwaYQMYkZ96J
qmHY4vBIx70A8PXV5hPiEA9cI3dN7TsPQeYvV5DWiLBpkGSpnJCFhcup71yZ7YVjqvqGf1IqokYV
UlyOA0nUqTW+9dYSPCJ90uaF1KLhXgba45cimAZwieuqQzPULqS7iImMcBQNv4+wjIK2sg1ne9a+
Uiw00+8ECOiX4Dp8UA7L8RAjGd79WyQK/XtXZR2oW4btj401jX+RhzPkiN0VMWuFmPSOOaJb3HvK
ofBxw3nHY5d946sIhpPFdHUju7S4LzgOqoM2VVbuGyLxfqQkOSfO8SASesHoMj2WwN4yHKA5Pyc8
4voCRUwSXmU5uRevZecsf8zjp6c+Ve10iJY+/AEjZ2OnJlmRMaM7UkNLYBt2nKWyPbVe0f43ABth
rmRbRNYNq7EvNlu2L6yk89Myd9Ybry15UKiFyDwLp2IKToOfiDtD1+LtG6HLS8aaDTmy6Tjq+eYL
b++pkg1xz8AAswaOfxYYqohuK/BsVpxiyKBV5AQSF1Ot7RveHMnQn0YJPbVwcrwscyDo2xzp0iSR
2dbfEYxQBIQ6dQhHKumo74RMjhvfl8l58nGRc2GbEg6OaDESSrjZiG8aS76sKYYO/g78H0SIpi3M
pUkEN8Qr4JKSFjjBqzcn04zwKlnH6Nr88o0sC8sc62mqf6xq1kxpmc3yzOazwDgEsOjHK/CoYqEX
SfACyLx85htt2An01XAmBST4ED493JEhoIMGadDIjvMmnPZ90/nWPqQHbg+ry5A9xpNC9+nanjfv
+84wL+SJwdo3YPf+zFeTdJfKhxZ8Rv6apf/1fVYXO2s0Y7qzjFLVKYHYmEOOJZYNk8UsnqGdw+KW
7PquOZ8UahP2v8egnxQDEZGIcltVlIQbw4cJOrQDO84tZ8bHAv3WxYbAmR8Et+I3yYr0zOxv5RNV
CYBTXV1/4nGymVc0VkNAjl9UGOLNFLG9CG0qB7cqZlTFteDc1mvnBAccLpCcOSkxFg+cvI94COoP
0fpk4fL0YiVINcykmOww8GxciWREKA6ik07zPH3pF0bPuwmm1rRlfOA+5NDE2ljxO7ykGmRXPLte
ugUlK26tMbdxpaRredOODaXXwNC1/ux9q+9fGac2N9a4mhTnlunyM22ft1N4NMYDkzWePdZhzQwS
FHikhxD/homcfRYpp4bIEv0t6rDCQlOtzD4F7jm2QQtQzOszlzYnxb4Q9QyBZwLxJO7eIm6M079C
EZPLf05Skw+yqQUjvO/C1cgUKD1deaQg1HIz9LZALQ2bOXsay4ZPo1yEIQ/Jk3MEnSdikjTPbTTs
FoOZfyOgoJptZdV6OdjGSoqDzsPQPYwW4zBH8exsOqPGn1Cw397LqjM3AlFO990xTy4RNKT9eGI6
bqU3HUGj8uDqQkoqqAp+jGG48FTNboi6qafkxlRagOqT+IXIOWHrBuaEmazgo5Y6NfaRtcCYf7Hh
ndStJ7GaHx3Ha/2ngmGzvbH7qVuPVTuQOua2pvGPi90X4YnbwjAQz6+k0zGlHwZD47AvdW0Q61u7
64KXBkMkCVRAotLvUU9Nd065/f/IbWFPw5fdwzRDvRkPAELWOy9t7D80yfP9lBog010O1AXLg7Af
FmXheJoNwJhz3zrBHzoGtnTSs/NgGyB7DM9EjqzBlwIpGk8hEqgRtCHVQ13ld0HvaXunuYkt+iJs
cAJB73apsuC8hhEZyZRWTOCKPoP0BwM+rgmc5DAgOlnsC5t957MLgO1UQcOhfDDN7xwgh97ofkRD
on34zjuRNowGRm+CmthUarzvQYZQUdaakjhXuf/C75Q8z74NK447O7JhzyXEOxVh2E6POVLBU7Gy
5b9C1ew77O/ZTavEh61Y9cYjUMf71cwgV0jHUxsffstOtfaKHd9yzyHkwZSDWqJxb8JEvONEHYvH
ZbJ9gFXMwbcO5y5rEMu5DwAL2Xiea8kgrLUeBOrzm4J5armtGfTtO+saoXgNf+gbRFu7ijH5CblE
BmRkrqMDsjH2+m5U1B9rrXG21i4hUgejZ6u86RcXoZIWEMRGFfFZ6CRZxQ56murYcyVrVaKMXTEi
tYXzr1S4obJ65kZq2+ZaTYWfV0zMHT+DugPZhu3fZdPaIXWqSmeTmxa2WVMvX9Kte0C8Kx4VG1vK
2XPcl5RR9y6pwyvFSoszyimADW0dfYCO+Q/MkQebVZsH9Ia8/8W08hIwt/XvZ5qoJzDCMwceE9U9
osf0bbRG71CGPIalWTLCLupcwNTPaAP8zq1uoRigdVqi8V/nj+W56WzJ2rVEqrmL8rK+iZykPA5V
Id/asOIOZJGN46iHHLwxCq84asEwKzbcCcEu95ElwxxKoo0aIweIGtahQzaRVI0GHMfcuPbEg5em
DW5zgbsZmgbiNY1Nhk0KgBLXW3d+4nGTAjO4y8tM3mcI325CsSbEZDaAiwJGpmgtO/UzUW1MMXXb
8qJXFwISlXjkfbeMV11KXn6x7ew6jKZaLgsGZd2h4hGw92jWk5ZPT3F3LIMCvtN05dzvRmfK5xPr
XDuJdVWP0GipLHDA8G4881oTwMhouez2OsgmOw481ZXf5aLZI/jWzJFbAOICJVATWviSo4xCb9Np
WGVoo2UGt4MIOOADqMdOkHt9htSz3XpqLwSvX0zzUS8fg91lzVasQ9jfz1Y6mhtmLVg6JF49j2c/
QtmwSRPMqIfUusIvOQkAVnUMUtxt5RgUAQx9ImSUthcdvE5XV7AtUT9cL6l/B53iukYbs39RipcM
akC3XFOAOEHIRUQuD/HDSYgk2bM+J/oWvUQNuCwiFY2ee+JIdhtbk5/H0Ix8u6FGI6MXGfDLC7rP
6xwZudI2z2q1cBvVYmJ8BQENhTmC6bhx0uAZkBabNP754l01LcfZEkbdl5uw5tuCPIq4QXDvdk8D
Dlu+3pmwzt2MdhenF0ZkDKk4ZaGGhMEw7ZFbes+AyCJWcyg3UnR+RZcfspKSZ8eZzYqyGLMoBKOb
oKwPuI94zYlpBvWZaQObMYMaFHuN4y1HXEFGb/tmHt0D7lQnOrjQjU5tBNsFYUemNaMTpYobfBFK
HcaSHctODB3pFJEcOggpoTXce9M1LyMklf6ttjqUfCOGkSfllQBnQQwiCy50mC+cJJ1tH8iSYZLI
k0QKbU5GsXvpSVt0MHE1ffYLqgM2cxMuyZcNwQy5yahyFUPDqNg+uUn/YhNT+LsuA1Rtwp247xHs
tjT4gSeuP5sOg7c1HXH9UHVWeOl60LhntQw5uYJE8rn7dlkJDaIV8eiYHCo3XlfS6faAJ8c1RhFL
i4g8mTKQvF+9xsC8HXh9bmHmYwfS4s/hi/1qGPuGt81SWPOFQxNjNCFxHlY7GqxHXm+crMHch+ys
IuJfqAii3NqISl7JACgXHiO0ztDoEvY6PE92eTIKEtZWD0v0aSWO5WyD4uoWQsna+ABPl95h1TB0
n8hLYbRRIdj7iZaCNBwHNQKJ13007j00Tgg+3XBpUWBMQ8i8iX5mN7YeqCanghK1mcIKeoZWTlZe
BoYjPoPv1s+PbNws++Q7EgWfTroayKHWYbibu5FHCHyMnLasuFqXvU09PPkFEvmrb9TYcPI4/DhT
XETFTdHQ3gpq/DBmncWJUwlBqE6Kw1ECpSYhd8fn0JaQaZLOOyFecdNnL0Rad8+qfSBww2/9+dMX
bqv2wD+d6VBWoRNtEY9In70sciwSuMLhO+MiGWIgAcF15Eru3jZDd/w85xVRkbj3Rv+QSsv4O4rw
3n3NwfXbL4KWywIbHeQR5gWezxghSlXeTMgAISFRCJ9LafW/szte+eb13BwoBNPnKcAwsutagaMc
Ms0c3thS5GENqFpXEBp83Sw7ObdAaAP0gCznx6tKlYpU/gEiZplH5eCH56V2kr/ZnwqCqSo3/10y
0d3UxFkzSoHvwve+elVCoihySiRBEVqgnq0qSxYQY5/I8NqBMa4D7giTK3K1LLUsGBlB/s3MQGsm
tR06pUTJc50izcJQ0S3P/FnwGCG87Xari5JunzGIdrbY6YcfFrGzFVOqKD+erGyY7hnblhmb9LEB
yiqMTzc5oEq6ddKw9j+sBBPPaSkLBjxer8l9hw45lds5KaYbbfD2xwuyk2bHiKlT2xSP3xOaCLrf
ogfOZ2W+91Yt/nLp0egPYGW74AF8M1E1ZHGokfRH13DQ9ixboGghK4RCOWVH0guGP3tqix9ryKmF
zYCM8uRgLRZHn9v6ZQFl+QemKFEPjYNFdtM59Xo3UcTc90Ph3zVpxzoi4TAFY2Na6zFduta6qQdV
fWcExv/zxpQUMNUhjmUw0BHTQCKoFwP1l0jy9EC+ZNRbwNO17f5cxYO8rlZe3EkWiv/BNRK/aNSb
hzBdEKcV2PwOqJ2g2NqpG+Al44gftz3ZI7j+8itTKwrkxBrNLanXPCEoZvF/uu8EuYzFltLZe6wU
1PNd2UgUa53lsdrsO+hez7A0nS7uERv+dDZ9OcEUdvcmSB4LtoRl5MM+c9RbyRH/nxMyj4ODlgVf
mLBJ7fJFkeITx6wKgiRHXodTWNtBHCxZxmYVQ8LY1dF3ovKeMQpopdVdqOoUP6RiW7PPOynvpDV4
rxAyn8p2eQHD+FDlxfxgzQt5Dv0sbpCXAfrps/Qes+xy1/NU5SCv5/JUocU9SUejukCwnJ0GPcg9
F015RI+tngn9WZ5Y6K87mjyCK+fA+kLDaF9I7uWIdia56wZivArYU3sRDst7KscX03gG6UJRbN3M
DS4z7qFb2QxIn8vQOjfhbMf24H+uPCu7xB+fFbSauAG7hzyBhDvEPA37WYaPrGQVPpooyPQHXoV3
dvbhb4Xb6dEawRRQ4ufHDDElYdBV9NVJOEmp0OzOOua3m6StKg7WadgvkSe/fIhK71bWXAFWk1M/
NCKwb12TJVsUXV9JSF4NsMigQ7XagX9gGqJucDy9rFz6WPJCcEyR1cf4NQrSDef8t7Vhyy3LZJ1L
ElQe6wI8g131ywP6QQIzeouQoTDsL0ix60tZTsVP16WQP4q6OPZkA95belrfJe9lTCcbYBLy1y+6
9uXEFYq7IQM6+j7n2BYZ7fv/gs4eLwCVrqjLPvktKObjNFz7S6RCdeNgSMItPzRHdFzT24RKjN3u
oO4jFdBg97AiLTsYX3oi42BoYDqBq7PwezU/PIzRduxr59VGN7kNfemcYHO7R0+P7ltSpPLfhM3t
0DsEBqFCEA+OGMpX3y/Uh+uHtPhOK14YqTdnWfjFgegwdViVjacBi/TOgociO1UcRN39I4+l2cGQ
YI5XMZW4aA0vPGkRR/va9Rj4ouI6JEATcMB4A4k9JB4dlgp9LNUK8jAXJVqsy1LcVkrnbwCBKvTS
1I7ISqb9JOR49GVjbgG6gvmdJDMA4omYJUYMGDH4sb5gcnICfbCgfSlMyJZnDjdUzNEDl4usQV0v
wZ3xwucJc8ltma1KsmXu5Zno9vQTSe4TFpLu052w4kTZhFK2nU9ENiVvbRntLeZonz4d0WUZaufQ
oonAXcrAFgvdcOQBesAq/JEP3M+isqY/nIAYVmkbK28eHjjmPoNmzd9L3zMxaFqmUQ4AqIaoRcDN
AwN2xlxvcw7RPmswANEA+AfHU5wL8AWxqrpD4G4TApWeKhhSGopGvRNtVB2hCasH4sgwg9YmOK3Y
g/aVGE/47WyEI11UxESB07eNg/+6IAv55KswJDFYzx3uvE+rpGtAP9HckBVHcI2HrAaE34SfqCH/
+dg5mXf0obGR+Q2nkD1zw+QmNetvLbIF9f+o96tQOKnM9C4sG+E4+bKShWwKFiExE6NKegFuOJMv
z5K8cEJxrfRd9irZLqT4vZQ6Ixh09VXwAwLF3Jcui8hN0yMR3mGLYyiPVNT5SYfBjyUwJ7Hxu7Eg
BSB1u6+1qx+zzocpMMgbBWoUtU1NcgZ/R4ltTNlbglrH9yJr9DPfidxwZQcHgeWdGbOv/7M9O/oI
DFrIbIaCr5Rfe7s1Rc+fghCD+otuJm7WVLy4i8LH4Tv4PJ2G+FPSsZ9E0SLELop8XdFyBsUrbUh3
CJ16jqu1Ao+H1rw7yRSGedUhWPBahrASIYMCjXlf+TYb0aFdP+2ZfJA5QZPPvtC5sKEdd4AQObIc
NBcBAPaTSqIP4wP7H2mgnvI0zP+YeyKh6HJGAHbZFvsgl0GMyQC7B2Vhwti1G3+cgLk1RS+5Nwzn
CfVRAbS/1kVtNFCr4g8QeEWJHEIH0a3Qe5U6hxnSm1JGtH8Mv7d9Eqljaur/96TYMmiL3vPJ1h84
/Sjf2Vm1Z07j7KtKpXPpe/3P1ggUgKN95Z5wL8ohK9sQGLBPIM5txeho8B5NescWCzeoy9o8RrCF
qb+yl709js0ddhXYE2XPLmXIsIy2hWwUbmm2c7D11PdYFN5tEerkXvhzgUrQyrb25L8Bgk3fmMGw
hUb0dm9ZVf5pmC48zqLHTFiDjVeQKG+JI7gnzcB9qHQgDv0y5w+uJfS7U6HHHUsxBpQKXrm/Znvf
zFavD1EEspda0MXyBU/iDm8J5l856S1jnval9WwEsaVRuzZKnC1QJ71n5CYfct4JCuaMZERU2xjo
1mD4KxMIYCh9jPvEgibBRa7FUTEbjJ1qTJ7WKoTTkBKYh1Qxuc1t4oK2i8KqitbL/cYGhrNmngcq
RW/itMKgeQGxAvIGocb8BketTWMZ0XRufJtt25i63s2y5N0tBkbW+SJ14pW5+52VduIG0ORwmedQ
nbFTqPegp4eUIlA7hsHLV59mj3AiEdOm4QNw3C/b8zukqMzrNrWDS0dmjfOUwLzYj/4yXFyn4/bh
GtxLObknsVRPV3/wjmwroPWlY7E+Gc1hifhATFBNatuZlOYs9IdooxGB3ec4Ks8aicNz4I/idRx7
CUje1sO4SzB8jptG0gNfuJLkMRwa+0T1Lo7z0ivyM+jwT7RNNmVH63zK1U1OJTb/s1rpfiI2DXGf
SL2b0HQIlMp9/7i09Xhs8nl+x67fHMOxgejGBxuAF2Qn+jyrbr2Nerbq9mxllz5q3ZfCCflpw6GI
mCzxBV9pGtO91ZfWtrSylzkHdEiSgIN4F1iStzU2mRGYtRpGLxbybNx+7PU9ppGAWb3sWw1JGwuT
JB/aHu9gh/mPTn6FmNVBklzcQWb3VTvVr83qu+d5JowcB4pzJ9oVTypdDPGIbUzATv2NHMCL6eWx
56x4u9k+6pyTvSUDw5qSJzI/2C4CP/4hkdv7hutyMDSxVwXCUH5xGsP4QPC4B1EQzdjqxbAN05E6
qTA1sTqVZtvZ1AnrfpSFpyLX1ityDHXnK6voqbrbHo920tcb40kXlHnuYMLkOSq2TSHcBSEmd0yi
qBLcVba/WabHgz+Pwds46/wXvTCCC+hesY+z/G9pBLoATpB+MxIifMgD9300uF030eIbE2M/r56Y
m5Sww33benawpnxOjdZIJnwr2cvWT+5yI8kCX+gbdkQev2WjGsnUkN4DgicgZJznJfXf3BAj4GHO
KMjgwKfDyuYjIWnhhR4VcZw7pjFyxXDf1751SGsh/qLCQPy4wteJCsio1BP/xSP+HVeQo57RM/eA
BpNlx+iAsVU9j2QEk+TDHrGaqGNN/4R7Zn2Eq2bR7i8Bo76q0qccCBH13RIQ9tCFMdGDCZLOdPr2
3dret27XPLW5jHLuEzuLUyHoOtKQPIQ2aSkW+jyD0BzJE+HX0Z0qxv575GK6MVUQvOLJmuIlHdkS
0In75EC5PA2qX8tow3S53SaMs7/LjnR5dlPzjWC6fMwxnDwVGSGKcTn6LigqdGAP+CyzPRGZLN5K
e3wYOsAMTpnlv53joouypmvGVuJdEPAVd2s0E2u5WN5bgxo2bsd62qeRIL8uY4j5jsSjf2VZmZxc
t07eFjXdte06nscCon9DNs5PSiu9w/vBKbIMziYrODKApgiwOyHh0KK0xjNiyeFfMOhpz/+XvFih
TYOsfILpJkD7Z4DL/t6h+8fvFSw3MhHzqUm5xq/PtcdQ0hnvcsqkjnjZK5lL1/+ZpZnuGmh+t76P
nwz5J4h1e8Z0WNXFLxoADvs8s65kXa2+p5mYWUZ85xlw1gb+c/qP2VZ5T1fQfS6zJsBGadG8rtp5
w17HPGMgnXDbjdTeURdM9xHo4/LqFW8uus+h0xPS/lDUSf3sV3p6VeDNjvzm6xnjU/LoBZZ5djqt
7nhe59gvQ/4ap6dI7EuyMaWfBbdswJohTv1WvCHIpQMdsao/N/+3uuG8Gp7mMNXnERrJcCZQcToS
RVPf9sBBN9LQfm1g5o6gyarG4jzO08/SnzhR8KjJTZXO1T43KZ0n0+I3f+g5I6KCFS7o1qcSnueB
iLIQXJRNVCl42y6L6RedGqgdZZtMqnHZeqpFnTzVEMZFwLC5TFXw2Q1MuTcFFKBHsiSTxxXO84lw
ovmpRU6/0XMuzzmCwQyhvbFPGSvwf64qihtI1O0dw9dlj3A8eiSsInkG1kG5uPLP5oO9bEcG0eyh
23CXej0yQbt0YbUuNbNQmoB3UGI2BVPeXMCWUEXxFMgQzWKiH2emnB+dr5cXQr3ruK2c9S+97lY6
8rP+sWUEkt4t/jPUBbgTQwbQJwSVGl83DQ9FZszeOCu9kYc2TaWzewCANly0sgA4qEWzywXgsOkD
TZR7p8DFB4l5kaZILmvQS3yR7ty+1MSbgKhgm4aKNoVjt4UoYsOISxpgwOnQGhThfcY6moeI+Z1P
jIvjHEKGY/glhLmjCaVyYfn5aDku0CjM5NG2VImEzVd7f91MV44ttKtuOPIiJpltSA0/zS6dK3qS
PbDpr2ZmrYRnFQqKqky2xxTSHmvthvl+UqLb43yCbkQt8OoVEQZRx8b3g2XpIRkChCWI4k9YrtyT
zQH3jhHRgiUUoBAnMQDuCaj3nbUG6QPuU5y3pR2+o8H1vsYuezNh5pwcwJxbE8KDGI0q/4hCb+6z
PmP5kuIV2YRljdZQr9GP41fyZI3X6qp1utcUZzR6AF2PexiSbAxIfzivTJcBnUXVXeFTDGzTgl2R
nsR0jtTgPyk+XZYiyoIQTnl4CIGBHPFMFesVp9gd3WteGyQi+9DhSXobJ0fcwf0U59Qs1q6r0eY0
cOEZHQ/N3l4wz2Rs7T4i5u4fpSqcXT0u5j/qD/gG1VyR2e4EcUgyF0pn8g/TmFFxuzPIuQLGLv34
THgpFt7AbT/tZrCu1ah/WqCZvM8TUBwElKjSyJN4XWl/OCHpGR5VOJb3S7f6HIlkfITKFvdikARp
67p5J7myicfE+w/U10BGB3TXoR6sb8uQDjS7Oj8GYNWuLobmc5gdFhrXvI6kziSzPD/7KVHCsBpp
nIsk9pKP182BE2DBA2CSBtDd4Hk8JBkSsg0ETXlKtXThGzXF45VFttEZuVvS8I4WooM3gu9sIA7A
qcIHDOXjC/7t/rah4yXwtNx3Bl3z5B6JSQj2EV6wHRLk9KnFa/bqaJMA01hZfxSRxoNyFeA2Yfth
15BSl9G1jqU3zPd10ZEYwLN3xLPXn3lbMrJi2J5sYB2KvxqfVqwChkxO4dlwuCJaFYSRn1HTC+oo
lr/zSMJa3ZXRyo9fEicTIb1HOZy8afrQaAOd7h2nCRZ1CwvPZ5J0+g4TuHlcs3Q8NZQHDRZjQlg8
iVXfBVCCbBpWBpssE+7Iu1j3Uy2rQx4l5hUyzXghWbx+Etc8F/gmHjpiNuZyu4oFZo6LtaDYcQN5
GLFKkTz2bN5uMvA+n2Hldw9Wa2N202rot7btY7/tAMbGcmUBNky4mpsWYvlFoqYXe8dCzLAB9rQe
hVqz49RBn6YA8j60dBZ36zt9/QJzjqdRZ4V11xNGh3dnzn12G0M+/YInEQ7CO5nxJaJ03PVtjkYq
miXJIleHzt5Dg/beXGMEHhnnC7kDu+ecUfOxYWPIX/skLfq+He3yZZhe2OQy1BvrgN1qXpCP94Ml
1DyyX0jFPmsNIRoGbc98cbMBxTQpgWnxgK7JIa+K1vHXlcJ2t3XFmgoyks2ejlwPFJCLmQJE93ag
Q6QJGeIBUc4+htOFv3MD/c9p9jrvsbQsRe1iCiwNpEkWD1gccuLjl4RIJ3TgEZ33uM7Wra6u+B7n
elAjxicXi4V9+VxG3sioUOQ1u69SFxlxRxk6kTrq00eD2usJRhUClKy0sJqbxtrBZKSjCly3OXZI
Zyj4qiYc0D+KnvVpBIbqVFviSiYNovUfxhB8WeE6mnOvV7GeoYR2LyCuQe31iAGAU7TXwrYIRBI+
gM/lKcelRu3hZbCcwL+VFrwaH2gHnZlRDBYbvKIXByMxrpx8rImMovyvjppDjniBGdwaDtsOoB7s
e/tg5IABqGjKD4MImCobU6K8ar4bH/JlF13WvOd7yW2OWmNdD24Yhw5zSdQRKJSZLwR1xE5Zexkk
FWXBDtnNS2j/KweLlBm8aPYlB7lAI992YD/5JXEyDfkiIA/Wvn82fJHBHU6ojmOkEwRX21ZgXRah
62TnSNHUcQ96prvUIgqORODZ6mTKCr5gMOfi+8qNpZnQ/f84OrPlSJEsiH4RZmxBwGtmkru21Fp6
wUpSiX0JINi+vg/9Mj1mY1OlTiVEXL/ux+tfR4xyX3q0jGwy9jcvrLa7hZYfqBR7RWXdeEkt0/01
B81cWCR+cwdkw32g/ka+x3RnoQ8gMr90ERNoaGHtpkYZDNxBlDWwoKCAd5COxh8wsuYJ8u+Aim2X
tb/H1Gr5oSxZWO/QFHG8UCF1GDlZn23E7G+jz1+pZQaPEwcI1bACSIy4kGmG+S/Q5jOmZjzvUW7P
2JbV9AzJxr8wL3J7i9E93gkn0I0RQCHGmUq3aD6EAZjTTWE774zlqDdDaRwYXIK3tJ1+ZydL99TS
MEl7msWFWwZHRYyBTgNiJKwW+uQJXwt9tzg8kn+OxjfDwwAS3Puaefu/A806C17Nm0lQWO2Mj+bI
RlyQwAe790gI9eavcdCAKzm55nevE3hDp7GlQx7icFjiY9tZ2iMWCU2SjsvY3uNQI0TsNdnR7rqC
k9fXB5smSoCfHtdfnIiPTc9+YxvRggYaYh735Hg+MJCOdywFzEsWN/JkCt/6cPs+OkMgpDzMN4L6
z9Ko4C4fVi9a5L4UmsuZNoP0Z0Y1OZhk2Mktg3KpeUvQYJb17rCxc//qT/Z0Z8Fy3Ba16cFkJSGI
ZyR5USwkxcbt8d9Cl7yh3VtvqK3+HWJo/R1H1vDo19131CLqLBI0KA4Z/yILq3kwPICJG7xey5ED
piHRG98m2/KfEri6YLjgUpRrd9rYNiXYgsWFBlIAEwO//V767W+Ab2EPOCj6nMFU/YvoPkd2GNxH
AS5yn0fNtHF848i2kZ1C6XP+m4SfrtqziPR5HWdQWtWvsSGeNCiRkwW7Zt9SznkPNCNnXc0rij3i
Mc5J7XRBZOwrmwKUjG1Au5vA9d9Vgygv9PUhcPo3drAp3hXlXeAvR4SNEzPZusv4bC3F7G78FjJ0
MdIeW/HGCZHrWejghDxg4GH6ZjeImKRxfM7iT0vqZNNr581nd8elimUveIAH2QTRvTHZdxm3vY0m
074HRMVH1RX9bl7ksJ+noNkhs1fhwuCx1aJrvkAk9nvswv2+c933ZCZuWiMvMgyB7ORCvSOrtPKB
pX/Fu+udxSp4tBbtZG2En3FoSZXbQ/BSxDD56G6GuON9LcRLwWUOlXORGNVPVZJ471gOLmLBiG+1
aUottUCw1tafeR5+bJXfdTAmOjXYDhqJqS5OVGYHR3on3MDuzvNFjWAWJUes30UYc73d+LWY93Xf
2o/sU/yLSOcL0EKEfOYEgEUuV6slHBJ3vuBj/UwsLbkPtGDHcYPv8ZT9Ba/JAjOmvxObLDgO+tNW
+2ZM8Hax4/FRmwhVRRIQvojMMz0nuKamRu7aybXIMDqzqzYyqdQfC0/3flQ13GU14sq+UIsqve0g
ORt4MsDdWtZm8rFIsz0TB5hT9pNavSNl7JVhMBdu2A2APcaVQ8jrCZd6W3v3Cm8tfn8r2ZmUEKNZ
Ug4PWmNnkTInbWD3RwYBrH+jNWySofhXOnx9GOiMW8ul8uybbXcEljNuWz+tr5HTvwbsdp/j1kHH
y7CQDvS8dpFzaKQzfVmmKJGN/atEXmSQBckEQqTdw7QDWkYY8ghVKr/voPIcmt74GsBCb/Ix6zFh
k2XxPa+jg4RX0VGmrfyizhEXTl6M9YVXMf8KA8u9IrCG+7lJ7giEU+4uTMYwf67q0HHn6FRIA+2A
i3h6TiqNWuSO3CmkabEfIiRSjiuFL8oUpcF0QLjkmOkrzyzqJQ3vD6n5vsf4Vwh4JdLSSBvYXTew
03oCulZ6ryA67QF3qZ0KmvQ1sYwvMPh6PPupAZSU9Pkvdm7zqbQggh/IVNT40lOa1Y1qEvulpTEY
VRqNj2s652Dt6Au0IOOYSd080nKT/UEewX+WKpfPEjEzbeb6kZINebWdYR/M326dukhuLRP+CnAD
9LHsOr8mBup5tncaAlSgzNT5o184YhP4tnHjuMEYNP5VGJuyw4T6+sd1eu9n0D7eJCue5+2QxZ19
YreOpyb9ozs3evA4lS6ItnvMGv4dKZKrcCTdtlnlxnrHQua9Ggg6cMKC/+qZOlI6lcqpwOZeayK6
fPfZQP6kHXdCP1D5jv8SnM1kaeaLtVTxe2pQFu5HttxioPfpXfL+zs78T43D8KQS9FYX2MuGvrIv
02ewqJPl6uex86AavHRmXF5VqVpWznaOOTw3w5I6pO2y+BxmQvjNnuuo/8rOnbRMod2ZBa42Dpnd
ciopGVz91cSgU/q0Ka5ah9TYtC7N1HIANqJ8YXlFxy+P9eSaNVyUJH9lWuOFxDqTqCCvfxd1Q2aC
BZ5L6KGUD3gkHuL12gh+r7jLF63OTtXbe0IP9TN96BHt4jRe7WxzGnZeTIC15Lr2iV+Ninjdv7YG
psOy8j1qE2t4VI3kLmWywlfBSnNBRLhN1nA29fTuq3gf9FjYKsJLy+RMqBVVw4rfLn9iZ24aWlMM
iDaSKyErgrs+zeRbvlCJM83Zgyk8jizVinM1Rvuizb86owgXkMK8/cFwzvwySfEJMcQ/nbHoC4kp
uFYj72u4OcO9GwQOO5C0PcxJv/4MXfzg2cl6+HmOuBp+3B1iK+1eOErn0BxrQCtu2Rcf0vO8b3Oy
sm/MHRBrkrQOM6idv5GMHtOUsFGodf/ROcvD4GXdtZhYEW57KheSxetunt0c6Hj8dGX7FeP13rIH
zAikTeZxFNVwZfO4tnavwJycAXNMhlBgFd1yhHxxgzuDfJ1O9cKLxiX2frLbmUzO1Mfppmvpt9ND
U4Yo2tVBaNMnp6fXZVLzyort2WvziMRN3F1ys8pfOzYGj1oOdKMiOg+sZev8tXZ4r0ojJkoMU/mo
QbqRFrP/BG4XFiPfrjTHuyrmZsBLHZkPtZEcpplk3ehUUbbrWql2bWXDCU/1aLBfZ2EkmtcWn9MG
QwLIGosL72SWAFAFbUi5u5bXF4u4J704mhtcWNsi6v4E/AUgTkrWVmUNxid4zDOibjLC2kJQis4z
OacnCgmzC1ev+DDhRrkO1Qc2KSzu+sWgAc6D3NKQ6ML74TBgwY05xLL2uXRX3UABHvRWA5rhQY9Y
OasxP5qdsvZKuuXTQBYzrNNVdc1KerW6gotw6T3Ebna0CEcS2526v2Qj1MFxjXlPiSIXb1vCQdS6
uRuW5OajInAdgZNdQslu1o2CbYn6i/x3+t3l3TMPj0UZajG9VC5hAtbX4lu0wF02aJbWLW+K9s4m
50l5Kyq87evPVgiCRJvBSm/JaONQ94J41Ym5QOXATGGWp9vIS5tr0A8P+DOfGgtD+UwZ5AYezFcw
VPUFxE8d9nPCTXFYa95zNvKX1mjUqffSYDfFpDtlxZ0tjb/mknXN4k7uHgfMS2JVD03Tcozqkr/W
TWJ5HLkK3TRrYjJYEw5vFnzFiELdDdJ4Jkq6yuAYAGzMz+tzb705K/ovC7jiYH8tjoZInhb2Zlic
8noX40t/MqL+scghGHOhMENkHzNsfJX9mBg0eMXw0PYiyA+TVZohb48WGhb2r5D2ULGdlKGfUq0H
ypO6hRwb/c9IZXj1iFF4KSoteSCK0dYCdXWJZ3bEIBb2Az9n07hyT1iHKS8GcczwC9Iclc2tjm2W
QMeK4Pd4/m/UJVcXnzpUWYWE6/9lFPBOC2SXgz06AnR87oeqhZ088b2oIg5G6DBWiB+acRZVsB/3
TeSPL76I610q/OyFRomzUqq8c6Ry/pFZYgeqs+gDAWdcMYbw9Rrthywr32Lf1CSYGYj8jbbmCRtU
vbCbCMZ5ZK+I03pnrheOnRFxYwV6QG15HMRn8M73geGO7Cvg7OQOBRTnhcz5XUErwVkuYCn55jby
Myhld2sN576BFIG0yJLjRJoC72cS9Okl8ek5sLlsbMgLZA9LzgpKa7oaMp6OV7Z76XZqrO5jYfeJ
9EHZOcSf9JzqOPZOJSLmrkYL4R5v0l9Ci9T4Fy4So6ZdJM6B1Fqx41mrD0AkWtJCMBNdavxAX0uM
4Nw56aEC8MqHMk3GA3xAPhlRGB/cQKkYIJa3xYJ6vxI5WXHb5bnBb0pyZ+ZYvNhyKp/dKe5fByXU
fZ3H5r5LlvHFomMhZtlHcLvz0ChEOV+KgZqi2i65F1K7/AsgPOAqOa55NUld1g7LJXCxMk51sae9
qrlXTefsdWf9zYPqLPx+/B6Y3y6EKy3euwSLJhaHTveb8EEXh7x0PTybSsFcSLMl6g90ZoysraPo
EWu8vsRD7GW3AqHG3Y8CJejkWR2v/IZxmfAsCsQmabrOYslVyzdFMiV0qeZ+lKmBvXPpcdFjJq1c
3v959ySl/23pNEGnap1DAassnLwZv3duBwLmtYdayti1X7hEHJD1catrCZ1qIqAV06hENkCtq09z
AjREohnd282Xn6FP1d+5lD9z1XmHYmjzEGNBkuPRLHmW0dqOC1iep0yUxqff1BHFXCsbAGs28V3f
puYYkrRiKC30BnDvD1xksqu2RyEd5LptTrHpgaGp36qeih5+eEgjyTrTM8fX566OG7gFhPbdmOY7
7Om9vV2C7CSqFBeiagfsxrO68sqE84ATH5u7qef3Tts18CYSarwsaQ8tXrTD1vcsxzHDD9NWfE0h
h2EE7dkjxYgLtO6kfCJ7nFCePPjm1J2KCu/V1sOZd8AS2LIhTsv2ja4dYtPwelxxLqFK1OO9xPfG
Dt3QQ7LexXCkDMSJ6xSHo6mvC9ZwoDaUqoRLGf3hpr3cXDLq5gYAgH1EnhpOGnTFC4FwCbgFt+Wb
kgPtB3g8y5s5jOMhTwLsrD3/d9Ps4l/YnjoMqBk9gxv4JBVTHRfCAatLEfm6hB+J+JwJOGOxqdj9
yNq9cXPvL/kE1Q1XG+JdMFjxQ+S1Hgo230tiBDhfmhGl1s4+aN/pzgnLkiPDbQsSVsb/Awz02YTl
iksBDRJHRWmeIkMn+DspOaSDhDDPF/k8cshO4tsb2eOIonhj65MQQlhDLdmgN+QH07CcLCwsHDEE
JRLr1c6Ht2yukCDnGX4QSAUHN6RQv11SglAFAJtNbDhHOT/k1BdvdIJ/i+dnN0H7v8fE5N21uKAB
RAPAVC479FnQVMV58JM62tpH5ZxcmQLeYvZemxyGH5Qe5reTWhYNdqjJIxS5QY7nJCqWTboMxUpS
sqyLNtmkdlyCj8RuHBqPoL5SBUBBkQKuhitwPE9WSgZOwnEvhHhcnHpBQTiaimVAFSTJsfcVSfYU
erpbdMGuRYPBv8ub95MBhKBA1LuvUWK/86mu+je+501sZNclkst75cKGrLsRr2Brm1tyYdWjlZtD
6A8zXvVM3eh4xf8Qgcxee0QstpJygLNY8MVH27OADkD54C9Z9wzI25xUAFPh3Ujevnx75nbnt3ij
GrPmppSB5qRHL6DzUFUXul00VZ+Rv+unLg+z9RYaQYKkcGTyUVmIMOxIHW9qJwsOWTDSxQWF/aHJ
5C+bgX89kATCSlBfeoMmMaxfBTbW3sVdu9B6H/ZC2sxNAlMt7Ec4p2lW722/Wi1JS8UfuIhX8n0m
PQXSS/9wkDwRoKW7wgIQAAieyz5VaUuvqOMyotsMb4U0yNxP95y/6mki9TqfiPM7xNT4x4xdY+at
gf7XU8TjPma2de6xFB8RVMtjlvUUr9hUH6YTBsK+IL1CYR4eaDvOLlNfZDc/mHYJzOaDNB2MBIX5
tcTGYVAt3aAFBEs1FmhbiR08zSOdFXKiyqWYm5Pf0PCFu874iOlIBqfZmhE4EG+Byqisz6rTSbOn
sxUkywiFtfJEf+AS2p7LBQ8dhaPNg9/O9rFNx5WQQQVfYA9ENJzgJiifv1R0sD9mgXEbHbveuRCG
MR4b6LfFaE/UKikiBO3Ygebp6Sn1V5Tt/NnQZkedgREANi0h2axxE/+zdgYxh1M2L+XFhCf/LJFp
6zO2C7SKoe1OQ1mPgGJbP7ofeh7bBxhodRFOdQ5FI5lLPe6FtxA53rFCrDoiTaV9mdr15a0G9Tzl
0y2zTbGz1fBFYGtqtvOAjRVtiJtfs9CuCVCewDFeohlDURLjEBRgHXYTU+GxTAN+gZMpfqY+aM4R
Gh1+UWS/1i9eDYNUZzyjoZv47BKw9JsWmEBM3HnKt/k0xeiSRbWNcjPHuGIWcJ8iotYoNa1VXPyF
1lwxF+M1dwuIepaM1bZo/JLTNhtNe4vtg47zebTfeK3X/7gFLO8Ng+UUtoucntFZh2d3geyeEXE/
WqiR58Iw31b6eEh1RxfGph284CvviVElI657p+/YdprN2TOVf+IyAU4kn2SIjx+xzqb65hFaxVyQ
91YZWfM4ugpOpfzBcAZrvNCXNJ+h1nh44vymP2JYGQPWHKraZsyoR8lS9M6yFojdvcw/5rLw/jZU
NN3cpXDeHFiDG+jNLMFs9oc8RQOFTFsWVTH5m4h68RI5IAAeAcizcdvXjD/4XRV1s9eDG6JUsFld
CEHv+RFtrmWDIGDOWzxazp6M0lsK6O5u9AHEoYdBKQO/mU37dJ4IA5WjyLezHLofv56NbScV0hNv
qr3vMWDXfHeNMp2TEJQHUH1F1u8IHlDxHWTEow0YqzhlvVm6A8yFxzz1551JBOeYloG8r5f8D+T2
OFyIahM7lOqceO192S0vNRgwe2BdBPCK0h9jaf/1McphIOtN03qs/0bPlWwXy8LYeF6pwG0kQq9/
10tUpcV3SYA1DJRWWNrSYCEgbOR73Ubu0YSdjRm2qN8XLzu4afnoJelv7vESAG5A0r3PSH2wguD8
aka1Vo4ISfN6amTbOIFHlWmQxjGs1bDqEM8IT3bl29B7OXsy0OZosLxgW2xhe4OR/2QOTn63DJAM
OpRnVBuWRE0UHLEn5MecKUGSHpyftZcuj5RR13xpZhRgrYZ9GvTignTD6CxLfahJil9j4E3/QDML
QM0AtZCSA8YPbEMPcp6DI8tpGzMbAf9lYv3eSf+fpEf9QrUSVw7o9QdeOdBvRcaHwGO8lxN3BKzC
Cwk7r/5o2CL4lLsuVPv0g9iKVlvH2rdfrWAqavJChfozxZEgG12zVtwXqbSfsOw/UZDhnLsVRRHZ
/r3fGOIe8yWbTNbKtP9aOYUASfSUsKHcUReKg4KIQk/LinaCEM7m/Kp0b33FHu5q2yd7prPaemi0
xf1GQcw2j1XQejvR1uVDGWTTziE1dgMWKYL9zP9cbTrHGWCQYxe7sOBs3hwhVbsfhmR8zofCvl+y
iK+rk2ZHUqfFmbsg2xHPJnwPGHTdqnO5ZW1Ea/ZoYG/wVNEPt1GK5m/fxu4f7jH9OY9n49AMVnYJ
kr730DsM9wDAzPpGwE/+mbNFkgCBvJi76k5Oxd3oDg81SyQwBQFx/LFIi9tS6XxPV8raY0OgbBuM
ngPn2KASnAqwU8nEy3+4FUhv+rnZKFB6Uqt/aQpqyW55rSPCcuCBImBDWCHnbJaqAsA7WrdWTfwh
PLN50BUfVtap/ci0kuEqGCEQuDLaE72nnI12FLgnAW5Btp4n0ShxALRosAbx6j1X3Z+AT+pA4Ilo
98gPTO4rykkqLuklxeIWmlOSMYZOy6Pqx/oEUzkG1DcnNqQI7pofCxt4DCneML5LQwynqVbjTRpB
92xAFyISAvlHzMFXG6Cf2hm4amK5PiSAbJYYjiOGjKmb72I/029l4Aj8r5X69uLMPdtpUv9mMfaj
HX5Rdn+9NQLq8CD4EsEdnYjkoDUfpLG8UMpEJeoAT2VHs2x6JATM1t+FGIRvT04Hq4vwZS+C95Ma
u/97jYkW8r1nq4KD1fpO2Jw+AMGgyr3hV/KbyKU46WKUBvslXruVSQdMOArAaD6+wAtEsmDPk1A8
zqX4GUh2hpEF7zoRoCqJjbR8mDkHDwH52RsSPmpvLv4FgsAgoSCsAD1a1m/WxIjyvVWMh04YR1uU
BRHN6slhxiHqQGYFYYlSjrhJsPGAg2MtYbGIsTzDPjiNiq50I6fP4PS7eUMvFAptM4EbY7m6x4QJ
LGWqsPB7gzfdLWSy0aSUiBCRkR3xmaLaOn4ADa3y6mNcs8LAGO8Ey4vou8QL21Z2n0NjlgV9HOWc
7qJJG2pL6pGHH4eGHt4AZuEfcmttXiUd6ecgy43gma49L5SWArlbgcgJaQO3fy0C30+eG0f8wi30
zgFzw0fSwVXc5Inr3Klo7unVw9W/z4J0iQ5EGKoWLaoc1kZJnAL51KPjTHbXp88MopMTgj5FUq+U
X+46Y8o+RGLne4dpxvtEFxj1yRiaMdu7ZkfRLMw0okoep8fFnlP1VLcgyCBcR/KTjgNZPiYIqe5z
J1x2W4A86uRp4FCqwyAKmuoBoLpg/KQlXDfngYDvtB9EZohVzEuuXUpRZzOmmfPMbpXskmPGfreB
dkPD5JZ5KN6nEaF05CJqwhHobOq/m6W4kgV2qCqvDJ9ZYxLzMCKqUN/Mtgwh5VS6Mkd5weeKY7se
IKWlNG77jTsQuy+YBTeyWab2Mnu2VTxP4HmMQ5/K0Yw21qBqdJl4/qILbfnblnQPXlzX6P8SQ7b3
RSXi5QEnbdaGbdTF8ytXRiANaP1p9e27nXji8lnKQ+H6EfFVjZDVlaK7Nwozt7ZglUbvg+x63Tw4
jSWWAysJHDabxUKj3M4JPJ1mg+iloVvm4F0jIyLtl9ouJ29N01uzNSa3mHj8euRyxj6TOyAe7IDu
+to5EUcVf103o7Q+6LifclTR6htllr5PWWYW1xgkMW4evG6nJWtLF/c9yOU7+jCqG0NoLo4MYiOv
/3wiGx5ZoGQ3ScLPvsl92GTQgTR8z5Fja0bW4NQOgrLgaXVtqiS0rBtrh08n/eCa6lCYaTbl69zm
Wr3LgN9VCOIE0T3K2Psr6cvoTEWcaZ3KpI+nK3v+WVDkzMS3pTshea/LtuZ1F2niSQOf+bVMhTue
Gx72DlCg4x8xo3X2G+ltympdOmEPHtfzb2yQwxu7GCW+08lNr6PouSQLVrghbJ78DKKofyhGqzqa
a1CoNikb2xgNKj+airfGNmAgvSHq5TSMVjKOPmsuzeOTh5ec1xe14bAQXJp66q5aJ+5Sk0/zuigd
fyfy7DW2zESqPf6fqf8qjCGIvzLq68ezaY92fi16qU+Dh2hLUVRbrKiBscVgbsTRucHwZN4w2k83
wqawHttuoPjcKxc6C+g5ShjA7vFO2RjxUt4Uk5PiP1uEq9Nr1bRGdm+WNsWc8WxnZ4cAQAN8KHFZ
0jGuDwUaJhUdx8rMcG1bKs4x6TjxLR4CiidE0WIh1mVB/WefzVcDS37Pvluk7wYewnnjVtRePygn
MnJYTjDSPGrc5V02Lf671hjBN8ZUBpR3dfmbahqxq6bIvPl1U51E6vV/YzvwJPgaW1hnZjzWn8EC
RDhNwRcDNZyHSlPVi+iCZJ3V6QFdjvbFcYhN3MAO4RXe6URJeNlQ3NO3EQZ8zOn1p+PF2uGykg0E
OiesAqcmNsfvwEs4aXNE1YQ4Y6GnEDA8kmwbgzVaXR9W1JyiTtk4yopuwd5vKrM+Z1BX4OfmsUbv
c4encmLzAzIcIhQkBGexly9Li358o1wk7vbZVGeryyRJqWhRU+pnh3Y03bsWNWC5OZZXPOYArGS1
IVMlwDpQu0Rz1dCox2SmagMbG52MG0sbFDtVFTpUOLAqRgZmvdBfOqPXLppqLP17k9IFjm8rtf/U
zFOANMEVWoeE4rSzQlaf/lA+YbzicQY1QReL9sH5rrjsZNtabMuZJDsbRvDZz4lcKFSsjKb0Iotx
NZhRvbaWWxWYQwckNC4JTm1souolV+AzRBf1wVujWyf4HQh+6weyxDV1AWIgyGSwW8WJc2/NnYmi
WpuyEGefkt59HZFF3bYaONk1HbU9UJnhVMmp8bkcHDU2gxDLZP/qtCncuyaumZ9Xn89JugA5DA+E
0ExPmfxmAulCqv3wNMWwUx8Dm83ppbFwDt56bzU49phAwc62bFY3UlL0dK+twidSnxLwpwyt7yUV
EVNpOzXJyiE4Scp41GmwVl+iuRp59lkTJL8UoFj+PYqpV97j93SBpASWrwh6W4j/qKGZkAT1spFT
RyZmb+0dVq7ywQnihOUOG5OdQ2wp3nFPzufr1HO2Ppp1i/CGz0ldZDnWb6R1Jm5JldG9F6atwjwt
G+sjkVZ5SrmYsPgWsQfTx1Bt99pADkjY/TiY/VsWogc7joCseYl/yso2+pE0MSDj6+YCBT0608Y9
XmVqlYCQ+Alcqqo7p8Vf2hPiyVgxAoIVuBk6ZkH2bfwD5qGTFOAg5DDhKvOAPhCI6Kadmwi4j1i4
XNxrjsv+lyRqEsYWIfBLVQbJWmjS68W/eK6N93/UJJF6vgsEG2uhi0MXKaJOpADNV79audwwzlA3
7SUtw5xFabkN1EwbAmlaRsmCt8o2G5QsKCNsnW3C9f0t1TJ44F+T1SIeYr3aXOfkQbJfsze2dvrk
wN2/oxOOThXx0I6BczJ89sJABCYsjxBtsdrFSphsTZz5zbFc781OBusp1zlb+3EtnLjzW6ft70yq
bKq7HhUo+i5ZMvLmsCXvU3CD9JYdmXIRPZG7KOGKZVoY6S4gIhsXHBN8f4/GmDocOXhiXuKplFcp
+9HINnQTGcXdbDJ2AR9L4P5PvPebTVca8oNLqWU8mSab2g8TYOwBpxUh6pi47rDJZxW8pgJDLOe5
k3zInusJ3KK2GW9VNidU/EwSP5FHbGPXUgOx9jdLl9iVrJ8cYMSkRVpm6J1n98TXupqczGUpswEP
2srlfddGm4UM582NL0Y0XIli2i/0y9Avb2Z9cErZ8spDxgbwowDGPu9w6QU8X/zeo0sEK5SobqNC
UC9YzqvRkFunmyqXbZctEu9eDAxqZ1CbpVg2IHNmPFkqTldIiAPc4RWBJcY97rAXmKOAhLOZlD+e
5fPH2hgxQ/Zqo4PvjCv0kchKcKLeoMdmwLMSmrNW8cWZmOu3eRO55UOmPPgeSGrcfYtReSAte5t1
om3msFxq6XUGLjMhJKFJ3xZI+x2+YAingRfS1eFNnwEI2nvD4ldo71Cwxzdd9YZT7UiKdB/w0GmE
V0Q0wKbx67rEvZJnhIp11uvTVbTwXL51bua2RE4tuKL+xvJdOz0JF9rHqcpSmW8JE8bdBi0YS2Qi
vTEksbdckaKXj7izzPagCckiAbUzhU96oa6MuOG4xUDoXiugiLAcRVJlBNlW+laxRJ3xhuM0OvkS
L/ulAU3m3Gq7UtNTSqC3zrYFBCqif7mKfbG3eqtpn8pkHlmhQLtlDBXYYPkSqAHUjDOc0IWHK6Yw
m0LsGX6MIcRVwvgJdtilBRSSrO6sT0V9gLfTLbfmbQZ/ZsYyY6VBAWZMVuPZCtZdWZ3YDM+7GoJM
wDgvRzHrXTbynWQLR6t4Qcc6zwTz195eS07iSYuvDKzCnc+39Ejtuuwpb1zq6eYaJlOxGiNg9z25
HqDRRebCT2hZDHhOMLU7McMOLFqFrxdn9/jFsipJvv2GTuk7YvAFyWKbBsi9jaAa4QTNurx/SlzN
Ut/p/ao4wHeyxA2tnoaCUTrVIVERsZlORSQk2CzfNQM0hKNnEh8OszqrLxgZinBQpjzGE9bXXVmj
g+mJ1M5GVolcuaIxH/PS3lE2zV06FmPXhZj7nD2S/ojvi42kgn2U6fKln/w8v5IWGmtM9ov5EyTK
+kEwgtpcG05g8X8HMPmpeGDEbmmBFcVTDxJ+k3olK+6+cF+J6ro7EhwaZFxlXEwS7dzs0ChrY9cU
vlXB/SuKgk5zmBp4iewq+rtM3RgOYFi0C3IuXqCz9pVhn1Xsmmv0lD27JmD46hVG4/01u6S9w5S+
ANZq6gM2CRpuWGdlDt6jWe8hyU2YDmqNfgQR0k34PDJbh2AkW6aapuv3QmGTRz31xxvXuKx+hc+H
+4GjdpDEQXuuNo2YOQrU4Hs+RbD4R+d6wttOq0O8rWlIxUfdGHP+RDn44h8GzX3t1PVuJI5+HVvN
C6Eu3hFTBibo7zTME9zHCppYtrq3m+a8gKEj7y9NWzMYLHH6hDO9dZ+ApI2039DSyzAeJAY8ok1N
gm88w85MWhoYK+4+L/ABmaN2trfCTuvAEKHwUs3Od+GI7Jhtmix59HuKJjd6wM+YY/PO6xHHFqsw
6mCoHe3CRo79P7dY9/EZkt25lT4sI0ZSqs3sXr3WaRwcUmE5ah/bVuJjJhPuSzl1wXOv8/7FaoPk
3wQ1w/wU0DdWnL9v/WB9HHG652J45OaewJxJSL6BxVYjp3kCwqnlT+mCGgHX6OPkxdCz8aey9XwL
0I8iykR8GMagGaG7XSOYgU8Rw/o/ZQaIRbwLvBeQ537+VeSjnh8K4Pd3TdDzLw8Vw6FV1x3KOHQb
5dr03So6vrSX1G1YWmR9t65VzBdS1mxMYmUNLxOpt78BLjBrj88+KR/9xgSUHAW+WYVo2LzVzInL
RIwD+gUEqSHOs+vrictPAXwddpmoK3DuOSU4bGDYGZo6CO5I3DQN5b2KYqjSo/noUmIDJprXU6VK
8iVxrVDTzXKxGxbhQProUWenyLkXYkmMpkcySsEHaZTildX4OIQtW/STLL3/ODuvJbmRs03fikLH
i1hkJuzG/nvQVV0G7chuNpvkCYJDcuC9x9Xvg9EJC11RFZQ0ISk0JgtA5pefeQ0+Dog+Pc+SEZBH
XWplXsAE9q9Qr/vPjt6jwEFzd6KF4Uz4nUuEYN1ADO03nEurobybK3pCBWAu7qrHqGcCiSO0VvZf
MTICKAOYaGZ0h5SkD4nW1QGxIWU80yAjrKNi7wDMMQqtuhtxSC42AAQYSYVdMzCfrBqFZbPpWDWK
0mAEx8deuP1TX7X2o4yK7MVCr9J/0sYED2Lp9yPO2KXdumKbi7Ih+fNLt7iVLRU+dgpVdIi60vwc
GvgRHgEL2M2nhhQGVYFUhmLr4hNkU0+XKCTfQFId0BDSsGMQox4f/NqI/jJDUb2aRo2CUdzrP9I4
dT3gONXfbaS393HkGHdlGgTpXro9JlguBA3adUMW/cymZpHmVWRAmCpp1qPtM2R7bKA9uRSI5MV3
k6nX8h7cdVMdVM8Tgxwzoo0b5gkF5uhEFYrX0lLfjL7VjqgoNMNnWNGuTvufqhSh/hoi+a/C4fJ/
yoyMnjPTkblwf5pGY8QP6dDFdJgkEm6YRXClAPjz1cj9Irj7tzkW0eLGRVzu0Pdz1D9Qe4DoRgCB
OmGMY2QqMastZ8yhZ9LNo2XF4HKHqXTxsp/64Lku8Wa67SaRIBc/h0o9AbrROmCx5P3eiC0Ka0wx
hB1fOcNjz/XwUdrz9IRFtFV+wFMq/ZrnAS3VwQ0sJD2iMtrM1fLtECEGMZXDTd82Q5Vqz4ZE0SQ/
iABzGOT7p9otPyKXiNS1FpuII95AjBOyWKyfYywGzNBFs8X2zQJkrD1QKtwwwB005FlKc0S/jd/r
+ajZYtFhll3Wv2lMJkOYdW0JSY12VDQG4GnAMzz4ptPofxn42N7rFcEHJCX9OLpIU/g5QDewRC+g
mOst431Y/bRTRvvVwPUO0XcQLLCh3cZuIyQhERUqb7ix3PreZPL1ZvkjUi0tGiAp3ZIioNDPJpxw
YzQ7kAUZjQLSOhr/VJemmWAI08KRFG9ZVrfoSUx9GOgPlJItCMIU5WBm+aowEmgacFdA7DnGrDEU
iDHVRNydLirp7si7awrrkIkcskhQjxqeh455VJadNMjDkJQg+IuwjfWy0MfLX6ghZ/tgMMu9qii7
f9lw2MHJ4sFytF3JgBTOa/ZjjJWMKfDFvO1xs7e3WLWzGYeuos+KJMZCzRhSHZBTQQnyGGl2WTxJ
qXXVrgahFmxEnxvpUWtG3XqWpZED7AsScJsYLsJ9oZA4jGx/lE/VYOm/oI866R4yHVEzpry/s4YA
oeQoSasnlMm5yf2kHB+K1kUP+aZug8r6lEL/NF4gUGQplFJr1G5B2IFmLFEqA3foDm8MJNUWD0Ed
pD5dowBISanJh5TM+1WQgmQf5ziPXiwattRvtI1/4MVCZucYQf1RNHVcbLHPcO5yjvVXOJczstgT
UDGKMhpGjFTFmNyYVB4jYvlFZt1FRcCfwMgA+UiMNRy0WButLh+Z8lEucQ+ryvpsCXs6IDZhwP/N
8aGkoaduOjtGxDlPqmOjykR7aiiBQJIIZY5PBeGUwSwThWzejo0dWIBvXPUpQu0RYFbk5ims/WTe
wA4vu3I7ZLGsHwD1RtnXPATE+82wrL7DpxLc/cbym3bYJJGu+R9CDY4SA36DBAGGbyGtLwWUaVuD
mK2kfIOHxKwObJmbHMFAlQ9yNBAtYtRgfncxAfRhRWFujY8TwcjaazMNjIwih979gyb8xP/lFvSu
0KIjJqOc/K3ki1oHjlXdYk6R6aJ6UA1m1597k/73Lu5kKeCB6rZ9y1QM8l7QDvMtRAjspW3GYRDO
W2O2750JKQsER2b7IcdGx2YKNNH+cG9TejqMb9Au/UTPKwRGxziWHMRBWgEylqKGKuBh2EnnxQ7I
pSPxbLaecWyvAsRvNL8hZS4ZZ6Y4M6qndFb5pvQFyEryxTB3Xhs6VVTrZWaPP+meg6al8JwAT9By
LBNakbiejf0v5fKEG2FE9CncsWs+JWmYG5uMjtCXiVDMVFazwowEbBo/NeTWH9K51zhZYfWGTpJx
qErRzfeVCYcWCHXO4AcdjeDVEPpIQ2MWifWTEsOAP8d0S76kYeW8zbiABMFOyhlZlpHgj5CLLZJh
E09d9JriylE9dhrIYFxR0MRvkvmlEzFff6tLpBZejTEV4a3bT8jj4kpX5e1Hbp0Y3HWGjMObrAKO
J0Sc8CshxvnSTINN0yWdhQ+tShofhGa6OnyIqu/pqqUzuI3MMD5OlAf6scX95FvhdE70Bs4JhbrR
rBNMwh1fPfeFL6EqVQkVUTgYX6QewFx2Jmi9pKtm8KlFj835iP8sxRYnx/0+9SO6UUo495hMZHe1
WFD/NErTN/LX6UALGCKno6z2Fj9u1DDxbmhRegO9MD1k5lS/wdWIxpfESYepRoxC8lcuXVIaj2S2
P1pG6gt5wMLYDA0ilLG6Em5fntX27UzBDOcmoBTczK2rol8+mqL344QZpydit2BUl7RWuZfdTP6J
6mK5D6MuZiZTV/ZRSHJWmLwMvbAAHy1jkw+N84gDOBk3JBQGzEmROV+ZfJcfO0P2SKaYWd/0t7x+
Tb/PXXuovwr0m7TXAcq6tpkhnS1OtOjJjzKlhMwLW+ux3FB9+NMmPU2PdY+lkDQcKEQ0tPv6oOBI
96g3JBkQLbdJyifHdQYIeRRamvk3PSgTdrmGfEX5nALdLm6FbUOJRPkUEXQYzgPTVVNLgw9KQ71P
j0bsPFCXaCrnOYhrWK2kMP6GCSdKLkizIUsWQdvTbkVd2uVDOegFMGiHyIxlBuqThU9Vv/Vn0/kx
M1HCjZtT8BrItgHukSCtDaVDEwhBilKmm2bOBndLSSTVX24Oh3iDPDZDYnSdUCIBuRpVjJrQZLgJ
dciIdAuYkL2oVsOJpGIIegudnCnlILNbExm2jpGSTRmA2BrQFxkuMsS23sKGobsb7AYFT7xHo1Zt
FMO4T0D19WQXk5wsg3p9cr7naAoj/oFiab5jJu3DocXt1xuHIn/N2rpm6BF3UwDAc1FmpbgFWLgL
yU8hGXeo5CCZGKTfOiLY+OQkrkzuRNxFbYOwRWlrbyWyavbXsnPR3WwD7h0PVTVAgpXgf9PIo4X6
abZoEn0OyZ2f5NjpyXxjKNBkv3TdinlvBBYXzWl09+YDrILWQVmHT/yFXSPmN0gLVoA2UpyF3UuB
MeQLo9sxwCXDCf5GQ71LPlaVY6DgDmBin2q8Q5JiG9iVXvNP+Yall8BmQkXT96nFwjpMA4asMFPV
jTMFQMFtPaCCYEgBlFcEQfxQdkHxK/Udl/pfgGGAsRpZO8vpaTUt0+/JA2Vu1m91NPq/mOA5xfeB
iwJfUODlpEeaX9efcj9UmAPQAnz2zYrOQILkE/eHdObvaIWV8PJI7OAWYjuPLVFJ0DE70LEP1qgP
h3TWy7s6HPz2E5ijUT0vQgX1vpUtugnbsqsmDGM6nzhihJD2X3CkysIXxkySNfUE2qvSMCTaT0hg
/sJ8ijo0dtqQ8VLc7SrXsZ8qo0+O0k6q20rE+l82zELo/BAEQMVhXVTdW7PEioyuGDixmSO5gy6h
62C5onkvipwaqONsOCMKGzhVoR8T0W9CIkQ354+1Btpra2Tm8CUPstHdJ3iTTqhx+S62GCqmGbFB
dT/HbZLggUYERg2+HOcvOYMw8Koin+MJNgZ3+4a5lLWIm5Jh3PTSdMpPDOmc+RjAQU2oeSYHST3i
YnUIzb5mfDSVD4wk8xpmkJmrH11ola+O1gkDJaZpMGfwPxp/Y5tP/Qcrr7t7sET2AVMkDQpRIsFb
5ANqCJNru0vbP0dAyc37+U21ZYQsmT4ObzqUbJMGEwxVvc/YwhHv1TiQLAX4TubuC0Mm3nGmObFG
IHNNGKZYr5nQgrNYFC+Bi0jMMSLEgdjsCvJr3+LWBwhLczFABD29Jd2agWG4Rqk2CWDgfF90TEID
oNAGEvjAHA+ZNZoJ576vza+APIu4pdkQV7QF5hn8pjoYsB5YIZ700PkIEDd6mJssLdBWcHrtQz87
A551lWvpT2MlWt0jlsFjpAirv9XYG31IdK30P9tlpwGXUXR7jqEv5a6CD+JlujU9GsbEXFaLrIeJ
yqpBL4Q57IZGnPxJk6WIXjHcmF8rzSZroxS0N4XDa/2IAWb02jDJ2QDHLc2fzB/m0sMe1b3LOqyT
NmjausyiYrymYDNjXnGHq0LygXsBhhQlgdJuI7tymWDHGdTKXZPZM0yaIeKIjl6FJCI6zwaNX8wN
sb3FLFxYSLg0Jd3xeCNSsgcJzqUPdeOQtLplx9uA80mqm5md/RIPFJbopMwDxb2atA+lM2lQnbOl
n30/g2oP9kMMYQinLNfsvwlkNZNPUzMmARKDekNXwhxc2DrwvWgmo/DE4lqPnaq+UThWZNpNZ5TM
YioHuxf8CkrpT/0znIRgrv629brrYU5SDsLkhJ3VjrQtC+Bz+bTtqzDHjxo95BiLd19jvN98ihRS
iJ9bp+jHB3A6Whn8dEm2Y3/HDI0DBvQcyaBg73TAnjHRy2AVP1LrzTitGLbuBilaGmhRHLCMgYFh
TlSfj7T0nXnbFbL4FtWi6PexoVUMkUSljG4fc5F1sAZHeEr5xs5AkqoDI6Mw/Br2BhHrMGEPO5U7
kQPTM9u///2v//3//u+P8f8Ev4oPRTrhVvWvvMs+gAFpm//5txD//hdhffm/jz//59+UIaiQmjay
MmRtrkmDiz//4/tzhI0ff/X/UkmQtZDAyu++1VbVlspn2Kd6Kt4sST0B6RCqONx9fNcb3Z2oXmqH
6f2YMNuKQCdd/jX26Y+RNj1u7EBcaKWWu0xRT38ME7zJGrj3vyYCtMdWGKX7RUCtaW9ln03ZHq8c
GMlVEpJS/OHK6AKYptRtZSmMGZRxurI0GAFpoTa8kSsm+zqbcN6xwOjZthXcd4P2Q/h5ub+8pnBP
H1chIagcYdAyR9TPdsVqUVBTdJJApzzj8TI0D47qLIRBW8PMbpjJMnlCJgzbgRt4U6b4YEqor3gd
mG7K7azQAsMOpGOQkRWFfrDo0sb0sOqOpAAP1QUmqeFonoxx2b8MovMdL8gobO4vP8TqkyndVUhG
O6ZrSAOgleusXhwvaDaDXn+ebNGDTirHb+gh9reN1NE/UyQ1XyYpg+PlVZd/6m+7VgmpC+nQMls2
iimMZVf/tmuLuUlC07eKlxTDZaiPuZPd9wkER5jMc7uhG2wzY8ZU+Bg6GLBc2abmmdWVYRvsVsl/
6fJ09Q7Ibt00evHiF0P7nGTKfAmaBS2M4uWVpZYdv35Q5ZhSgcuzXMNYttBvD9pIpTEPMIqXpqWy
zAF/bOA01bsuccddbevO6+UXu/6cQhpsSOCGjsm+lPrqc5poBlUjLIxnjEWhT4TuMmWhj7EBX5of
6PczNrJIjy+v+v6FsqpJ/94QkiTc1E+fkh4HD8rs7blISNFvZs36K2xoYDM00+Yfl9d6/0YNtimd
MccU6NquYwx7s9JpsfnIgObhgygFyaqK0U+BGhctLSmYfZdXPPNODWUI25HCYNhqr7aLARndon29
GEAtsgLoAn6fFmYQkkQSLl1RBNiHppGYbi+vK868VhZ2LD4lwdRVyw/7bfOYGgBS6ab+MzAsr9RU
ne5qheByQMMFK/UGH4JomOvvmSXejMWLaZM0LX4SPsoZNSHXgoQxUNRZOSoKypDhw+UfeOZTWFSc
dKEtuo66vvp9VVgGQ4OAxvOE0uF0E2YWfTl428Zd3uDtGaVF9XZ5xXXEZXvbkkDFRuN1EENO30hI
uTw7oWY8Sw73m8rhMbR0BcBpWy7dfJSsDoalMb2HBtPuIkyQN5d/wJlPQsAU/A7aW8JSq52e9AK6
ShfYz1Y3ymNqNLSSytQHjNt3V5ZaX+0ESWPBBRFoQbUh2aFOHzaIRx89+NJ6DvPQ3Zbwe3egsikK
Gefv87i8K0n9buDhqq0QPkDyogAcUM/Z4fIzvw/WJiJkJj9G58l1c3XNtRj2wCcYzWdtcCUSxqMj
jmWafoHVT6pfoK7bp/q0hasb/RcrY/UkhONwp/MaTt+AOw+1a5aG8QzkgwmoZo72dqQBtXNmtD0Z
Sj3V2Wj+iiqnvLv8zO+/s8nVxLUoBOkEQIvTlbmdHGgLjXiWMVmsiIdiRHMqnLcqavq/Lq/1/hhZ
tq3jQ2hITjtTttO18BMvTHJl/1kHzrjTG3cp5kJzDzq63eT6GO8vryeWc3lyKdlgK5VNbIEUraNk
dbpgBtiid/SMAV+gifIO78pYHZB61WgLR75Z76wWYdkMFyM0rKYAF0MMO5FAxbNw/tAgoPlXAc5e
Ac0qQg9dUNgBYVRDey/LMH50Q9N9uvyLV2/IsoCycwxsS+c/lXBXO7Bvpq6efZHfyTmfD8iV1YdC
y8SWOVz6HIT6taP3fj2lS4tPInBFo1u7Wk8HbYTbfVIxmHQxIM4HuPN+xTjSGRhWoBzv7C4/4D+B
67dPwhMCVdIdGzExh4PvrkJpD1SiALtU3TFCbl9dQ8v2XIP5xgr18RipWX3RBiPB5m8ECVJmbbKf
GVpvdWqXW1PK8cqFvo49//k9NtkCGxJZRXd18qCjBMCyUHMCKpNnIZattfo5xKUf/u2XjN+OdTgu
EkN6Gu9zsDIoRk+J9mLgP+V4CjPb1ysvaFXn/PODQB85ShEJmaisDiRjOgFcsuWTBFnab5D3Bp9g
YMPF5jRj/Ql3UEDENGXRUsKIc1I7s9P0v9MSUsu2zwyGjJd/0Zk9ImzXdZGhls6yXU4PkatrAwn/
2IIDsNIdUlvTC9JW056eg/qlC5pFl9dbReHlBXAVCNeyQDpLXa72ZNJhbdTR4rirEMHONgUiUsOD
TCzm2pUCjn9wqtoaH2u62p8wT+3rK1tULlFhtUXJYbnwef+C/GuVszddihtQEzZ34ZhOxxYHQpRJ
9fGzG9WPJPoGKl7hU4Et8c9smdNQ+iqupIpWuYUv7gEnLKTimemMaPsyWsFQy/k76MlMAmSeb/zQ
il4mZduHSKWAQDK6i0Bmv19+ieuP5lAu88HQojSoeGirnn60xkh0RcWeHkt+Ok5Glol+jh09cfPZ
G4EVxfPl9VbXiOU4luGasLN1yRwcSffT9UJZhzbC7trRcdxeh2dK43lkxlgF0O1u0mzi3r6yL1fB
nSWpRLmtFc8pdGGtTq4FN4E+v9N6RquXB5tuN3YuE3JJrdFsLLMab5F6LK5sjlVexqKObVIDCEua
i5DkanNihjhlID3xmnBsh6lhBkHOfLJSRiWHSi/raYfemKYdx0aULcN6IA2buGPqc+Xh1fsf4uqo
nkjuUtMhYVh94FwH1VND9/Kw/9OHe2ZsYfucASfPuLmtrvlidMKCWdzR7NsmTY9P6E1YNwst3u4j
s7lvmbbqn2nrmnRHEDTWo6+DWqyQQPOi+PkYA/BLnitUQfytzlDN/dEYCH/eCjD7RJ6wq/XnEtHY
kPK1AiaHqAaeBOCi25DsrJxQCiJpL4V+bJAnwrUpM0YGplNcaEsBitWJN3RZ1+PPGQGv38CR0oJP
akBn+jUGXJ9+IK1GDnFEFLuTN21bO9nx8qZ9d0gozF1TKeRyqOWktbzj38oOCVQv8iPgSVaTMxlN
/MG6YbSIIo+cy580VJwrX23ZHb9HFjY/0zRdCv5w+HRL5PltwaSBPo7VXObpw9h+RKu3fHFcO7iy
yrs77T/LUFNLTgVX7eq5ShRkYgDnmQdQA5tuOobH2lC48Bi9ws27lEctQ+MRf/cQyhNeNGmZNRs7
nJIryeU6lPNDKCVNoDGC1otrrKLCmCj0NvF68ALXGF6NKo12ObbjXo7RYn+jYVGEDX1RepS61ZWX
cOZ8SFpSFm0Cm5pi/aoFwoBFGQn8YGAVbpDJj54ypJRuh2UXjpA6jkB97I3e4y+d0or5cHlrnfnS
1DKKfUU2b6h/7pjfvnSYNRK3AUCUQS5AuwIFzX5qURb9+Q6W4Nl07kngu7q1Shb6oehsjOb50jOs
RJRVR+tBOf5k7oJ4CN6A8uPgcPnJzhwavqiNTCNJE9o1q80VN+FYhlkYeo2B3ZHRN3cQB0HTd4DK
TIm7yeXlzm1m5J+FDvibP9jOp2em1pOpZRQWeoOVco+OSU2A8wke45jsUJrottAEkPmY4vI+8BkN
TE4rnvS6+nH5h7xLC9jMtMbpN2FQ8U9D7fSH9MYIcqAOMg8FVzkfh9EeHQ+izph8MfCinW8q/MjU
t7EBsLehepLR1iroFN/MjqkFPxN71Msnv5OovaIWU8+WdsNYw1TbWriBRJueZDL24ggHjccZOFL/
VAkbtQFXR2ep2WR+56pDkRs16BvQtGiDXn7Ad1c4t6mixU7uSS6sjFXFj0gl/uCSBowDUP3XIla7
b/sedVlAQxCxLy8mzm0jmxdqAh+mobKuPEA05E7EJYFwX6ryXYi00Q/onah0J85kHQhqNuUo/qrz
ToIZqBbXtf4TliEyvedvzV8kQBh/YztN9IAhOnYUeDTLHzFJrLiyBc/8VIoy+u02J8yi/Xf64aFw
6fB5m8hDinNWYLSxIjYCu3k1Z+kUDy39ub8vv50zcdPirfBaqAGVXO/50YolfXYt8YbJ7bd4Rpmg
Ye3Iiwlju1LJ5r5RAR6WZRC/Xl753SbA710h40rY5oJi4nL6rE0qcNyqIvahhYswNB4ZZIA+u+gu
A+F9pa12JkiS4ZtUX1D8FG3V08WUCRFA4IHiJcoZjy0Ey42Ykv/iEiJOMTayDWlRWa3S+QG/ij6C
7Ow1c0IXE3AzuFFdaBi0ouuEmEOHf9QECM5Ps9vLb/PcdyQ30y2deLl0qk8fcAaU47ZGEXt4Q6W0
7mSxb5E83oYOy2cNrFX4UcYmkPOwv7zy++SYecMSp9mw3A9idZjBr6uhc5PEax2jsJ9Cjf7P7QDI
60UGkonuiA0nTh3F6F/ZumcWXnKp5b6nzIezc/rIJUB+iGE+GyjJ0v0EiP1+HGPr14i1IJ4eQYHV
ob0gkS4/77t9uzTIacrrDAjpo6nlS/x234IYDyKnm6VnQaDbFPxVH2fpo0QY69mV0urdE1LdMIUU
jP94Pk7n6VImWI6c3pD0cOqWsO9w57JBmt8EVjPeTij/MerVsz+NQbzPZVUuIGD9pKyni9YpKP1J
V7aXIh1yR4mFiBaeTjf53Eb7lpnHlfTp/bXLbUCRY+EoRsuOW+F0QWln7dKHMbntYAzAisQXPo7/
riwcEJIJ9H4eZTx9maMbH0LwgOUod8WIZM7lD3vmbdMIs+k7MBdgR632k2HFieEHvuE1beXumxZE
J2oU+daobXUDQlf/lENLu/L0787tchVS6y1HhyXd1duOfBQ5R91XXtrEVghot5sByQyk6jcuWbuH
viJC2LaZ2YcayOqfJnWszoiSJEOS+RCGT1+9oYuawB6bCD4xgH+rbXwLEP0oikewWAnSGEEDxeDP
XzMjH4vwyPCO3tzpmrOGNWcW9ORx+L/BQ6niW18r3CcHp5V9sCjNAYTN4iu7+sypdZckkgmXIQVf
d7WqYK4xBK3hTXqmdMSwGryOECimEStC8LOXn3HZKifV1/JeUaPkCHGPc/OcrpaldhdrWm54Rklk
aPET2zCsF7sonL4rtBS9y8udezhKAEav5Bzc5aud20Fgi9CeUuhETNmmlZiNoVGs3eYoE1ypNs7t
16WvqiSZMknyKievRDXMBnMVL+0wqNBV5x40hMJ3uZ2rYwvU/bWNhNjSukSX8fJTrmd3tMmWrJzo
RLlFrbkeXdTIHiBfG7qeQvM9c0A1z2WxQRBnrDHkA4gO/wVRuR0uHzqeyXgyGxhUBO7k0vtqlYU9
gA9b/4a/N0aiE5W/Sd/NOXoTr6AqfHkFBnBuE9hoKBDd6K8Sxk83gd/6flBHcIBnB/BhD+gTlQw7
O+Qx1Qw+S9qV9/Mux+H1LIgJNhwVk2sv8e23i2kGfF9WU4Cueda2P7HnxL3L9LPHy1/h3F5zLF04
FvBEdsJqaxutM1a6XhteW1TtC+5O2V3bIi4VNbNxJTa+X4rGhVA0KMneyW1WD4QpgoluUmKTm/b6
xg9bedtVBlLTUa+uBMJl254e2KVHokM2doT1HuuSBGZTQwK0gew7wKwCDailjNrPAMN7rP+kcwuC
3t9OqoQXo6PFcvmlvr96WN5mHA7cCDTyPzv/t0+n0FhCbyJ3vSl05vu0NB6SEp1d2mv+DTULRj8h
6gGX13x/klkTRJHNHiUpdlYZI1qQedBPi1YFXbpnfR5RUbMHhdGmnT+aBfbZzdDDuy60H5cXfr9P
l9yJnbPMIBd80ek+bZyhrCpQQBjAZ5bxUBoN+uyoNVfJ58sLnds/SyG/1FN0ENYQih4pr2pSxIsQ
bQhPAji8j6zwtdZ5tZdXOrd9eI3G0rHlA65LzCRs9WiSgeOVYa2BXLNabEWjOr4Tw4BiXZJX/cck
tbOvQ6fHv0zuxo+Xf8C5d7okEfRmLEn+v7oBKFtLTcsmy0Mwan7yUSfEQ4lS/89jDKUa6aHDSWFS
swYZ9bFtaDZ6CZ4ZxnGPsGpbOfuEzuIfRxnW4f4EhkfDmch/ukfo3M7OXNqWR87rfLONOb+DQlRT
vuk/L7+5M8eAZNexJIC/5V/LJvrt6NlGiIU559Lj7tBufV1kO/rb46bvK0zTwZyRY+P3aDImvfLN
zq1M6kfIsWzFx1v+/G8rM+NZYOHEHJji2VfkkuKtm7ewO7hPUcyN7WyPqmC3BUt2bfB05mTQlmT0
xTASzMX6ZBQRLoP4o9le6ObQrzQmW1ObJttucKL95ff7/hYk3XLhdhJsdHopq/sijLX+H7qlB2WY
EZY/RcMhM+in0CJGZ0XDr/DygmdiKY/lMBzi3uXf69eqIUhVljHhRQRIOffmsTNxNXUjhRfkUNRb
G8mPy0uee0abICPYquwiU51+SeqGoUKOTXluj8R3AHD2DmSQjyJrYaAvk7hXws25zwe8gQ6lRQ0K
auZ0PQS5Z31SlfIAIIEs4BehPTbjhTI4fx6rmchS7CqaUe87GlE7jVWp98qbC9N9E33Ybx1zLK6c
9nMnAYUPk34QIcVez9dkI9D+Q3nFKyvEmys30z5jRZBvg74A1G42stkgBPktsv0/hGoSWGhBKNtx
wPcZIPxWORrq+QnegCTqArxvfgP91frcFO6bFGCrjRE+RL2UZX+8XSTpIGqdS5GgrCWY/37wi9YO
yz6h/Umvat8GSbA13ML/1KFFsq3gZEZXMsMz+1MigkjT3uVDAjc6XRBRAnjbA0Vm3zYGTuVRf5S5
9I94IjFmN5vXy8/3DnmxvFV0Ziko0SEG4Lc6D3pcT2bkdspD0KfdmEGMsg0Qw200DNARRnKDmz5S
6Gz0BrKYRV8/FAu5Z2Dui6JD2AxXXviZ61nSYGA+xOXF8Vx95RGPx6mwBuW1uOYyMXcGlHHBo0BN
tbCkPNSDW+4a+AuHCgDWs2PF6e7yKzlzYqk5FxQKcjng6JYv9NsnN/zZ8aOulrjwDP4+YpLujVXd
3IZVEVx52DPxTwkAq0wbHUAvcnV1ohqoTHQSsd/JHP0OcgmCrF1nfS7iOfo12fH00KpevxLlz7xh
wOIM/6kIlqi7Crqta9q9PZqGl+voCCNo7nYzthRIt9yklcsYokdO8DFoUbvZIA1v39nGEHZXnnw5
N6sknvsUDI/JKIyzvPrMKE7GCPZRAE0YPX6NmsXouw/l/OenCcyMSad1GdGjLXP6LYt0QH2vEMoT
vs3IpUPGtCgbCSEfJp7KGfL++d5xib6gVPiahKrT9fBaHnCuZfBVayL7OWqG5flGrT0WUA6u3J1n
tuky5JdLdU8qucaCotwXaLWRGp5O03aDxuuIZ2aLfHMgQ6TTLz/XmahE8gH8ZilBAM0vn/O3M+Em
8dyrklszA6D+ye2p6m7g/WHypLCQwGHWdfwrS555PjYnNRaHkDttvU1hwsRcZ4704Gzp93VhljT7
GpT7LFRNLz/dmRNBK9OkMf2fqcNqlzQRfnJ+7OMyJRZ8jongxnATuAJGZTRD7Vb9+FVTg7Ub0DKg
xJzM58s/4EwcgBvnMGfjNIC8XAXhKUrtPPJLKJXhMGvQ4tUCe0PrBrUNOQpkiUDtJBsIWU515YSc
aekSbaE2gbOmKKKiPf20cJerpirClDTItCfogT4ic7qF+dOMCzi+YZqDNl8UJo+DFPGmd/Atd+bQ
+WW0tnV7+T2ciQpMUSlxATezsf9hnPy2zZJR06mq9eRu1hLxi52Rbco0Nv88mf99lXUntUeAqEOc
P7kz9djfSnc0cB0J/JvWyYrPtuk+z1FZe12UX4Nvn/vMXCw2J4nhFvSP01dt5IA4XcjqdwNUMONu
qpFv+OQGpnhhXpl+a0cdCUBbpPZ4JWk7c5aWuQ/tEgp5JLZW90zcatJClDK+Q/qhPjh5I/dxLLDM
CKJr9/c/M6RVZHecfzJdx4YWtE5g2oE/pzDauLPr1MDLBUQrpkFRlmGv0ZVdWx4xDuz8XYBDJZbC
Yw66+1BVEI1nXKthEl25zt+HLjCTTH+Wnr0kTK6uc5KeZPanLLuLyfsr3EnrKdro5Hwfp9Icnro2
v8buef+2F7A2wRKCxoJgX4UT2FCBqWsxbrjhmO3zVI9uKzNrtrY0ruUq73eUMl3aMwv/Cvi0u/qw
uMO2mBxBZ4utqvkeiihHxZMjipBP3sI1D2W21ScXxcTLB/XMIy4gQm5woDwwZlZBo7fKLsbC1vdG
dOhqbtI6e8B8Ki82ZZIwrb+82vuag04Nk2D2roBQu15NwVXF9QRkLaK2zmOKAtqtX3ZY1eAvjnLu
1HXtRpYLRp12t//j8uLv9w/jvIWDwPPadBdWsbmA0GEPWF96ZpTR4Uu7CYH5sodbb7k3aRBVV1KI
9zFwqW4Y8tNi5DZ4x2hUGap1eAJ5rV/RRDVTuR8AsNxefqr3H5Cr1aIxvOSBkJZWp2KwJfK92Kd7
E0n1h6Jx5kcN7riXtrl7raQ5txbXmk7bhlY3mf1p2LMjOy2BOk0e2kILpiNDghrRb/jJybXm7Jml
KJwWuDyHCZjXKv+Kh1zDNUD13tTZ0XesvtIPeaylW22e4yub8vxSiOgxCQRzuo5zGIKUOhpXPbKc
xfgBJZH8IAsjv0VN/Br2+cwWhB6xoE1IYpeh5+kLdJoeq0A3G7weka+9U6OcnUUDcI8CXcB5aLsr
j/YPA+I0hpuMzRdkk828HrHH0wVhEOvhYPm9h51hhuy4Y0bHKRz9l8KozK967Yt9EE59fFNntE6s
gHtsW2ZyOMgUrxtCeYkLLn6/l/fs+2BnEnCoXMAh0YNbd8KyGms6GWO4hcYBahpyCm7tzk+8EA0Z
BDjGPZKgxvHymmdePdMruipA2gjn64S+y4whT9Hj9BTivV800MyfxypEMBMViJ1o8Mq7vN6ZXbWk
BgAIYHdZhJ3Vm3dHJHWyqPMaAEZejhbykR7/fLDtRuz/i6XgwQBcoNZmSne6VCS6sQ9T0Xroc6WU
24F/VFpg7EIKsyvjtXNPRZgxljbK0ltc7SfMvzsEr+LWG/uo+eBowt2T8IpPNDqcKy/wzCaxaUTT
OKEmss310DNCXKPUK7v19GpEbV6r3cNgY+hqh/HwUFcTGlVz8eclNQ03vhY5NAAXKs7TVxm4Te3Y
mV57xTADN9kic+KDQktxjcxwxg4RWsZ/bQz3jO7RwCpclfo/EWQpmysj3zPbldyLe1mAR/z/nJ1X
b9xIF6Z/EQHmcNu51ZKc7bFvCHs8ZiaLxcxfv0/pW2DdbKEJ7dx4AAOuLrJ46oQ30JlY5ANdl+Ow
LCvw3+j6Th9aXA7icylrNOgocjSkTzs7zLdvPki+RWBSeCbWXV7PXjPRaJjt5sGzihFwT9kcEsRf
TraGYNL9pV7bn3rElKEB2WWg/v6vAgFTsDHDtorsXAnthHrwu5yTcA/kbkK6QOsP95e7TTwcpl7c
jgylmKAvgbRm11M2xo58CPjyUeKH2T5hk3ESZfUBe6Pk1CinMGR9mpVv89V9kgZQANNEuAFeoFFY
ThrewA9j4ySfUfTI/xlcJ9qhuqDUFIXc39/oK1UgHWr11ZD5AglYXjEpaYaoW9E/ODCwwJ6lGR7p
OWZm22lokZdpJMYk0ZT4KEoW80jBVES/MqllP0Yja1aC7m244FuCVqT6rYDUluEinhAzR4Zmpu9W
D9EOD7j5OeizejrqjVGtnanbl6y+XIQbFKFWna3rM9XHMp3svNYfjLrCSS3N0IDfYZRnfZmQDv8c
uChtY3qVZjvZZWIF7HgbrhgLvEyziYvct4sPFqiRoUTh9AdmJPXWa1Lxwxhk8l9VaqjJBMqp2GlT
/+f91/3KAwaFTkJNawUu1RJimSLRajsDpsCRgZicnbb+u7Iwm50fNcXKSX5tKYasKqdlJYZn10/X
b5w6th2aU0OVWT9Kb5zOiKUgOqgjund/V+pZXWctsNMVP8umf67zMq+XirgjlZ7+9BABlj4wVnVQ
bC6dUw7674TlLsCARgMDk4oRdQlRrnxDr+zUA/nO6+QuoFpYXAI+KryFIpQ+kDJVx4ZSZDPgSbJB
TW4tQXtlKdBDTEMASEHBWw6VGl2zyD2z+kGAg98bwZR/KnBFwqpKJish8JUDSlOIuSDNKUqG5bxM
0v7BmHpkVwiiguwfteYBuHvRHCPEob8Vgg/5IvlcqjdfZcxbUVMwqC+hs/vqGfwV6oHGJlMc4z1p
YQ0CfCnyJo/k2pvnXYtG3r8ikEP+RqItMGfwMq5lk9IrEtVizRZLRB1D7vKhCAZRHOdaDxgxZ30f
PMb2lE27iq7vSrB77QGDz1JDVyXpsMRw0hcUfe7TiZ4z3FrD2vmZoBK98Tu4gKYrfpdasAaBuL1d
2CYCEsAf1E26nKQZozIdCsLiQdZW8+TOjTi0o1nAv6qL46A1a6oBy/VAGquuniJU0dTzl1mJ0aGi
646+fZ6MvIoQpbcw0cReN46657TV867cqBGVvnKClvFALctoQY3NlUbQssbVq6qM4UpbZ+ytmv4k
JgRqt4UlXTSwO+Riy8jQd1bh+LuYAf5+8Mdhfz8i3VyrHH70HWlAgTUhJCxRwbLGBHguIvOMb1BL
M7cey+GzdMAvHYI5qfX3I4ah7iHUgjA8CORCcMzKRRY9DYIe+z5Gkz5ZycVvGnT8Jho2loLPQoOC
Knn9YcWRGwFiFdM5F7WzqaJIXkYmq1sHxgxQihiTG9itWx87KXp4WXQUOKu9taRVP4KrVqVwkJTA
qFz/CIMbXksgkpwHYDp7z2dBvMzHB89r/9XxUl5JUZd3vFqOxjqlh+LSk6ZeL8fHi7dRYfbn2B1G
+T4rghxiUjxhRH5oOCaphyugl+EbjdlbMjHyxAxh5TiqLf19PfEbgI3RmuAj10H+La4nhOoTvDPs
/owznvnHnaf8ay7j/Fk2cb+y3WUPiaVoQHLyQDnQ4FzyUWcM/vRmcDrE8UoPj4m62bsUYCtXw+1n
TauF+aHKIwhgy5wxKJySSfzQn/teTE8yh9KLQgWONPmob3xU7Tb3v6ZXXqJSW+GSVaU4fc/rlxik
UDNLY+7OFm9v+NxnFfl4V1jTWGByWLj5A+w2M8QYEd/kTZS3tr4yOVjGakbyZEukMpCaAcPpi2Pk
isxDbDxqzhyyFGuC1C6n/ACzDh5JVnsoXpVa0uGAWVhYiK+JKd1wzdTybJ0rivYMic4il+rKoPfw
hJ/PmHBFZnDqJYV9tvHxfsoPyGhL/+Iz+9O/lDYSebTT/VYEw1bOeu9/7zBYMZ6H2fetY+6aifZd
Q1hPHKwe1fO9piNdcGzglkVyG420C/6NQ5nm740u9bDkqBQH6ocfgNn92OCcjn5mEqO++dY3DKqE
a8JgPsNnskyh7CRIwPtGzL6S+nMZdzhRt3jZNFoOm6Lvy0vnme3BMhJtJUu9/WAs8LgKjkeEUFX8
9dHKLDyzR3cKz7oOkjSl9trG7lR8ffP2WIXJsE1Rx+lZvD+JaXFl2l14xq/OTDdR0ymNKLsf6Bp2
jvCPvgs4fO+NmWmDJS2iT29dH0AJ/A3SDHCzuJ5c7zL2qnKEXRWcZy+EFkqkAozdM3Oa4yz8iTVg
tMuivAvQ6HLbNW76bbRAyIZyhtYdLELSyevFUeITCNrMwXnsDWyBdKd4TGu/eN8bCD3WPqve3+wr
69GIQYdP8X5gL6i//yt/DBC37eN09M5NVmOpXFlWj8ephFfWCI0CoInqlezxlZsVrRwSDsoQhWlY
XmquG5KA16V3juZWUUEwW58ryg99Ykbu1aGFamUdVwwyANMkCcnzlEBUHYy4eMqaIC9XPqfXHgHY
chrUfJ1KTen6EcgcLQCG9DwCnCcetGj8jEp4vQ97PXsqhJasZDuvLMeExIUzBrBVUQ6ulxvK1Gsx
fXLO0ZgWm7iFGFJFk7s3ImPcTDrThftv+Da/A+hG04Ly3VTdxcV9MNo8S8xoooeuwsJgMwsTF1LU
Q4yfbhWWj3XvuFh7TXb/BeV3zIgCXErK0/3fcHsjcBuwPlxFFC5uAkfhMkgOrQZ81mhUp67BLD5L
4hxzBpokZYSyYU64e+M4lx4q41wEH/lTlZsqmv11tAuGXDQJhugBFb1gVzAzPQaVVx7g9K8pW9wm
LSylyhNVnzADW7xTS6fvjFVM9ICXuWYeEJ+Mqr2jQ9Hc93kTvBXsys7oW6oCHrURNce53pkhMoGF
kanR9NaaMz6X2qYs3Ow7bsZrjYnXvlZAQbSX6HdxYp3F1yFCC+9Qo8OpzXHmg5Vh3lm6OJQJA9lw
OQz2Nh1RREVBDjt1mEgY7wbx4f7xeeXxcuNQVlMgKBjsYr9hrkW66IPg3HZddRgG54M/zeljCALl
7bGAjIHkhcDP0122fJI8cGYHCZtzz/M4+kWpi4208ETYln0ut3lUJG/UmSTqoNnDpUr3lyKeavP6
ZSazjSb/oKGWNhrmE4gHB1K+UZ9glLUrkhKvvEzVwKPNxAxcfYyLc2pGQ2FE+CecZ9HQJ6jrRv8v
FLXxj9tnWKLUUKYf7KkdsXaeOv1ptrX0GwaA9kpIug2BLxQyDjHQLMobFbL++jJFNbcWjOX6PArN
p1Hbopkls+zJr6Q8G1T4x/vn50XY9bqogLJGykIhxaiYKvt6warF2xDrEnEOMKxBrQSzcq16QIvc
cz/P2FCwYSssECZXujTHNrBr7eOIEUr96Ax6Vv8Ja21yHtxk0tyPA8aoWNbIprB+emnnRhjyDFac
bO2wS4rzaE6iOwTGUCLMnEjsizapaeLhid8gpr6bkXGunmymKAqsb3Hg4dlzNGTdxAfHznrw+nAp
zO86RnH/oq+Fs6KPPLi3z4c0yt77ZVV0mySUpba//4huIzTKxZwKrgoIF6SX10+otCqTB8HvTxoR
HjGW/8jEdDwxGCkOzQSeVx/DcSX3uP2sSdWVah89TzWFWqypaTb+1m6GfCv+jbtEhv1RLx0XVyua
kG/dHnAp0iqIF1R6DL8X20unooy1Ij+P9WR+tXGtiHZt5jfjNvTMbjyKfgSjPEvi6crKt+UYM30I
O0wq+bbBr16vXARRISVmGWcX8Z8Runqkgz7RIoxbaIZkB99OsIuse3xbZ2LcSuS8fa1UgFAVaOzQ
OKMLer06rK9acm2NZ6cvLBS5fW9PJ2Hc93R2nsrcnz+Uioh9/2G/8l4DRhJM1mi+whhdXBkdUGlm
7nhQe+YY16e+hDZ40s0qRhS7eftdiLyaZ6G3qabezLuud5hEuD5MRtOf9Vp39m6DTTgJTrCZU2ut
T3XzMF9AYSayAB5lAcOu66U8xJqnsYrbswBriYFmXu+x9xuex0g3Hso0zx7KIFvDlN48TIU9offD
dAuUGGP9xaLUlfZQJc25DSPk7mmHOc9ePQUC7TQRfbn/5tRxuIqTiCuRkYNWAlDK61vsMJlSnDYx
ZDl3zRDsR+Zbz8Uggk2EPNl+grm4mzKyR78rlUF3ba/cvrf3kyq8FJJCtewxDFjcT1kCLCp20/pc
WRDWUcIPjnY55AhNzzJ+h5Bxvp2YO9n8AszEd/gQ1yZ2Im8Gt5Ocg/+jm8/8gJN8I6MXVLgn+4Y8
F7OFAEXbOTgeYAK+yRGx/Xz/md9chmotJRxiMRmm57aIgp1jIq1ZtfLsTBZI1hKvzHRTtmiXHogo
zsGO69BY+UJfWxNMOZkOQzX0ppdhwUZcQ7phfa4bR8QnURjx+MWVGmbWFW2hjx60+bcOftQztRlV
EonUqHgplhp6+ahlnVPT2Ouq/1w4VFt3jtwvU4e8x/1HettQZi2SCw4yuRWZ9+KZijQJXafo5Fnj
Dacd01lR5tE2l21Dy1YLJ+NEQhAUe1+I4AuJunD2cZaYzUcN39Iw3TRWXbUrsfiVh05iCeQK1Lvq
si5+FIIibYujdXFO8XP7BiSx/0F9H2sbYHv9kb5U1Lz9NdPEptBUkkTqu76OHaKcHU+rrOLc5UXd
MJ0ejWQXY8o2/wjtzP5qtZhFruSYpvpGr2MIbBfaj5AmLI70sjjRs8FKHNpk5xlgR+FtZj6cRGwd
fAonRExUm8yMczEhCmthUfTBdct0ONQYsznPU22iY9M601D9a2CuY22FY7TRi79iiqlP59IFCZJI
D7r9EAcBcnNYfw3OJhY4lX3WvXGUp3p2RXu8f6JeeXdKB5ccwncBHS0nFHFlNV451jmo3Co5lZpj
njJNjntTOF+EH6cr0wdVmi6eIe1iSlal7E1BuYiDoigqQyRpc9aZ7z1kY9tcSm9a6yO+yKEuloHe
B3iCK42betlrl3GAuNZcD2fcVnrvTIVbIsWi4ypyqH2PIXeogeV3d6OGOcLnGq1U4yEiV0NA2srL
7Hs24zDyHm/oIfxKeyaI36U2tm/TzglKy9zjIRhh8ZeRKSun1lHgxYZdpnt2hpGYDh/URwx+qnNr
7yRZ2B5B2SfaCcooHbdSljVMQCAH5ikRdm9g/yw8Z5PN+eR9QNJW17D0zoP5R1vhTYv3JW5ev0rN
0ON9EZq2eI4DI0n2OYIdwzZpMAPa5X49j19z20byJTHN/g+2E8X0PJdG213yKdYsJGqteDbIz+Oy
1B5kUKM0tDFMZDWyDbgOJ3hG7TD06UdOuA/dP2S3Vz2DD3JFJbkMYXoJ6ADLwm+gCDi3COmOp0aY
I97cUZzkWygzzX/3V7tJTAEJAzkgF0aCgmOwSCxgkEdTwND6PLq5V8c7VMTt+j029Z53LKcxyf5r
6yjtjJ2PV5m3T0Y8VT7e/wmvbBhYNoRPmMp0FpbxSRtkDhx5quktjOU3C0rFN4nXDGanOKr8fyyl
viQmPjA5ljdeUBbe5CalPLdIQhvfZggTw3ctI0P9MyLRZX+4v9xtqsijhZtIS/FFWnDRwx66OhUA
AdwzLnDNUyExgYPhes4N2T1htZpvQA86K5H3lTVV45iynrgLmWsRNOwUjCpmVJjByqnsdmbXmnLr
anbxpY8abYs4TfcpDnC7ub/Vm5eoqGNgHxQlB7eYZTFPWuMyOPZcgGyl/eRhc/2QMK3Gx7Jdu9dv
ovDLUkgIQqxV3LzFkZVpHDYIaLinJtbqn3YTzHKPvWb23kQM5VxYc7/yRb66IEFf6bvTjF/CJK0q
bujTa+7JtedfIUrXTwMuXTvDn38Xpp58uf8kb9Nf1AMJ+DBCeIdAAdS18FdfBEOaGVtJzz5VupZ9
MDpH/253JBP7NCvdGOnkssIeOR3a8GxqXmts9BDRqB2Ws+b+/k+5KQQsxju02oCHQsLhKr/+Jbof
NpHfeOZp6PO4+k+b4qnx9oXvD2n7KEYnjZQeWa4/zykgl61bA/o7pJlVDN/u/5Db0xVQNKOqoWZd
Hryf6x8SdA0DzASb1WFuok1kxfrRdJry2IOlOb95KcpHZdbDcdZBx14vheUt7vUCB1CMbv2Ktk2c
W+4nU0bu+I00zQ8+31/vJgCjoqSkf0BoMn/hjF2vlzIznkZd645u6g77pnDjX1OLiRStH3mMbQFd
22+ji22LZHd/5dsRKZ8QNgJALVASMW5GHnk5+xKJm/YYew1+bYiKfExw+b1oVij2PCKxg+OKwo/h
tQCdDQ+1xGp+bBo9ObtdhYGcjXQowIRihz4dYl6FqM45qs4UZkGNy2nfOR8cMURnfcDcMA+l+Wwb
qbcS8G6+TrULHK0ggMN2ZxR6/QAT4CqRjc/hkefkXuK6rs95pafbFOOHA05ma4KxN4B/EiAwIeip
UosDTViGOpIBtxxECqjLtmNxQMk9ZoRuhV2O0uQ812b0aURktHuQXphF7zqQ9jmZAnCeRx9jDv1z
MMa+dsRPk1bbRkNMyV6r7F4y0aucjt9I+EBKgTILqPEiRmrIAzvt2MljgzXDg9FM5kbKWG6aOqm2
8aAlv9zCtPb6PFhPYxVSZKLzsGvrFEtbkaZHo9P9nWFHmFDFcfoB42370DhOvWvmKjuj5J89YjuI
+ycyyV+CVpiHQCbONic4nkXcuBsHP9UDkBHthE/wtHJyb+KS2h3Xtw9mCcG1pQwZQn8ICFWaPBaR
V+6gV+WPLz7hlZDmLsy69mlEM2qnt137yDAsfmuIUMvTbkJ8Rw3glxdQJg0Uice4ORbVBOS0Tvxj
LOt527vWWh11Gx0AlzIVsEhZKAWWhFMDjt8oXCs914UeyH5nZKkXHgZHjunBmquwevZNN7V+hFFc
zj9nSftPX3nYNwkFLCS+LovZD4kMGK3F9+Vkg57Lkp+Q5eMljqpmi2Fo8+QMRf3QuHzoWjvPp/ux
6dVF2TCkLhXwl7riA9qt0nej7BxIs+2TrWwRGUdU3K28k461yPxvZppFmm3LzJbNmsj4zXWDEBCn
S41HQP2SK15veRqkMCtDD0/agBZY53jgu3sv29Nnylae7u1SdBKZ4dHEcQkoS4mQmGLGTYopOFWN
m59oIZofUNDwtjMOvCu3+U2g5JKh8U2hp/r79KKvdxVNGB/rXhicxiyJDnqBSJzfm+4FPsBXmZnZ
W8c7LEevmRkayZGah14vl40V9koxlJIcovxeR0h9myOmdtJijLE0gTbx/SNjLR4lM3QQBWS8L+ML
6pNFtk0fUw9ta9AebWAiBejQqh4eC8xmskPc9X5N+7Dw0OKlnRbJjfR0Uf6Dze+gHzOMId2LP9g6
wrJ4k6AxC2NRP5BHd/N3QVH6h5ISd9Z0dsAsz5Sv6d52M3c6OkAD5maH1VT2OA6Z7h6MUWTxJkD0
v96G7ThO+FzN4ag9B7CX36NKYnendIKvuEWDm4mHHYJsOHmpcMbdLOowOiZt6BWU4IUxW2tIj0VA
gWELvkPZHSjkjir3r99K7+A2T+cnetRzKzxKKb/2reN+tsLR23p25+7S3gPPM/Vrfa/FF83CFJjk
b9BSyTRse7GwQRX70ldGqixCSEM3fsKx0fZ11ppnI7aHkxLzONw/Eq+siSAnMdpSBx/xluvN4pGc
CGf268cx8t1TlKBXUHbCv8jUntAXj7Id8Ls1mvFLVvzX3Yv6N0KrLKkAm4hXLgv4qOd6d6QzX2jg
2Pq+7/3ZxJKnzStmaMYU/65kOPxTZ5qFj3LV5PbWR4r8Y4SrMQIOKTz7bV27TbOZ0At9tuu6lIew
iD3vKRKR/9WZpRl9q9JCy1siMWA+lL3z2MKZvIin+n3V8ijEJohwVH5GJ6tNd/3Uev5nvTb8clfr
VSs+WL6Yja9yqPri0cMoLKOlEk5ZtS1zMNQForhBx0lUWvER8oASwwo8HQZQpx/p7KHXsdVrVwDR
8UQw1jsjakq56/AaujQN3LUD90j2rRfI1G2Ymw9nFOhnfZ9wbb4bodL9zrCy+y+AoOhvGlyw3xbp
eAOQutQ5AxDORH0pWxcwLGlGiKgX0cnpoyPm6p/W7OTFtRhmBkrJ7v45u4k8COQpAwFA1BibUKpc
n7PCQvrHHEX6XDV6dKjsNL/McwyvQSK99saluAz5ivD5wy1GUUWul5qzsC5hzoaPNcXoJ12O0wZf
n/Z7Po5rbIYX8Z6/DzJYDxozSG28qN+ARLteKyv82qDuai4EkooCxbLb4sExB+2HpaW2UqGOAIkP
qRV8BHw0dFsNpZoAR1Vv+JIqr18kycYkPrQ+bV7oQShi1FNnfGun1lgDLS+NyuBmwv9WaEGuNp2H
pG6/v6rmlqRTRzNCXHS7bgOAGmWYH8N4ND52div0j2i+eP90DqrvZ9/MLHcnUq3Ud4h9FtUumWyR
beRc+dZzGg/eQejw8TYk9J55aN3Cz07WVNXZSny6CcYK8gH0DVgLCEfSjevfPEcVreq6ty51ZU/f
ASCIh763sKLXrRyUI5T2ySx/aqkUK30w9eb+frP0hqCJkMQ6ENjo+y4CY5k1bjGU9nwBatNf9EIM
x6lHJ+/+WV2k6XyGqgShG6RcKWH5qPD81yupOoHjZCaGSzsXcpf5db8v7GreebP2qxZ5cTKE076P
uiQ52MPorTxc9cIXewROgPwaWFWSq6X8djr1wEBms7/YwzwhFSKMYNtnvnNEGTc6lLJy14R8X9sv
kV8RcSgMwLRc73ecyrnSSpJk3OkxSzf9ATiPha55FaDMGdW53mzGop3e6REeQ/0UrJ2nmziEmbHK
mWnxqcn0DZTCQJgeVppxaZy532mZ626oov60c7AmBP3KVpmAqADE1B1e3CI0tDAtszLv2kusRTVu
EsxodFsbdlMPAScDSnow9F4+l6P3PRjdtfL2xTpz8W5VkGdkyftlLL540k1lhASRtL3UgSy/1tGo
1Xtw9XH4ybKGIN8AWLF/ecYs003f2n21aYPODhBmNUNro7IF43PEMKw/1V3b1zu7czI8O0ztG3dh
UO2L1uke5qDFtsw1kghRNSkN+9HDMZ2xFUOBdO8VfffLLl092yLDU31ABNXMDro9TQI15E4WR3eM
DXfbtWP4RjAAO4fPT3WCMSPQfrg+1+cMNt/oGLXULw4ObscCSdFN74X9M1OMYSWpvv2IiNyKi6ic
/aD3Lm422fSGMzEHuFRe/6esKfvDIbJfaPbpxhF69e/9kHGTsVHWgxVBzUgp0BASr7cWAvAb3HhA
XTI37T8jBkT7zh+C6OAk1pPXReUXU8zJSn/3heJxfZxYFewz7COcyW7g1t5khYmsAvviIP68E6Ud
nYOs+I3zD3isKvK2TlsXT4YwtGHrKdnieZ68DeB08aP0B/+DNPP5aIl4Td5k2QpWZxzmEfh3JdDB
la8++L8iaMEAu5pw873YkT8+pNQjm8qc5Hlws+TzYNTDN/oD731XOu9i8tnHMHGcL/ffyG1M4YZi
KAPQFNVDuBTXP4HnkOa4wbuXsO7mfYyHzjnqBn8fjcm8ErFfeflATl5QyvjHovp7vVTk9L4dGVRi
VpgZex290VNnjyQNAskMHQ+dH76Gge39/d2ecHA8L5K/wLPIHRahpAriIZiJcpciMCSatMbPaQqT
Zxsm9wmrN2ulW/nKHrmPVOMI1UouxsVyEs5EOEJ/QVzcSS9N2NsA+cII5bu8Psyd87sM+L7etkWV
GsFhwxMV0IXCmV4/V7NA6sCdoK4l/OPph7LLfGPXwFP7JeJYiPdDNDhvHNIoy1g6jxAJqf4V0H0R
o2Z/dPrenepLkvX5L/JHv9hpshVPQZp2zSEI++nHW3fJzaeQHjTtoY0sUUseZNt8GsPmIvu6ejKb
WT/RbZff0kjvUIq01nQ6lskbOwRfQkhEkxfKwFKamrSxN6sCU88IQH1EqW8k7S7yrSI8VxK3Lay0
zfCLOwttO5jd/O3+bpfn6GV1JFaQPQAkBbDv+p36TkkbjAhwyVNtdIBzIKTjzykaBEEngvgJ+6tu
7/WoA5zuL7z8XlhY8akA2TEYonOjfthfIUmZaheh5+BZNuXV12Q0axTAW1/fOEZTfEh8rfl4f8Fl
AOI2VhMf1fClwrgp4hvb5QI2temiCLinnFn/QQYAN7u8mY/3l7rdG5UV4CtiDx2KGxShCAOzQZlk
vAzCsPa1bVfbagr0Y1RG/870QFdiwWs7I3tiNSB9imR8/SgVmmSwYMJfSiQ2462EgN/ththufzgi
eau8J67rKrFRsG81z8Pz83q1PpgS2wfmfczHedh7ZvFtgMe26xHwe8z6zl65VF+04v6+VFkPBhWp
FFNaRfJZRDqflGQA4FofK2OIIS1TJhbPbecH7QasVw5py0zEcRRYV+IOXVqM2jTEg04FtKNPGHcG
MeKSosw2tSh8ODGNOXzwjcz/VmuyMTchQquf9CbQym1ZaCMzbpiU/hZn6nzf26msDj1wuw/uhKID
OGsU/LaxJ4ov90/MMg9+2aTqy7NPurfLUQDJI+6wfS2PQ6fJ56hJY8DSen1g3FYygcLkZ3TpIxul
nR+9IJxW0rPr5dGuUSqU6HPTyGPcQ3S/fqelkbemz7TrMI1udgrNwnyYtCHdW3R22t2gaQLFt6QE
yeGI71Gmr2mSLyB2//sBQFSghhDvIVsujrDn1EGUgS48WPQ6DqUJNTo1Zv1jDL54h+Hy/DSavvOu
NYv+LI0m2tdgSnepq4mVa/w6Gv/vh2D1Q9dNEfb4NddPoqjjTgtmX8ePPARxQHsMocoImd6ubrqH
EFr2+7rzogMcEnslaqh/+v8ddEKFaqWSsChWr1JsWzyDGZ9vYB2xecw8N/qchXP42FAprLzq69j0
sgpjR264l7HjTRjMk2rWO3u2jr5Nw4Da3d+ZbhjujcmUuyAN17o/r67HzJ/sn9E0pd71Aw3BblVe
bFvHxOvMd4nWco1JY/weRqN/mOdwLQ+7DobsjyEBFQ0CW8zzkPVaPEVf69tA0tY7JmUP50aHYYPb
qXYY6GRs73+0i9D0shZXv5ru88og9S8+GyfiPseO0DxKp23fz10X7gzN9zeQWo2j3qa/syIWZ+rz
8Qsui/MmcmL/SfeT7LNb4u3kxGZ4kH7qHurSiY/YoTrnycVd3fTS5DmJC+3j7GaApQaEoyWExmMf
+QWEa+VkiXLCvnS7+sP9PS2m0v93T0qMg2ikivLFngynmWhrd+axRpr1E1d0iiqBN5+szJI0vMFr
63bZn8xeats4n71TXrqSsa8m9741IZ/go+N6/zfdHCH0WxVekiGaKh2Wj1kXsWH1TLSOvpU579B6
/tBOzXSSJSKyVTX/ub/aMgJwgEgQ1M1GYs1DWESAyp1HhrWWdYQAFHzOAiTTOAP0xvVGP4rZNjY1
PLXvqSA+vnllRl2kgmjfUUos6/EshnMChcU6Cr7Ph9gAnpNacbjxPDF90q1Eu8TNbJ5DrVmbed3u
GXoFjRhYlQQ9BizXH6nlhBIc7BSdcqqNndF2/cFKBVhiOycR9GW1z/MCc+DOWpOBvn23ZNlsVwl3
O5QXi6fdC6eUYOmy0xzApBKVV+0rx4qfMp8kDRmwtb73Yj2Gd8qpQSUvFBSEwMV6+WijbxMJuEiW
gKl/GDKNxKygHvQDJJbHGWFV+tX96f6rvV2WhhpcOS53DhW8w+sHLL0EHWdXGqcitDSsJvEGw6L9
t10P4yGZozWk2eI+Z5dqfuDzUh0ospT818tBq+giGxHrE8ZnctcEXrfPqt76ZpVJ/MPRgvaUjb67
40nrm4K3vVIoLo7Ty/Ko0/n/s0Xnf66Xd7Gj6iZkIU45l/pDBy5y0ybacKxF+i4pWn2fJ9l3CJPW
4f5Tvi5maCvRW1BqPh40SI+bYLFuVOpJ0ES2ccrrMPnmY0S5tbMheo/KmnmcLZI7Bs3FSoL66qI0
aYF5KWOhZXQyE7T3/KAwT6N0rINWuD7iDwRMu4nh+1PS7erWWLMzfeUFI3LD50KlCu/iRnYLdLE7
F7Z5igGyHTFCDDepYdRHK0UBw6W22gZh15zCqnJ2cIHMP/cf9O1xpt9vWBTJsNAQxVpcEgPqsmYy
e84Juelxn3dOsTW9IT36sZNuZj1+mzuherH8SJiKZP+0KW8A81NiWtlQZ+4p9Ud/61a+/xwDG4FY
WiNxuXKtv7Y59JK41bEnVCX59elFaaPU5r5zTxln+IR5tHw2B4XTHOzha8GHs5L3LTgO/9sdZELo
HEReGu6Lr7Wu5hH1lcQ7zbSeN3VqzY9iGIpPZhXKjSkN6yhjtzyauY2XHPDM48QduEkpXI990c6P
aWj2H5sUC3cKheq9JcrifevBShGGEW9BHxUAX3RSoiGMhmIln1zkW+rVUJ5Rl/EncJAlpJIubm9V
YYpPtDEU752ucLaWgQRwLbs1hZ3bsELYVn4pOvIKpOrm9YuZ+9AoG693T3Xlp6fAhINjAHx5PzQu
YAdIuNsqT/xDUqMPef+8v7ZJaHNcUdSLAJMXSazbcEPGPpghvFqcf+aAH7CprRqZn9IwPt9f65Xj
Z/+91uLbEujD4m3eeicvMvAl9yDGT17nPriwFrbS7r3T/fUWbjQcP0WGB30GGI3vi37F9WNNZtG5
IcP+E1dT91ET/fvS6LKd2cTt50EG8e86SC9mJ5xzj07JBjE4pjKqc9JmWr27/2NuHjQQd2Dn5O3c
loggLL49r8d+WofGfRo9zd2iJe08wAx9ioPG+vTWlUhylVgtyG8s8Jaiv4DdbE8juyU9R1FBS2dt
PwjPPCeZ6b4xoDDCYwnYHDxcJk3LTXV+O1d1GRhn062LS9nGPzVf/E7ysfhoFPq0f9vG1MCQFFbx
Humb3sg5YClUe1Fu2dCcXHsrmyB9DEr8IfO+WPMuW159LEWRwJWncGfMKxf3bS8n2XsjByPRm2kj
ptZVZ2LeFm1o7OPJ+iUL21spUJafx8uatKCVXyEcNH1xQpwpZTZqN845RvL/YDLC22FjWm4TVyb7
dqbVdv9xLoOOWk+Rp2iMgDkiWF5/HU2Oq0BJVXIGwV7vOkMwoRyBK+6mYXT/7TUE8PWxCGbogD2f
6v3F1T/+V0sAeQW1OGsDr+YKWE6+9bD0un50HGCbtf7dEkLfdaHEiOv+Mq+9R1oPFB3wCflvEXKq
Qjhd4A/OGW847eBO0xdLgyyUeihhI+MSPdWRV6/ceq+9R3AWdHwQnrpl67iI7Yo2S9xzavnRBb36
/kPqBhkhfKq2ZjHov+7vcRlZ1KP8a71lH8IuhelmtJPO1Vh90eXQPyKMOP3XJ56/hiF5bSnKDDan
IhjH5vrI0FiC2ycHqDM17aq8rYpnj4tqp/gfK1HstacIOx5oGgBJJRpzvVSqD2XoA0Y4+2GfpZvQ
jfxtneQZeQN6WpveLcuVdPe1zXHXw++jW6X02K5XLKLGtnI9ds/ML+WRQKM9dSaNiwwo7JuXQkJK
TWB8grRBVXy91DRZnZPK2DsbSfE7z63pWU9x6xKhGFce4+2mGAyovIIBKeXSy/z0r2FE1w/+/6Hu
vJrjRtY0/Vc6zj164M3EzIlYoKrIKlpRXjcISmLD20QmzK/fB1TPOaqilrXau71RhJpNJYB0n3mN
aDzp7WkhpHcw8y3cUcZVC7I7B+54udcYivrTeus+e7Ycv1Qh82aOE8vbW6Y8uOVq0OyPA5g4H3yc
hxKAlbrL+9fX/stVQocHVibMmxVRcmrxM8sFH0R/ifdD0puhC4P2oPfGqjcg7Avwor+n7EYeT5d/
zUoooq6qiKcNiSpW0ySIEA7cpe5mrvvk3rML60xZ6Fmo5/h0ZBiKVKiNEpiB1Tv+lJaRlM5sTwnm
hEF14ZWliMRSqodMm+dwzCt123b0Dbw8Th86O8sjQtQxjRBMz7Y5f4RCKPMS7o+ki2kq78yp+tzy
ffF8BMh0LlcE0yly2VYTYmCloe1zVyWhAInwHccpdd3L8UPZoLWkla61g8dtbayhBR1Q1cGF49Ri
M8epeVDjNFzWU2FfmrmwViWb+25aAKF2ZYKev29FdCn7Tw4GiRG+fRzcJbp9muYmW9fJ3e9FPro3
6HMV29a2xxvNHr19PVXTpWpFsHF6cNtj7iVn7stfbCV6/GCf14oS2/Zk0zZuJQjUpbYHnDodyhR9
xjmvncNAlnjmA/96qBVYT2eA/tfJ1dwUvbCdZtb2Dhf0LZR3FK7BEh0SVfdnhnqxa90VPUGnkrYA
WPTgZKmVaMsVyK5kB0+JdJPlmrkPUqGHXiq0veXDHLRtJKte37Yv3o9BAUXRcWPA1d3oeH1DReQY
sab8gNiZuMgAHV5YfqYuajs/dxv/aihKnqs8MZ09StrHQ3kaFJvUjfODNjR430zudDOa0xBNoqrP
sNFfHEa81c9DndyOslTO7Ex+jpCaL8M+NertnFrphu//NUnoYr7+EU/QpxxG63j+CvDiGiFePFmQ
wQxD1+uQIFSycaJaa5pNUqTt1pwWXIW8OrkeHcAhTu15u1mzJDwDbQGqjGKDmRv1XYC8z7s5US3S
MyQmTVsmvxvS8oQebnsoObC6mITjjx97dWvkFoIvHP/VXS6dj5NpJJ9LxtwFdtn8nmTijy9CtwLU
Jp1VFph1PB6eMsmI+n6Bp4uqd3m99Ld5LZFFqT0tRDKh08LRTLtoIXSrw8kW+ZWL+dyZAPAElPT8
GPCBQIPBjgFveAphMf1Or2uhF4fAWtCK1HQkead2WuzbxSwyfJ7KPnh0hcoGKj7V8k2YMQ2WALp/
97tn1gpzfNYep/oNq+VkSYJ4Qlq29YuD1ME7LgmKWugFVDuH3X1mqNPCHasRhwXCCFgkZJ+neIt+
aFTe4Px3aIvSvE2q0gsdkO7b1PDGmynu3MjHgOE+dVP9Kk6wFnt9N/xi8z3zvxzwfs+u2sdTP6Fh
2Ayolh1qQ007X+jpocl1sW3nZn7r0Nk8M94vJ5kCEVeCBWbghWTUNC7x0laqPCh3sljgxQiKZRm6
cAzctOTP1IkWaAdJtJTSjJoJpR425TnHxV99dtDla4+DEMg5Dcnjtg8U8oflwZu86e0EdmyXYNR2
sEv5gZ+MHy0tKCN3FlnkgjL+PTeuH0udqBIAAwkz+c46LT/Fl8PSJXPcLuXBlmVM0Uj4t8JtswMI
inNegC9nmCVM5k+lFBQvdZTjoVqFVoCaguqgdekcNqM3Uh4OtEfkQd+ZMivOCUS/KB+tqH6w3+Ae
CcagiZ6cXvDbAOsagThMjedHeo6uo0C3GJZU2oRaXaPZUkE81GUAoMKy5AVqOP4b2o/OR0/Z53qy
LxYcoQf1SJYcm4yb7PRTd/XglrM2TZeFVw5B2IETuSzprEcstRY5kqW6zfgO+7lV9md6/d1Flmnf
fm+XUQpd65TIUPA5oEiZx3Pg97nTjA0cNWkF062B10DoeE16hfrHdDV53bny+Gl0Qmmcy4MKAZcH
adlpoIB3MsFW7RiHwK6djQ0of2OZvQyxQjKR/zDLqEhq98z5fVIYAaeyqkwCJiX64iI5VWCyu3ho
ZqfQrv25sQ4gtNN7bdAVrgKStuygnEuwZPOhqutzBfpfjrxKb6zUZMQFT47raUooD80Q9IzC0Q9N
EvgXmBKKvWpQq+5RZgwH3UhJbDALfH1iT+oxvDMaUBTwqOKtJ+hpsTtHwiRVdHNuBOCoTaGMeJeP
/W/2KNdR2FQgAklHSRNPleQd4YkhqJfqZpoMeZnqgxUmw5Te9EJfosJYtP3rb3US/D2PR73CIj1c
cbOnwW0F6GdMnLm6KX0v37hOn1z204Dz+GKea/f+YigE0KiJQB8EjXcKNILynqmq9KsbslzmqW1i
zwurEYnUoMv9cwniGrX+lICtL3Y02sk+BIC9aKLCJpNGiOVFWQ/tVo5uSRu/eUsgb91zQ3fvWrsP
btAws0LMo40z8efJefzjGTiOSf/QsQKhd3wWjHjEFGXqVTdNb1fJpkIjK4Iaar3tLfvK1ioUOF+f
zdMD+ceIK5CD2uxazjjJVeaBV/ZmvrGTLPNV4cw3WFsFf9VS6w4Syz7Qb0S5bR58HAIv1qPEodKB
9m7Nw7Xn6JonfCpOpnUOSNHJB5FY4Yo4fn+ZCiFwWa5visXR6Pz2pRupTthQvgtQbUPObFRmcmGO
XhVpcTkkoQGr9QZwsQAhY6NnbVElTFrf/SAbdC099AisTVzNxvbMh/vVcjGoM7Hr2AwUg44fdRgN
2uaaXt8ohWdmAXcXs4HEjbzY1q8zjUhlACT3pfOF/V40ubVNfOWrM9N3cpY/f681xUQIfi156Sfp
SrlGy0CC6hssuhYQEaOjaJ677YXTqSKM80ELPbP4zX7yj1Ehjnurehep0skqjbXKU37FLCWF5d2C
Xv1UT2YDyGVetgo4adTY6VPT6f77pVfLmX36q0OBq/Jfg59ER2PcTQhaiPqmpZF3O6AZuOmLxT1k
Zvv59Sn+1WYk/DLZHPDWUEk5nmG/1eK0aef6Zu7i+guo5GLrFXKkBsRFHVZkQrvXB3x5VaE7ANyO
nhaqIi+6Fb2bt5LCT33TZ11716c4q8WZKy/GebhHGj1DP9Wf3ilm+syZ/qtlBNaFnp5OckWH5vhN
dWuchZ4H9Y2Gm81FpnfZxhnh5RqVl17pHuL8SwIq5PW3/eWgoJA9tCDpZZ9yIBBdpgcyJ81Nmsnl
be567bWVYH3o9ZWzi+2kf5O17jk55lPs6PPaJb9YlRkBh3FvHr9qU+pxUkwtyyct7ccZ6f9Lbq55
K7pcPAjD+QsjV/fWF9rHDtb8DV4hPUVk1zpH2P7V2yMlAlWBwGjtwR0/RzwZOcoxXX1TlYGxs2dX
ftfTgM70WGZfpsCJr2cpxzPzfMI5ej5f15IUeE6KRIgfn0w0oAS/mGfK/GaPYjwW7trbTjpICfj5
9N6adX2Ikk5fHiu7dHYAj9ILLwtmpqRp9nHctDuavek1E3euzvOLz4E8NuVfLnoykdNAvHVprEq3
Sm/o5aDpJP154zm9tfV6SH6z4ccX81yOF7+5AtdLhnCU7QZS5EXzM9bapCow/bkRKk3w1gJXHeqy
wReCYKC6VaNEscbp3TOz8OJdGZawmz9AHhHzn0xCm9iaAwc9vSkHw/irxLR6D1ylOJT1+ClbDzVr
ms/FoidjAkOAUk31hMVGawV1jOPl1k6isMayq+9a3GSyiz6GQVaGoGobp4lo53nDvR4PstwF5jC7
v1eyYvC1touoCbgnVEdODd7zJa0oWHnyrumW5oo87gMVrnzTTcIIkVOZzlyKJ+c2UEiSS5pA4D5W
Ctkzj/On/Fm2ynUa2xnghw8XvZzTz6NToDCPp84l2EXr/vVVdJpEMh6AfJCYKyWHSD84uQ77xrPr
wBrtBx2LtmgySWGqHOEBF1U4IsV52sJKR6hH+vDWe1Lsohm1t68/xMt3Xp+BhUU+v15WJ2sKJAE8
eSuzH4S15NtATWrf0A+/G3TQ+RMl583r463/3k/B8t/v/O/xTt7ZEok1pElrP/h50WwEUltvkJr3
370+yumq/fFlYcWwSxCLPK09JphK2F0r7Ic8KLRPvYInqZFm7mbfSy6brgyuKhwSzrzaLz8lOkuU
JxBbAmJ7vFX6QBSJniz2wzI04w57OnfjDsCZS+x6Qjk654p8p1fS87d81hFHt4Ntetr5KTMvq93F
tR861cqoNtwuwm0N2XurmTcQhpKdm/f5rkRE5F2Dgm5kpnr/poOXeab+dhJarQ9CAMBhSDi52jSs
k/7TximEPxtFljsPqZvUW0d22cEUMMmXpjmnCPOLj4xRFwwWeE/gxk/FtNyk7ICCjc7DpOR95ynj
YCWO86VUBTApb+rOUYp/sZLo+lBDJWUF7noKWgCK3hoL4rIPcs6TfV3J4C+zSvJNPcLSj+05iFwo
rmcOopN47vl7InkDC3L1lOPgO/6emORZeWFK9wG7PtCkQT7sg0mis90M9s0Sw6gomubB1ieI+q9v
nNNEah2aUj0x5FpRWqF2x0PHI1Zjsjach3aGNlu6Hf1bGw33GLjkbo71cdMUSbZ1POyN6JPL3ZhW
KvLw8UWXOiu33UICI3PDi2hhIM1Tt/qlSPpzIPbjaQFDwqVPGLbC18n2SFKOH9PIizSlbuN+X0kT
wRWFz9K8ijO974JNbFmAf1U95OpDJZvE+T2vgOfBGRYGNhgoKCenULZ0tKi0Yp72fWq9bFdgAnHg
m6abwvXOcaoD3uPfx+WPoehZQEnF0tEDP3f8nnZO9OJbk/99BrJ2UXpGvxvNcr4MXIkghOYlw1VQ
6Pp7HwOyMMc29bduYMqjDA50bS28gTOBMnU8vlMak6TUnT81k9X4lwHijvq96FLlfiy61BjjUEOw
YDm3CtcF/vNrU1el/Ylu9TMACw3r42HNrKvnwe7Mp0VUGmS5IHWLLTpYbrf3yr5VYgOYSJdvLfiH
/j2QUD2/nUWVitA2Y+DvyFrE2yEmmz4Tgh0fPzzRaquMSDilb7p9yFMdPxjRF/A9N9OfQExCtbGL
wtjlcT2ojSOq7pNft0o7cxgcH67UtOHTwyYFL7JisF8AJ30N8UDlOelflD4ERt3TKleTTKFRVen3
13f/6a56HmqNB1bHHQLbk3M8HSQbrpuzv2DvZdZ1Hkhwb1Cd/PKdYebe/axSHBDZa55zZsZPvysr
HUA9hAmKdQiCnFrIUefG6iqY8iQslCevMr+2LmZMBaww81ztEv2T+pzQ/IvvCsQXtSVqIDhPctCe
TKWKMaOqghTXWs2j5a4lgxO1SZlAiWySi9c/7PGBzhyinLOe5NQ96ACyqY6XjcYZ5mlD1ydh7rjx
ZVNX9PjLZgzn1sjuxsWz71BsK8LUW6rL14d+8ZrAbdcSHYt2ld84HbpfFDVDZCkxOrf9+TYJ5nhb
kb/cmR0Nwd8ca4XqB5C6YFKByjltgotMkwBc6pjXlHH+BbXF1g1BjsnrahGB+N2NgbIUlVNIUpT+
+PPkbCyMnAL6UowpzWMghyCOiioUeRkE4ciddWa0F1NIJkSfB9MrjiYELk9G0xc7WRKzdNOQTnWV
bsyqdva9k8Y2rZDSKVZcLwSFwJmbG2u2/U+vf9qTZIElxIf9IRpF4ZD27sneHCnilpay4jSkIWLq
SBlb+bxpx8ovD80U4CrWN0mOZbje+99TH4uBsBgC/dMwiOH3HMd4ltVleHUWoNu4+jCfPEtK7Lx4
weilofSs7EKa5XA1NK1ixr0aP6TlnD7Di49Po5HCFrZxcLg4Hk72j6lkMlGjhLdQj4N4oKkqd6h3
aaFdlvE+LRr5JnGtceMQkpzZPy/ORLYP4G82L69NqXS9oX+KbTFV8Xq/Ugw9WXn1ea7aB6yfrfdN
rdNI9sx5XyB2f+a8OBE7pulEBEbsh4gplVIgfCcXoIoz7qDG0lltRPTird6NYtr0UzXXEX+331ku
IgqXUzmZn92hyt5YlSnrR7c01LVADXIMnaaY3/OgOUi1vLY/gdxzbgxPTPe9TKGvZ4kzahcC1uX0
hWNwvB50yMfRMEAgu/fMpJA/koT/+Db9Z/LU3P+4vsU//4u/f6O62WdJOpz89Z832be+Ec1fw3+t
v/av/+34l/55p576QfZPf9w8tuKPnay/Pw5ZU5/+ztE/wUh/P8nmcXg8+su2HrJhfiOfUM97ErIc
nofjmdf/8//2h388Pf8r7+b26b//8a2R9bD+awmP9Y+/f7T//t//YF3+x8//+t8/un2s+K3/tTz1
Xx+z/PH0V54excDv6n9SDMDcgGCLkJ844x9/jE/rT2z7TyqsxOL02dEZIh35xx910w8pPzL+pFJB
pxA3HrQgyBn+8Ydo5Pojy/+TDh94iBWCgZ4KNbv/ebSjyfr35P1Ry+q+yepB8A+zzP8dka2cahjj
nOtYLRH2vAhElxS61SxTfestmIloXbyaDFPr+umD/D3qz6OcpB/Pw4DhWDmF0MU4Y07WPTbIhgHj
y9gWgNL3s2e3W7emWUOSNX6cLfv7aI5ApHqz2rainu/dPGlRiDWKR3cqBwzvFbnZUGfupXKK1cdl
UCFt63Nh+fF59PyY3AA8B0VALvTTLCmjASfMoja3jmWLC/y1ahFWS5BcyWF6StIyvsl8pTYDYLEz
19AJc/rvocFFU5dZy9CnkVKdG2M2+4W5xdm3fBhLMXwcqH1uM0v2u0V6AKqaIX6s4iQPS7q6aG+m
4qMtcywd3H5rlGo+ExP/YmlAJgZ8SlmS5XaKxcxTCoc6OeN27k3Ql5OmFzsExqpvr6+NXw2DOTc2
GKy/dc0fH8SdMIbKFsO0bdKq3+fgiyLHGc+1Un45CvuFAiD3PaKox6M0blt3tt9N26xcgghnY23n
6/HX11/l+E55nsNVpJJCLkuIFOekQRR3xegHRTbDUI2tG3haM1J0dfNgUsRFnDdGKRVE3pngbP0+
RzuYE4Q71KJRRCz64tI2sbIlT4nN7ViOX1oMCu4X30xDujfJF7OpIYDPBb6JldVGgWqcD6+/8ovv
uo7OCQJEfO07nno2L4uWTqILzK0La8/B0/bejZV8eH2QH+Xoo5ckUV3jXeSj1mBNPzk/ktYY2Y0i
33aNNm9GJx1vcjcBBbpY5bIaWOaf42AutrZZ9zf9aCUXi1nZnDFLuSmleAqAo35p9bkook5PcBZa
i01fEmk4l2XsjFdpMZYH6Wc5aX+h0HXhjbx4mbqw8GfEqgwqA2G8SPdz3KkR5ehCF1iyCocLN1fZ
VjkuxRRMwJUbqkSX72U/Z9t+sMwr0Tvlm8nqxihPe/czhuLLRZ4HHlWmMv/L62ztHYCfeafkqDYz
0zxHBYfyNu9cBcLMq2/KPncjC0LDzkGDLLS68mlORPsEv+EGYcf4IHPEE7ajHjdbcoL4tpoaUYRg
f70rfSyDg9URQISDspbvC5i1AzSM9pDGY/5esP+7EI2zWZAkuVmIZcpU4U/fGp+lm49cs/VH5VFj
bCBG8v8Qkl/n1Srf7w6SMDFROyzMBB68CXIUiRDtxl/qYReUs/oIkmMG7lwFG20p7VsdElS/KYVa
HhNjJsjrhVhJzlBCotbOFmAEsnkAS6w+CaukStVlLRYjnuNsMne69F2ZhFVTFjjftd3eFLl1iX11
vvdsrbjoGweEAgjnPHKz6VPa9GrrWr194bRTctlyiIfc0sa+1xpYQ7kL8Wv01V7asr3glvYojOlf
iDiXe3I9pEWsYNO42nCPUBieg+Pgbge9UZeNXegbcxzDWMVvZ6k9JHKY952u7wpgE2GHJ/CSifpa
IuFmqzyNYr3SQzdu7cteU2ZEs1FeD5OdRSkt+W1ROpfDXKCql2vxVusa8cWTw6XlYrPXSlZQG9NY
ltcpyVIkx+wjrj0bUehXMjO/ysoYwsR27rNCPORuvtCVzfCVBdN07xLc7hvNNvd1U16lTXFr1Lmz
JfhXl6BevkCBbfLm22CV10KTH+pk6CkADIdYrz859IT2fsIXK10kFIzKURszCcZwTFGRdIims7CA
pRsmvSO3Wb92+ScxbQ2zC52lDZthyhF/MN821AUuNWqtl4EMcKq3qSu6mMzF84BrshOHNlw8hDqt
O93Pb7NlNDd4B1RQx+ocV6LV3tHsc3Frx4YZCiPYCz+zNrI2lwehTeY+7VR8H/fFV+QIgLjPUt2Y
aaq2dZFM6KNLLUQPqdyoGhWUqppvEOcswzyBzui0Ql1iDHo1d+NlZ0+fha436B3UnyA7JmEzOXf5
Ur/RoAa8D5pG3ZvID35Wslv2uV7egRMM7uvKmaMMNWpkW3pkV3r13QH8POP1HZpOe+8m00VdZN9j
ucQhuoH9Jo1bsVGa00fDkrxvTPu6cabyKi74aIHxRWWtAp4xP5YFZhVa7X9d/PbSEIZSIdFK4Idm
Zg5vh2nUQxRs+61ClHKj2Xb1DQDWRWl5V0nX6lERNEjKL+1HLZu+oygDPHpMl01Zapf26C23YtK+
aakVR2UdgKK1cmu+mwn6gIvMVsSqysNZZ2kNQ6ztJld8xaOQneemF6Agv2BMdtc0/Uc/S7sbF5gk
qgWCDboegrOzNx0IJWjW5PDM0fPrsM0sjNgNW1fb2tP8xljKvdEtzq7RQBYqxCbYTuX9pDd+ZOaW
w3nQRn4acIAL70L0w2Hs8q95Ph+kJ62Dk0BHCqv5UXUaBH4bxYCWKcY77GOfIqhfiPmzDLxbKat6
241BttF7J97aVm1jNqILngMqbaan72uRfwIGeC6l5aI/vZCfBWEJd1eKMN2Mk7uqhPRZdJnXbgNN
W2baNBg+7kwnWzeFEweI9FlTiRhg6vTdbSKL2L0ce/r9eN4pWKhtUXXLRjVmF++mYUgf/DqrkSHq
3WWOyqppvo5CBo8x6jkYpgi93o5qGN9JIKN/JTYazpGhaRrV+bKji9EJOX+ZsyD9ikOAnkQCDXQC
rBoTuV0inVUJcageAdhrcjvVrvOtRmj1PkMXOQnHSjNwA/D86i+v1IpHabcu5abGHxg4X9puo+t5
g0J84sEfUtlUfWX5mXeDpvf32Bu0nN400p0dehPZfdPIBnJvgly7inWJcU8FUuiQCTU60bykrQh9
H8bIRpNxcZvYk/+gt8OCLIQwVbufqI0+pgjYhxZ89uVxlOWUcAE52fIm1fG92epdD8O1oSnqbwJ7
7DyY72O/AhiKEcPJaqVowJNrvsWV18GNUJqpbca+5mCz46G68+0cJkfZVM57ir5lHyK+jc21HVvc
Lo4SfEwNAYkwKc3gWitSQWnKnKY+hCCFFL2IdWQeumH0UecNdPVgYROClXTZ2+DVTQ9pb3Iw/Aor
PY2rDWiX6iYzc2SBNbfH7G+ArDMcUBXH7ba3RneKKj3L813b1lYdjnVefITWbsIfkiooNlBtVkyE
STM9jJPKzHf0d3DQDDzg2zskpeJLhMAcI4LC5UE1kvbkRkXeBTOAZlmSenVu/l1PZjOg555wZrle
nHx3vFqluCQlnRONam6gemlO9kQpjPMeJH69MdupbEO/LGuihRSK9oWJLcy07fWxrbjHlT2HQ55U
WB1UrvoiZ2h8V1kFL2ErTe6OW3fRquIaNIcfg5qya2EcSl/VdRbV+tTHYL3zptgoMc2oRydmts+V
qZYPga+Qdg5IUT9qosmsKE4pjG5pltqH3O3sfjOVhjXRpAJPGAHFta3tUE3yfV/rnNGNF09vRwWu
YpNyPbRh54yIq3sshjcdDdQSXk9SAeIs0mGIWqcorGiZhbFt+8VM+IqJPkUU9HtOeNpSRjhXftKy
xIr+rdtkwyf0l7Q3rrFMn/gnExmhP118Q/Kof+zmcno05865Z933XaS0zJGXs+lNzUZPcnU3W11t
hnKpxioyJEaPnFK29znpqG6HiNn3RahGDxYgJ2mmRzlONzmT4Q5XmRwnpqsQ4zeROZx2WiwH7kor
HbGedIweO29NOQ9Z4vVuWGoNEVWmKFvvONM9d+O0Sf5R03x4BRjEy4wkc1EYRI35oyaUiDeTa3Kn
2caUzWwkoX1ALYYPQX17UtvS6JQfNlWK/ZuWNBAiDGco7jwDLsaUaCZqX8Ta13XhtRYX3Bg3UTcO
6RJWfiCGUAPeddMH+uzsWoRucTROhP9ltGqkWdgwogsHvH/vmqQY+xDcUeFciKGC5b2625eYeVrB
p0X38DkwXMDGhzyVNlf+4qY4n/hNboaF1Kc9kYr/6Nj99B5alok1ioEEOhc3Yo87zgrnQzXnutop
iOzFxYyWA6eYHKrQHGjCh7WYve8lGlPbSetRkkUNWrsdZz3+uASl6R4Qd6dvajBhI7e+DjdnsvNg
CZcpkWQPGXKQm5l1OF7WRh+gp7P047AFTzTfTaMpBC4nRfym8waQbgDgQayqmj0Toj+3VNHcl72+
05BFWOgSZ+g+TOj2hG1LHrkZDCCVOFdk9lsLp6t0O3uWuKe3Z/u3yqp1eVHQlbhVzmT7EYCbTA8h
C+l6qNcEpKFVZDXsTkod7wIns9+VWGpkEZgKH2NefypaaAfdeOd2c/81GJMM9cvE7cpQx0XjDWlH
/gm/pxaVQ+VYd7YdowBoLEby1WWJYFadk010ft4hJgQ6mA5eIHpUMnOLYMACMqlhZdr3H7zG8xI2
46rCgCVQ0V91+qjnoV6m41fglloVpr1mOxuvNcUmcOsEiSJtCh7qZrHw5HVxOgsXSrzXY9l2b/xA
S7+1tta+VTOZTBT7tXiMbU3fV4VvF5yp0GeiqXbUEPW82WcstBYz8oa8w0BElO372cyGdKuMssyo
SvMYkD1GLyBMko5zYYgh/mZ2k/0EUJ1Gj2Vp6n7wG+0J/1pZkgLS7dvQ8Bov/Cbh+qxby/miV0kz
bDtsCj9WHP80hPRONdu+X7U5az9emuvK6N0vi0zaBzkOWR+WSH6TOMx+Z4cuFmiwT7xgGUOUebif
vDpzUPEzCCXLOeYcGy2IsxfQmYv3JVnEuEkzLNn3HtWyO6qo+ZteTzsuA6dx+wiLXVFEbSGNNFSG
JLpIAL0u+8JW5aOViGmXjHrGDkh8bifkNMaw8rL0/QBbmFjLRWp3yxnSlOwRy6j2EN2UuynAo7RR
sfhDGS0t9aSQUsuy7eZ0fGdmWuKFkFqah5FzjIW1Jje0LN+Z8Tg+DK608DXyq+p+HIKRoIPbFW1z
mmsiHF3yqE2WleXXVKHzFjW0heWmF734UAjXv7Py3Lai3gP6G/p1qrIwC8aVE4YYzhuzLzwRFtM0
2GHgNLQFSzxpOEqndP7aKiRAeLel+DiogeRm8gaudU1TNu1DpcruAseQLn3nVqVN+J+nn7FsdXFF
yjV1VXmydK5G3e9uC6oXD/1U03ozzRhmKogOmUaltMt4h2uX00bDVDZdlASx/5brwu6jwk+EFWmr
o8suc8dhYlyJnTHuWDF7o80fp2kUJWZBpfA/killYhP707K8F7Fl1nsnE8nBG434MxLQmJChPJdM
EW6k8bylfDm8bXMH0TIp88H96PvSxlG9WGpkd/1czSHS1CM1CdogYjcYZgwVHDDyFci88Q1s68IH
a+mQ48fVMDQbsxsUS5pI7sJSQadtM8ySP1ueyoLdDJohuGlHsWhoSAG4CSsNqghZr2feCOCkziZZ
8GDh2Bd6ubP4DxfIj9kWUq1T97bPQfmGXTamTwjdcRGOiKAHYZOmi0OU0oOBirVeJttA2OVTWnT5
EppFl7ghIk75IU2qob2zMSWWYVED2ti8Xnx61qE5rj0BlkNvGjAfkgvICx2XDukbTvRNkmELX7x+
Z9oJzkQZzhNz6IGF2TWdbbxrncq4xs+pjYx26LeyamUXmbViu5SB8PcdCLw90sqoIjpmXbCNm2q0
tkWmWd/zzJ9+PPPfnZCjMv+/mi3/jz2Z9ql+O/RPTwNNmf8POjHPYnX/517M27JRT3X2+HPz5vlX
fvRiDPfPlWwGwoxGNgy7dS5/9GIM608YBOBE0cpZQ8M1q/ufXoz7J806oKMob6ytmJV1+3cvxnb+
fO4g0qxe9S8NoHq/0YshN1wrxD+tNXwNwVvBogf4RzGXxtDxWlt4AuVKJyPA0qsPZDX+V8uncBR2
+A7V2Gmhw4CisJr9LTL6Od6ohlU1GNpjORdC+CUMVB0XlxP0zWU6S9PYWrVn3ur2TJI+OHbyTSR1
mnLsLNpta6RqxskwTsyNbFGxQCPVJEOZjazHaGvo2bJWkh5EHotQmtaF3a56tXVaZO8TfzCabWs3
Q7obqw5Hk85u40eOLSSzVW+VTYjcqYeKzKKIc5d6miyqBJ6bR3ji2QOKFlYfcwxXIyUgvBbuJM7Q
ZSgcSxiXqAnUXK44t9/qdW66G8PpuoidBAvWapz+qkisirSKDP9LX/juEsZODt9ZNSiz76diSuqo
8fX5e28INCT6WBiPMKezmzwexuuunNS1ZzQIfQxK9lMk5pp8d1hSSh89cbwHpRkyz5WlcThfoKJU
9aHe0hvaTpiCf8qTBHE1x0SY47ILWk9tuiWfPpmL3T1Y9cSZ3aG/Tbw0F+pTLC1KWog89p+qxLE/
e0bifPCSafxSdMH/Zu9buuPEubX/yzfnLEACwRSoAtvlW2wnTiYsx4m5gwQCCX79earfS9t0yrUO
42/Y7hUVCG1pa+/nIm5TcNpkZIFE14QO7oHGnoPh3YZClzeE+yH8a4fA7tDuggkup3UgOXLbELe/
r342XHU5CsIGgVeaVex9wwwEN25Z+tygH0xRWuIoOUJEMvdpgqdowRCHlsnFUKLQ4NMI0ohA9esX
L2/vTevQTSKAT9w3tKDcxO4WCUvlIvIzgczWCCGfDQdF0vxcDPvJSwsbkiNjyC1xC/ZfCE+ta2T/
sdssMFcbH83Uv8wN62s9/IbY7Z3IvtYu7pFChrBCeC7G9tDgoIb57+2I+1Zt6AoWFMjVDTNU0HtO
8wHmdPUUtOWNUHOMS/Q9wi9wobUTEL+NBZhwlt3tFANMokIN+2irZxQxVQ4qvWkey4of4BLQx1B/
jCBGhUa4F8wFezCld1GmPvKbTNpIfV3yAK/y7hVM9guisQQ9pXWUo+SBgg2xHtOJ1VFLrd2kTPZQ
OajShVzm/RIYgDIiU5yNZ1zXioCK8c2u+mvXK++g3sOvWmcow0kN6nGAJHnPqv2Yjjiw4EnEUNOj
SImySVxI/9DbReTR8c4dzH1BFoiS+d9868WcbwA5QUEvsigPlfkNwI2dlc7f6orumh7flDmBnd7N
do2eqBlA6GnZHWuE0FEJjbEJfJMHpQnnoeUHFADv00U+EKYgWOei3N9jsZDIaHSkyhuUevcwTA5N
lt1Czz7EZhlRX4PIJvaFB1/K3NxrhZatUV5lxRgsrbEXpXPwhjLyB6Q6Zps4pBrRgqkDyvukk93D
aDzl9as9plcEStDZ/Ayb2CXwxStDZdwsroq0xr2rDn2dFFb2mrsMj5Xv2CxR3ENl6HuOqiScF0KW
PyjfehS67eKc+j8Nw3/BqruCQiqCI58CR9ioHFX3yqcjqJrikYl6Ck2lcRluSMg8ft/A3Cs9tmmE
q0jgtM+ulIeJoiwzu36IiuUeiQQYzy7sCNolpobUESgg0YQ3c00R5K2F4oIduqn67YBF0MF7x7bv
ix5lH5vMIsRF9a6g3i5V9UE3Ijmuaa9WaZw6FdJmjTacVTjVFap/+ovGzygxfWdGZwVIyK5n0IwI
ElHbdWKo7Y4hs4HjqMYLeEc+NKj9TYPaAxMfLMutWRSXfr3suxqqlRQreRrqG7Mufvo5LoTWMqJ6
jhQlQKuobQNs8v5eMPeymnp3v6SI4uGZTNYPATkf1jblQwuhI2CeI9qQe2Bfb83m4BTmIau8GPTz
R3Dzb1jbU9gzzmziIRf9AwMAxTbUBfyud9ZwZ6AHFBbZFyTrB1gnXLbyZQJUN/CHsX+o2XI9GW9Q
qXmaSf/FVpc+GrxTz54kryIOl9EmDVtbxvAuBTKQKw07kwODuXdvYF+2yuJ2KcVhKc0DNJsSShGY
atjP4j7n8DVzjYPTLDu/vqntpCH9QeUeC6sOwqVD26DVl7GIoRpglpLtOmYuVTArH7g1H4CDfSm4
FxE+Y6upGxkuJdlDkuxt0M4FHCmTQrH0qm39/qVx3CoyJy9hXNzimK6CxViqsJqmJ4qUNcgF6C7B
gvr3rqvgEzyoWJd9vEh+kDX6UAUcJuxokbiPOYchfe1r82Ap4MDbbi+nZldVOAFKFNLGJoS6RLxU
40942R8g3X5ndX1gk2UPhzo0AXHvcn5Cy9tf2lumbz0DN+DhDsyOSJlXFKRSlwyRxfPE75q0wnWZ
5i9kkaQKDNWD3lMNtxVqb2Pdh2w21UvBhwNMIn/Skr81hXWF+gPu6BQ6Ni4NZlnshZTYbXW/Z82F
UO1uzNxHRWv7G8zlUBtjBxjOhUXFb5uxR++5Iw0aoM530ExsRNurYEZUmvLn0gNXPhjdzwrmRpcO
hUW7bQVD6nm7YaZ7UqPllPbdc270KhoK825eMiiALXco2QOhH4CTiODqIqPLQ44TbCY6IQ3Eklnx
AgXHFztFbcQcbtEAv7ZhsimwmVvohETShQQ7yw6Zb0RjpvwkY+bOmPzQMYvn3mD4SNUhU8K6N2oM
P38F8Q3iLZr5zg3s23D4C6fcGXLv9H6Is1QnLdxS48FBYW6pk5k8D2kGR9dFX7jKucad6s3BCQe2
fRVpAf1q9PucWSXd8VitkN97t/AEok0TYGN6WrR9lXVNsHizfy/TOy9j33RZ4dLg7xtcjbT+6VkF
KiidRnGE70oHJpdZHgtSXJZ+9liOvAxsPYUouuxHKotwzHMRzK3aoff2Dbeb16bvsI9B9b4fbkZU
6woD4dNJOKJ6WMbE2RN//JVBgCR0HNDfvPGyk9ldyXFRBxh6iNRsPUIdsAjcfCIXqkA3uxF+4A3O
ISPpBTpPKD/G2D5Ca+mN6xLv55qQ8/Tj0ZrMuwxl+JKMQWHtlvJXl4LFbSGpy9wupGWDfVe/NC7q
kxNecn6oy2wvKicU1Q9Sel3ktd/RXQ7gHfPFAxeGzD+IxB1/0QFwQfcFUAElhDvb6rvTToFe7KDU
xY2AMOOUH2qJ48BtQ9NLXMf6NbpZYmOTh/jCoe6Q2YJUjyI7TjsH6t5eyAY02Yt2j+vcsaYHMxh9
54/OThppSGCoLKF7DpXQr27XBmXxHT22vBxmEfRFA3cKC+cUrq8u3WczuvhQS6nrecA20d2oZoS+
yUQhJS6Ie+nl2RECOGRJYYuL0jYBFMGLzkBIs+deOA/KRoXR4TiT8zJBZpL0jhWkthXW6KPly7zL
0teRDnPUtNOeZ78mm0bLjEwXyaSJRv3xgNVk3is8CEqWuzadAvAPsUQlzjtzecLdaLeQjO69/l4h
Fb8vytmNpgJXjYU7geJIo6Qg17yyv07it0GzeO5uJ/Oq4XLnp23k1yjNlHRf85+e1js3P7DpRXe7
2feidHCwxKy4cXH9+J0600XV3A48v4S13RVqANkzDDiy+xmMi9+j5KDiSQj3HyUUltoJsi7bkQzX
iGpsUYCFyCYuC89EWMh027uiVEErbPkVrVdxARXuEA6+EUoVXZDPJo3ASO0CJslD27hIiiJ4ZSSK
ybDRsJwQbR53pfPChtgxfGA3wlbPKFCyX4PbR7NhPjrg4/gL0EKByCUOZZBdbCZ5iOYKviQbfhZw
8NQ2+QXhe3XfNsBZCJwnKd3PGfgi7DfQ2D9Ef0lmZN4VBPKnqxLUTlTtEjSonftWj6G5XBWG/buB
sv3QGZHuURJPkeW0Pi4Kpo34RWCk6ZLYdAmZKXYCRJtjKmMDpjy4y37M7T3aoo+Fxvw7KMDpn6rW
SV2Sa4BMYtghx8Aux1P/O0N/EJj/yE1f01zdSqL2UEkLS/g9QwI8zLr2KmP13u39oMzbvTV9GVjS
NF/wrKjfGWAu5s5XF4fIWLN7yN9H9miFHSjpZYOOhccSmlX7ZXojBa4O9vzYD+41ADAHD/vgDW3G
GNDyaFT9nVV2YdmUUBkn5Q5G0SQa0C+Z3fzFQp8eNV8SOb1V2agNQ7KrJ2iw+EYfLKnxQFAHAgj7
wLTzA02hJslKlmjB04vKzSSAVcYtPAqQyaDNZZXPNfuCflIEkFwIiZeIGYYITKfuXwiKqIJ5dy2U
/Zvq0ir7uzQ12Q6gZ2IG6Hi2l23dR17WXhPeowA1QiLcndHr7N+WDC2OGSVREqHtXwZ5Zd6k2dcZ
couqAEgPLTEwxq+zxQiJbnZCAD845ahjFzaDEMSofuQetmrAk5IFmV+DC3BmvlRVieiGIuqut92j
PxzSGYIaEwK4wdVi7i0/gq6EF+TFdFnbuOvh4nKwe4SWLIoEbaQh8Z1hCoAxekAbIxU7OE+hkYqr
aEg1MC5NX++t45EA98RfrAIsqONpf2mpRV7ZaKiHdYbatQGXjqMv9qGqxKsY0pjYhoPPr2NfkXzn
evkcAR19heI9OtHU8GZUj7F/AFB3MOBpz/q6jadxD4DyFIyaXDmLeUFHPwKF8Hqk/bd2nhMIRASz
1xWQ3Udx1siM0PaHlyabYibQieWzBoatnMK5DAncEJG3A2yRkemLICVaqnakC9TNWFLzJmp7N569
g0wpEBPuGNpIPWlruhcFv+dDPIKgsJvSLvC7C3ce3yCQcPx+4x6ACgxSUoi5HKEl8xIgldFfc99P
gZGuveF7IQDwCooxlW+pjaZGMitVluhemH2690Eda4KyWkb4HqXcdANDjwYyqsXHP5oVJI3Qo5vp
7dg1uCrVNtpVERzVGzSkiyW9aUGghUWIsPQ1WNUIZoOYwyX81DM7bJCSPqepBbRS5ujUjN0Otq+h
FJB+mBrNjahbauuQtgJnjETwFoGyLG7stDWzuyNlYoS9GTxnAxstwB+g6mXuxSCJ3+N2QGgew84B
9x5CSuse+RCuuPMy4VZZ+Uv+DEgXxvOybtlVLvf7f6k2/v965P87GjyeLkdezy9t89J/qEbiH/y7
GGla/4Meqw0LXahhMXDQ/lOM9G38D9QdXFSbHRP//+9ipO39D0SzoLIEzPi/4OT/LUb6/wMEKAh2
4DCijX708vu/FCM/AjtRn6eMMhMchVUFEoW6noiRJ71bd4fUQ3GCSk+c0xn6iLT+e/jjz76jXbQl
BxzDrHjC0Hm5SEt9APq7OgaZBZvDgeUs1B7TbSDa/5ukxN8/uaqp5jZcg/nAeOLYkGUO0UyRzxpt
BOSbbidIMgo0JO5gMQPg0ruP/e8q/HvY+6k5tD++pK0B6HQhbZDkhp/SUNkWv8rrsT3Lp/xYLv77
lVZAYyEhbE0hdQ6bmHEaL5DRZvDn6L3sW53Zrrrq+4L+dDr7FrANccDB4N1xYzJe4U9vmGew/ccF
8XfJ+u9nWBGnjJoCeUZHkWAvQTdLmTQzd6Wqxydgrc6po/z5R6Cl8HEmIZcGDWTJuoTgIECZwrPe
ylp4NHSzo3b+ls+F2Pr4I5qXrQvJTJ6IonUoWqljB+euGVeNbeOvGkgSdpNwYu0wUwium0676t5Z
WvuMVNipKTrC0d5FFEABaF0C1Zp4+OhP1dwsTVy2kFwENmWx7HjbO6y2BRPpOJjtaZcAjNjtDEt2
e9eq3TNr6c8B46xJcAC/onzNSp502Hrup6nnKmoa4fS7z5/+L1bkPxcrWvAfJ8lqAVyejY4nkA3T
6jYrnNkE18D1xshxJwey93wEcjIDxPdLZYuquLCg9MYv0Q7mAtWlgRY7BcnCHmpavmsAJeRq9P9w
tJ/VEftzTIOm//ER5wKij9D040m6wGA6hOzMkO8qmtFmjzyyNL8Xslp+Qw4SrtSTMeWXIBT5XdQy
3sh4EC2bNn6M1ebi0FxNXpWJZDBUUwYjFewLRLz8n59/i1PferVvjPXCoS1eigTXvPYLMasMZfme
nlWUODG+t9oygIBeKqvzeVLDuLUO4PrTPLEm975uevy1S5hULvLbMhdJY9blk5H35auaofa7bfTV
VjFaGaqCDDdWw58HKByaAMCCN8DYtjBGivBhs6iXnvktTBYTz5RAV/tWJr7Zpb3IM1vdic1oLUaN
A3ZJ8xSHwtxLoE+hH4uLiAmk/RAYaWa8fT5Lx6f9QzSvVavAsqRHrjpPULLTN6NZDL+VMVreFUzT
pvpGD2N6ToP3OPF/+qnVxjH6s2SpRAeAMnSFQoifV/KBWVqza79IpQVHlTxF/VXaIldndqtTK3i1
E+DaKCwCn4rEr93S3zMJWeOg8TNc/7bN3yrCSY9GjiaqS7KKt5AcmG3SwcDIYA1uprVVoKBluXL+
8fmvnXqdVcBPnsHtFPDPZBy41+6Agafpbhnz9mnT+GwV8BDrgLx/ZyNjrWAGHZV86H7RGmSTM7N1
4vnXfhRGibtXCypKUvh+AWAh3HtwNpyjca2I4P/Jo6DP8DEkOz3YTQ8cdYJG8hITBVWG1zyzCr0z
ATK2vwOdCWfAnOUKtbAmh8pi7aQK9BkuTXZmyz8Rtmu1tdbOJtjM4xPBvwuX0IbYv5QJBCO8mDzj
fttnOv72uzzFNQwGMM+MNLzvVBaWi6KXCgKuZ/aEj3S4v6fx+PXeDd9CKchkwASAxDFXQ0jHgfq7
rDYGCFt0RZ0HZICIYpCmHrgMYzVX31nqktfP3+3EhrSmtwLbVM2CIr0wwVRpIg7dT1iD2bk0bgtu
QNwLPmxQ9vn8x06tx9X2wA07g+h/jSvUAOueonJB1TB7vaRn9vBT4692BwAqjUJoKRIJKeyINKCI
cCnOeZqe2FDZajdofJ6PgJVzQDxoa0TSH2GdMsJ043IU3FUhRMvY26Sdst72Omt+6ew0wqU9DBgK
cyhAGBBP/Qi4/uff4sSH/4eJTJ2WgxDHvFJN3bjP4Uv9QPypyWP0BvWV0ZUs+vyXTqzvtVeTDcpM
V3S4lyunbtonCy7jD7aD6mxQw7j0eWq59yQNOC7vQSlPm9AzPSDYP//tEyvCPb79u9hqvMIGEALp
eYvr7IVbjF4ZmhMBxuDz8U9sP+5qa/C5LNlg4grD5+yIda9gZwDZKTAX0NfUILh9/jOnXuP493ev
AbcpbsNbjidkAtnIH9AWIlh0Z17i1Ojk4+gdlKK5fwxLTdL0YYHZ+4MxLuJi27Ovgj51ZVGZHu6o
gG0otFHUgzEU5+SWTz36KuJzAMYFyC4YXKO03UOHeg/fNmu/7dFXET+Jzm6mrMe0D4RcMU/4Ienq
jRmzszr9c8MWfmNgbRZVLl7KDKA3YJrdYdu8r9WEPGCpQXTRPCkbtL/AMZ13YDufzcROzPxacABU
GIvbS4Onn9UbxOGssAJfcrdp4p1V2M5tVfusa3ET6psurkGYDhdTVtuuEmvR59IEA6B1fYiVlMVl
Oy3AaXD3aduTryJVAr2carBVkpzRcZf5II5J1zknoXRq0leROuqpRid17ADQcbK9JIN7MYFE+HPb
s68iVXbGVBcm5qU1cnRIDQkkU9ecszo99eyrUGX+VPSEI3X3U0buF9O6AiejP2Odd2rwVaS2bjZN
GmWSJJvRowkB3UFJtLXMsQo2zQ1dBSuYSPVgzQ6qSOg32WpsQxfp+7YNeO2SLgj3YKhld4nsxR3t
gZMAYWTbc69y9LyVdPJdhRsZEAcAZEis/gP6y71Ktv3AKlQ9B74rSgCzW0n4b0c8NcoqQHdPf9s2
/uqEdfQMLljbdckg+YyNuBsgfGnmZ8y5Tqwbevz7u4PVYnoEig+LshPFUF8rt4F6ljtY/FyCcOoH
VhE756O/kBwMbbuyxIxGnZhB2oR6g7ttq1zbkTg9yxbruCU0wBwn4GdYB6f0zulLn3r8VdBCRaaA
dgz6AfAaoxETXblzwLDc+OyrqJUOr2AZgxIFFmf5kFLnYLVOfcb268Sjk1XEcq6ZqcC3TOx8VvFS
yvrV5R6QMJ+vyz+3g5y1DHVHoXFeQ9ojITZarbLv+wC3g+eWHqEi/v0iZplUQjpnwuC43P9QzSGr
OG6GieRTynGuFLxk4QzRdfCvtKeeDCHTIf78pU7N2SqYF2OqpjLDnGkDfvMm9L0vABQ+57x9avRV
KMuB5mZTYTEhoBnYwR2I4zKttiVrawMoNLknoKuxicIxo4/12PWXzNMbk7W1xL9tdM5IYCKWzLSw
Dm4j8rsUs3/OVerU1KyOXuB0SovMfp0MAwFHyzKXnWbtcG5qTg2/CmMOIfOBVEObWDPk+SL8p3g2
qCvH3SRMIQLG9TTCyCpl3U3ZZD1kY4YvkHavLnlaZ4fWyqChC7guQIEzhdBLsEgDnIWhgwtlAFfN
8ncFytq9tPu0vEaVHIWm0WvTPFzaygOMd6wcHMp9SosfAurjBRillq6eKrXUT6WuBbRtBuJBgIUu
6GJAxjEpc+4YezZ1hXkNp+GpjXUGp+nY1RLCd0ZJK+fVh58suRiYdN8myMJ793A2zCCB6vYMPN+C
eF/z3AaR9kzEr4xm/luoAWXmw2HRQrl7UcCAJWImQPhCLMyt9/B56YCdXRgYdxm4sU5oSprxgw3w
SBqXsKjKAH8wlE5sQBFBHED/uu3PJA7HvexPu8JqA+WDJpXdNC3uVot8lK0N9GA/v6QKEP92IRNQ
N1DL94BqF/4NDLTdc5oRJxbUPy2K86ItiqxL3LIxYzBTdnbdntMcPO42f3irtaSt0yoIQlVFlyyD
FAzoV3uOkLADFKe6+mLsF/W4abs7IiLen/5DD3nhjFRtUnt2A1whz68W3wBWdNvwq91UD4BBLJQ3
CdhLC1RRGAXA0Sfb7nf28dO8S11qIMQgy0PrJIfhrhEuckAjio3eOe+YU594lbnIbinAJZ1riO54
VQyjAhnKXJ47Pk+Nvtrw5nRSis12lZR1D2mqzPRvhdWzMw47p0Zf7XdgTRdSDVWdcHPK9uCM9rHT
+u657fTE+lxF3agWwxUWAGxVxtoRqsDC/gX/F2KcGf/EWb+WrzPgC1QTexkSqisTuh78qFVAi8rz
0Vtt6q+bVudf5NF368dyClVRKJMloBs4V7XJ5wevLpYzo7t/nqM19RSONBpuJblMgMZ1CeoaPaSE
6ooclQ0gkhR2vOz/ref5Qc7zPGjlX7I2796khR8zqMK1EZveWB3KwfhV+Eu17YawViteLOgU5p1O
4xZaGDFwN/3F1IO28/lHOPWpV0FcOdBAgOxzn4B0N4D0BCK0s4NSrk/DpoFNzZlzYmXQ8N+j6y8N
x3dTJDlntV+A2zSkxQxMczbOdmzWdvUdvJWcXzl0GEDMmXiJd7T9qo0ogfHypXYcq70Zc90vZx7l
z6EJwaGP2xZ34ViA3kyXODoXOmK+2X3DCW7QTSksvIE+ju9QyHObvtEmnq6/TRPep3PVOUDWnx/e
+SszeDeNBrI0s3CHPMkAk320RBdB3HlrQK43LSjD4KYiMHjr6WT2CMQ5bLBXPl9ppx59tWk5Az4n
60mWVAuCMyTYy7/XlWDnbKlOjL/2b/PkCKlk6DbFXm+aoIeboK00tIs2Pb25+qrQ058bIakfw0WM
Pitt+bH2jOXb56Of2KzMVR6gmxSEZqNCunZkZGW6EuBmldBQilTXiWlPAFblG9/k+AzvlpAPbcTK
g/x6LKAJG2nIOCeZT6b9529yfOI/pE5rDCQo1bUlucoSbaYQP2JTJfil1fFWxTD4A/8B9T3VXjIT
/NbPf/HU3B3Xw7v3AQ3lKM00pXFhQKWjHSARGxBeCApEnQWKDtjfU7b7/LdOrbFVSjJpL69zGE7F
Ki0XQMvBxavDBkBk68x2fOoHVllJ3gO9rCvDiKG85BGoeEiILkEAqlk2/sAqxoFXsXsOwcR4ctPi
WTXtfG/2pr9xflYxLhyoaei5Ab1LdLidTbMFZRL7XL//z5ND/VWUgAxfKJvObWKY8wjmtPL3Q+Oz
TTND/VVcQDqucqsUV1THctKLHrn4tYSp2KaZgUffx1XqZ3XjmGljxxaAkhoXlqLtIa0n6CYo4z9M
q4gAGBrbdpOoRflHzkeqfiLjWboQ1uPttr2DrrGAXj2rwe+zOknnskgYHHQvzLRIN77DavG3meEb
gDVUSUOhE0JNQx5qZdqPWbYMb1sCGH4qHz8DX1hOJmxKUHMs+KVkbrtvepm9bBt9tfxTG4I28Iwp
E9WinLGH5Qo42EjRwcDb9ANrgF7Tj47gGj9gDmz8Cr+F7su0WM45Y4cTAbYG6JUF3BsbI4X2Ju3m
G1vPeti1wNSV+22Pvwrgzk7n0YUUcbIAwlKH3twuV57TgKn2+fjHYPrn4UPXEL1JL9x167Q4Ls92
P5oU0nSGmqE12nWue+Yjn/qRVSSzPmMQTk7xDawuRy+cjmBg27WA8gjJUJKJPn+XU9/i+Pd3xxqQ
o6CzmbpMyMgpVEiFHdqDta0DCTPBj6NXLgV5SfclyLiQbQuctOHgjgr3edvDryLZnnxdqRbD695+
ETkKGpmgmzpt1FuFcH0UFLZZgyAbcn4HafAymUVxLsJOfd1VCCu90GXoUSDMcsGW0GrnUYMf64+P
fmlBwW3T/Kxxd2VGF8G5UUAcIZdQPoPQbBa2BvG2dd3guvvx+xoaTiSl4+VJKcdhJyDjrSZ9zvTr
xNJcw+44g5fKDNR/YkH2OCYi7QPN5m2F7n/al1aTAgiIFMk4uQAhQyfWuWpzaMxtnPt1/JqOXfeG
k4N8YTzOjQ83+95bNtXEwAP6OO8agGBtQfAPXHXLSKwW1x20D8nj58vmBOAROrkfh88MUH/dOssT
tgi/3sGbO+9CVuEGOwlo20D7YKQ/4bnYFI/aKI2XubFMiMbOHmrUyefPcOrjr0JbVobiE2zrE2gs
iBdHyeqmBan0advoq+C2SA+TCnT/k1pBf5sNYojoDErTttFXwe1C0147qHAk0E3zr2CZ6MRQvj8L
eD4xNWu4HBRFIEFb45MbkLG8cjJ0o+Eu0G1qJ8IT5eO316lwMsG7LLH89M0ZILqBmkm+2zQza4gc
R1eDyhxXfzGilG6muPprBSGEz0c/san+AwQ3QggDCvJQc2nRSA9cv0lvcmFAkSntxoGc+ZVT078K
7J5SiB330AVAbqGzuIRg8BCOcz2cOfhPjX/8+7sTGaxDtyRgKccsc6CF4Vkh7VUZfT5FpwZfRTbI
MqgbtaMRQ74RRLsGYqblnG6LKncVs2LCVlp6GBzEwRymWLy66mbqbFw7q5jta64mqzT8OC9EcSAa
/GUIjG/DL8D44+OsN+i6LR33oIYhG3fPnNndp7Jvtk37GgJXNK5TE9lmCZHdm9fVXQjj742VxjUA
DgLVoKIYA6YdYvEHqBZ6ge7aIv58xZwIqjX+jYjeasd0Qb2LMxCqqN2D0N9NtYx5Ondq4wStbsVo
si0K1APc6KHil0yTgiL+oMZtudwaCAe1aojzlR104soS+jQSpu2qsdszTZhTM3SMtXcBa3laLjJN
se3AA7UNnamUGnJWAiYlEKRS26r/1FmFbrbYkGoHJSh24ZYQ1jqPIfy/cVNzVqHLRriNZ6I4Hlmw
M7WkqmGu4m0DeEPV8eMMFW0JLwCO3kLvWuoZKms8WXIi7z5foSf2NGcVumwBH6OA7kGsuKIBmMTf
hlla4abB13i4jju67RcMrg2Q+mmTfqWl8XPb2KujNh07gFB8+F7yJa0uCHQcD0YHhMS2g2ptlutD
PWhhrZ3G1GxfzVlc1Bzd/G2PvopX6fWVS4rCh/pEWR0gGw01OLOwgE3eNv4x1t7FlCDZBNj+bMSi
0s7XtKA+LDcgebVt9FXEtpTC8TR34WABuP6hRqUsyUdI1GwbfRWojTerWUN0IlaQvIeoNRTPIZwx
nNltjjP8h+LDGgcH9V2qrIJDAEQ3JJqBDMGmbA0QaK8aBUmVyt12x6CroLWrvAXkoj8eKyDbpkV1
rZai2FaioauYLTSm206x39fc1hCCZF+a8eyt9MQUrRFxNvdKyCcig4KOgfzuSVik7+xpJjKkHByN
gyN0vo2KA++8jwsV4kNkUmORxrWAzhql/hQx4F+2fYM1Gs71p5mCBIE3Yb2tA2QQ7auwvHRbrk9W
UexAqN6fGeA70Hw3L1zos76iKJFtu8KtDd3mFvsblQ32H8f9UvYmBJMmvbFEvEbBHR3IKr9BK8v2
CrErRquIakg+blueaxQcKVq3LimUtCc5k6gcfBaRWpJNrXbgyD6umU6lAjau0kD9kxzlZac06CF7
vq28fbSsfL91Qiq9555A8whK/+kEqdQWgl1isVowt1jKyo1LcxXBGQj3OYPBY2xNNpTX8kxdaLju
nVmZf+7vYRl+fAmhRAfRm9SIC1ksDS6JjQ2jW/h/DBEsgCncaIcaOrQQ96rKM/N2Io1Yo7Gkbziw
r4Qza25PEmo9k0qA9VJfPj8UTr3QqiYNOTyyUFC7Y6PwyrdumZ1HPrjWvYlkzgzhZcC/mnWtnz//
tZXT0X9wEFCFX82fl2KDXXD2d6Zw8y9pTro0AkioTe+4KZo7y21QjOr9wbEOsP456uapxfb3XkeW
b7Vu/CLMmqX2d3PVwignGwsqI1gwFyaUoHNXbTuI10jDHqK73pxRI4YWE/3RywoISZPJ7uvn03Dq
k67Oed+Cv4MFi+bYNzMCmczaT5gPTbNto6/OecprJORUpHj46c2n5W8l4MixbezVFkEgN9tANQKX
XVM3ian67MLO6o0FKnu1RcAMyBsywHBjGCjcurVxnxbtxpqzvdoXBugeKUjQ+nGtrNesdp+cVLxt
mpQ1XkwV0muIVyEjSUdgJKd6voDG3LamO13jxEAPLbTs8OCeNbzC9ukRdsxncrYT63ANEpthPDhV
oNjHQnbFJalMyBG3xNx2u/1rD3iXK3cT81yYAuKcLTr6jTDDv0MBxj1z/z/17KtMPJWzVB1z/Pgv
A8IGErMBhLW38Rrp2s9cz7J30A33Y+72vyUffsxTtnFaVuGJDa8eWg4AioVL1rfWaqHsmo0bj781
QsrL8xTZPTdiS3rFU5GnwzdRpGxbhvAXvO3dJ4WYP5pZto+s0nPlNep1Xby4Ndlti6NViPosawE9
Tr3Y7FvnYZF9dwsBEL5twawBUjZI46qFs1Tcyw4GKwYMDK8lN9uNbaE1RArGJWPVTNgFIIYL1XnN
9Y1b0+7M3Py1T/3hfrXGSBUTOqIqq4G70rJ5ZcAi1NfL2JEfOQS0eVxm850NhV/gIJqXdPKnPZTp
i3Znw3gTcsQ+JAVisHxeC+gC9TuXjhUEjXDC7oHTb5uwwV9ktPwvZ2fWIyevdeFfhAQeGG6BKqrH
zJ10blAneV+MjRkMZvCv/1Yd6ZNOOOm0xGUuQlPGw/bea6/HGf65HseYvfHWryzSqxvdf8d8slk5
jCl1XGyUI6/beYkBg2lc22Oh/F5uta5wqld1hKOuZvaMWjSHLeqijq1Uf3dMN3So5OLmuKgWsINA
NX0srTiYe9pziYGUwp1vC8oi2q4krB4SJw0E6vnQUvJ35zRMil0ZS2QSpg10tCooy5Nf82O2ZMzf
ndPzFMkAbNeyQD6hfwx7EX8S1G0fj737fhuQQRuVvcW7BxtJ6yqEie/oHRNh0L3+NYorCqQgtt8I
voovfl1NZ9KL8tORdwe2/vcJb1m3eODAgFxaxU8lGRZ06mxNfuzhu1i9B3HA1wEiAZDYNEAh4ael
ZMeUcVAF/v7mY+h1MGdFZOehLeAcwXHnYXWWfzn26vz3p9NZEOJLRHaA2KtCo7so7fvyLd3d9Sn/
uzfSvQnc6kDGZb2FBrKcp68UnnYvxFnvbjDecKxhgu61X17duXBckrhYG9Pc9LwdgeAFnOvY+OzX
qy63tmt5XNQ2/M6C5jnSx5o86V7ztYCs2C9AvxSNC4H5babmpuyVf+i6DcPR3z9sjMaCIVQI8nq9
eGf40QOy51OfHuvhAYXk9+cvktMp8jTCPHS85Z7v36Nd4i256SuCArpXfNkGGqMwgNd87JvmlCzx
igULC90WUBwXLkVDPUBBjCcA04g6gEtPnPBogcVoj7v+oU8f71Y1LFdwJzZLXCxe4p9QtGlTEOCP
FVDQJfz7+Hk2NEHpubhA9sW8LNPmLr6bt0MXCLo3bdMr6J5RjGnLvOYmTMCEGcLlWOmT7r3aNlB2
NVPI5XcCUIq+JJ9tY+WxBbdXgHkinBNikB9lOgFeFkDVC7gq5RuuWH+Oe2i8W86uC10AchRi/KEC
aGLS5CTC+unYhNmdvuh/QJs8maJiXjRgjBsMmCWUBHo0B2fkbk1XoPfqmdm4AIgHHrSj0B+FVtPn
Q6+/F3/1HtpIHRnigsdGXCBxEYUF2+XQDYXulV/IxAFkGaFevoiuPst6bk7LCJrnsXffrVVXGgC0
Q3xXbowqwrFHEw/aId9ILr4ya/ZeamN7RWzGFcYdVvNrQvusDcEtOfbquxNYQyxDINOMiqEc5VfI
u+mHxfb9oUAchLzftxlDYU3QyzCEvtvVH6K4K58T2k2Hrm50r/sivgUh2hc4HUH/7WCisc7PoQZq
/NiEj3bL1R8pLleMhgX4XaBF1riDVhmMRauPx8Z+t2JpKYKIVcjItbHlzw0LzOd+ddWHY0/fLdep
mgbAQWpcU3AqfSJRE78Xc++OLdf/UXVFLKljini5JN2QymUcQR7rj+VZ6F7VFZYOVflVREUHH+pT
ojfvXoMy8P7QyOxlXUOZUCUFi4qroj4fKo/mzlPBsTm/l3XNLbbf8Xo+AYSc6xDOTqA4b8em5N7Y
jNFtbeSKm+2iJ1ulAN6KG23Gzjv4/N2CnSurnN9fD1fZP2398Jxo+uPvo/5KNB7S3/cC8KF0A8Ph
sgAFsvsKl2Eni0T5TVAkRhyMaveartG1zeJJ5IoWhXhs6gH7YhI+l3//Ca/sxOFuwSIzZyCUDKOi
8qnCVSsB9hgwNFnOxw6Svawr8sqt1h1uE8MaAH8idDEmR69ye1UXW2m72C2Ki4nFUuXw3g4pbKqv
EOtDw7NXdlll4mYyMcK+aIbffu9HQFuBGXjs6btDVlHIQ+IKO04PF9PMxuobWby3bOFf+bJ7Z7OR
WtkPK6LtbQkM7O+h2IOF6qGEEd3ruQY1wRVgQsJocoCP69YDqMoBm/b3cdlhhf+/eEb5bs3CujVs
dLkkRa0SUV1GCerc7UjC9Z0X96q8jQNwF+DuPzxV2+xsJrdRtmnpaf9b0qPaFFg6TV/gyBl8qxa4
ll9KFvc3Evq5n2vZJRyC9mb9+feXfWUT2Ks09CI9VzcGx8bSzF/47AUqbeoBSJHArd63v/+R1z4m
/X2nGbSls3ZrXLQdWgRzlDI2kVWmLOkbQ/7aHyC//wHe42XJglh1befxC9l4+8Km+Zjam+7lZ7FB
arSqCJbRIB4Hvo7ooHEvx4ZmFxSM2+aF/djGBQFF+8yjOvo6wqDn2L1vrz4DzhgWOdCyFAItfDBl
bDcVpVPSQ2Vy6PX3jmzIgpCmh2kK8Hqde+Ys5N/ils5fjj19t8M0Eubi8JLDtX919Y9ZanUDlOAx
gRJluyt3Cb8UCOAFcl2lqgBrkpAEpwAD8PjYBsl2ofxGIrMmHU4nT6Ntv6YgErW6fmubeWXO7y3Z
qiFKVGmh5+zUlAGWDBjzeCxi2jOqExge2MhveVEOvT5HZrgFuyE8OGV2a5WKdq3m0uMFWpQXFByC
4fPI3fDGlLnmm/6QYtwLw5oRpC8hlqggfctvFqBn/iGTGf2M8u7cok+jc8snYYMSHjn6YK56LxhD
Xzw8vd3Ai9hb3G2iWbymy7osx0pWdC8S2xQLnaGSIxeuEH2Aes2fbRNo/3Rone1lYnBuhzIjxqD5
yK9klALhTL3+WPWa7lViAxvYSq5SK+p3YSqW7qcJ1rfMpl5ZBXuRWLMRnJ4dHg5k7Nqnq1UrS/UQ
sWNJnL1OzFkDUMaKrgEJjuc7GAa6lPdk+X5s4HcHY4wyKpvjOCzGjj7AL9/lgRjF+djDdwtNO9wG
FxmFBSjoQQF/xaaY4C128Om70Dvc6qY3MQsLeGH3acXor1Ilb/l1vfZVd6diPdGho1PACqub4aSb
Clo3Oh+7be61Yf3asW2CGU7BN/tYUvCzwa18S5H0H03GHzagvQysBejSCFOGxQyUe3dB0XO6nUIA
OVLi+uEj/JymKeWC9T3Agcor0zisjc2vFRAGo+8eoPNEqq4HB291DwA1tF7qeq98p+PWX1I1x1Ic
y2Ptbb0aZAy0NzgkKEPI1qSEISzug8caJGF2t4vJoP+H9kuExQASNI69J8XGgy++O1jRl5rMjiOz
uriSFIkYbKFb/lZalVxX358+4XVW/pd6IvTbYWMOMdmMRIg9xZvS1TNM3MYqA9xwGlIL8un72lcD
yMgNr8TtXLe43Y5X2Fg68cr6pzCwa5h70FOv+RwNyydCJn86qWXgSxoDyQFyr9vWHz6No9wj4fvV
IuxLg9bTLwB2++aQKhEFnd9/S+BFSM+DAlcsCYjBmQ5gVpi21LB//r7JXL/mH8ZqX8D2ZvBW+wUJ
RQfzRC8VRADMzZxLfoVRxz5vqGk8/f0vvbIn7IvZzEp4MgoD5qlq5TkU1nxPpsAcLGD5uy0HZooR
oh2C3KIXgsgOm33k6Q42spN9NbuN+3HTPsEJvmCiZmoKusfY+rh9Hhqc/0zl/5qygBNDf1rHCKq6
qErrdQWim/CDeVeyO0lqENXDRDJQ6439GWBRp0hJHetLonsxobrmdCsX8iKsyirVrvqUBPHPY8Oy
+6gNIMF+YpBhmWM+3rUw1seSBE/40NP3ekLkikkQGXBKYds/vSOTx/9dQZF5Pvb0+PeVy0G9jhyP
8ElnRn4sCu+dVxCKvdUi89o2t1cVog3VauQfQhSco+aeqmV+Vg0x6tSKUiRpADntZ0jA40e9Nhu7
QxKjnb5q3sJ4dUXv+6fGkfZRhnFvcuQulvfaVMIHolqtLhXVFnsZao4jCrW+XR6BnOQum8u5kzm9
etbnk4Ft0BvT/5UCMdnrOaAuBgJcYP4viYwgRg4r96/oCPjz0Ops0U3lqqZ8EDALe0JlyN1DBtOh
T60O9DFNLN2rKNHdVdWsRKs28QHWvU7jCXvhwZm2O/DWqnQQiZGoUNR4Lg0aDUZzIOqD/A+611F2
dE6g6EVlZZwYKzpYxJxkbKJjseLeVS9RcwXGh88LF8PCT8N++BYQS3mwMr/XUm6wAUTQdc1y+LL6
ufQGKU7UP/xjLhV0r6aMKmumeVk5QiQWpTjBka3RYjg4OLs9qoe2vN7CKSxKgaAXbMqqfRZ9qY6V
uPdyyi2yKD6PE8ZeV8MNFXzKonBqD4YXu02qB3bHX6cRm3ezoaiIktltNxxsnoQrwe9bIAhlDUKh
mOHmOEHeAT/RFISXKv/7BntdPH8KXa4hzX+dmfEIbsnUYtqw0TcsW0ULx2SCzufqVnEb/vv3v/Ja
2LJfutvkhnFBPdeSYf60zkJQOEQH4q168SsJj734ES6R3DUKx4Qx0Yvp1gbOoX7nb5lD52C2lYL/
E/ld90NxZDDRNo7w7MgPI3ubsyaWFLHkxotejj8ALX8x+qAJI9mL3KwXNHHcL7yACrZ8B9PmFs3R
o39oxZH/MTljTCNmRTjjbCDuY1YFFyu4Oh0bl93tQYx6nds2oEVsk/lxEdJ8SuJSPv396X+etGQv
b0MWU26g21OISvpmy4SouzVH38j0PMDIez2UACR7UinMqKxIugq/AYFlWg71J+Z6fnDi7DIHDau4
k9VMi1J25amS9XYJenbsrCF7oVvZlGtgg5YVZSiDs579Dg2V/rHNmuxlbj0cqjuvaVgxzaMe0tV5
5jIH6mA5meyFbgDCR5NX4fl94pmHjftQg4M090aY9Oe9iOwlbHATGgNRSVZ4Zg4hSGL/jFcG6d9n
5msP322neHM4yxgcNEvt5F2g6jqlpgvfKNldt/z/3azJXsE2d+satDNS0v7YaZeZTo1hBh+jDd5g
JO7ZeSTWfBMzmX78/ee8ksgBV/L346EsQUFzQUwh2Q+QBai3kY/phg6Qf6+pqQfbxVpd7ytTY8/B
Woa9hA8mEoQ5LX06pg45puA08pbMqWs71X208aDvVCn9JkW0GC236KZDOfzvr/vKvrDXyQkp3JV2
SIulDaY1DSG7+eJDkvCjH6pjbuFkr5Ybm8gl2l+wK4BOng/ByDKvbdf877/gtfmz2xaIZF7nuKOF
W8h8MdTqDxztmcf2/HgXZTVLHME5yCcFvE6GHD7z0207mPpQGET2Wrmlp5UZOoanz41LaUPqB+od
FNqTvVaOWiiHwqilBbxU6A1VCfkQu+Stfpvr+vzDytrbpM0S9RIDb+2i7RON3E2r+q+tM41K0Rpj
u5z54XiMbUX+RzkH55TRahoUg+sw9YEC1z/imW7HplC0i7XCairlWkakiAV8xU5McJDo+qkZ37Ih
f2WO7uVzSnfY96+zaEkSeQFUoMwFpBUHX5/+vuNo6w9RNVIf9cI4zgQLoxwf45iSluzFc15tWuQz
gYtfRDSdttLneaOHYxV4Eu1WbzOu1RiiCF9wHO8ZSmCw5NTsUBkb6crfB6bxmmh0QNYWtFPtswSu
L41K2n05tPHslXNbLBTTnR8UoZHzF2Tt5YNa9VtkqD/H52SvnJvbGPmQbgyKqh+gV1+Hsf0SVaz8
DneMwUun0Stt6o2V/9kXwzwXFZxND2lsyV5WV1PCNzkvAeSSC6odcADNUDSebo4N2+68XzjTbJFT
ULCpk8XQ8DPa3g7GWXtZ3TZVcdysfVAoY5fPrJb8PBM+nY69+nV5/9fNz3QRrjMar95UUf3L74JN
o7sbJg3HHr9bx46zdgUBBKcBUv5Pkxwt2lMJeTn2dPL7ywsbzz0iEL8ADbk5a+QMUDRUxwzkyV5R
R3G8B1EY+8VYQ4yZAuM7givp+MEddC+oa7YYjlaB9YulCco8WsUCl5XkmKSD7BV1ETfVCPVSUEAG
UP/oRchRtzmaaCJ7PR0wVrybuzKAtd463C5gJhVjIP1DmRr0p/z+YSMucQttF3xYr4++GEObn07V
s3hjVr5yzu8VdZHXVH2tsc3VGqaVqe8lzZrOHpRNqZGjfEaGNlyPLbC9wE6w0avgGIWTbKPbDfww
tsdqmN/STF2TS3+IWPb6OlfLAPwozy8Qn6/LPSUyehc6tsFWn/K5ykobtcPJRxMKyYf/xKqHVt7e
QU3NWs192/pFDVTeo09ddT9ZYY5FqHsLNRdFc+xXsF6Hl1r1rhtBHmi2bTk4uXbns611BbewGsbu
kTWngYsfAO+5N6bWdd/80wfZnc98GOD57LAuSjbPP8fN6c98at5iNbzy9L2IbWhjOhJdkcJo5qcA
BnZZErZvyaiAD7u+5h9efy9i81BY13BvJYUAj9NADTB3G0/h+yQbm0JltQyntQKP5cbfwFHJ+Krm
9aox8Zp8cyR0nyz8mCGtheHYr7hxdEprtiH5wJcoIdlmWj2fyqENyxQk2hoqP+7C+t4lna1TaOoj
nifTUPrZGKHTKUO2ziZZOMSRBThuqGUWT4psWbVKfylGKbspk93YbQWnM7WXpEKG62QXbuOUA5Bn
YUNs2+68UQ2xyrY539yiJXU2d6YZe5spiWrOe1MBxH3hNTICJ2Ed2GeKhDxMa08ScmedgJutqGYn
ULEclH1fAyzy1UeUN33vLcDUeDCfRUbs4q2Zls5XP+nM3JqNeq7nVMNfsP6Y1KNfp/4WhKxQuP4u
6QKxyzPUrPBxCqehoWnpq2m7jTaHCQpcHdpTPpVtACcyNbl6uPDI88s72nuOZBpFHPfAwVOT+ea7
rXxp2/6qmsAWv5J0VUmcgJqkjHqBJ7z6Bx8uLk8JJSb4EZByKh9p3IQ407hcVTp4kxek2vcZ7ufl
ODS3dkImMFth5OxfYL9Ph5sAlqEdXtE3cRZEk24R5oTBC2CMbMs8UA6jTFZe8JFwjyXvNdBTNwBC
Gn7ZYIpeAR9I1/LJEebPD4YQiaIssoE1v6XeaMus7iqf5cANtb/qfpHtqfJ6mcBjrA6mx1FB/pv5
WzKr04RY4l21KLC/gsnR7eKci+dULWU5neBWZtx5qgbyLVAiHG6rhcFqjYyDflz7UjzhDWvouSrY
hj73bN2eajG9cASlL8qD/1E+9BtWVL8R87nt7PZRTw17WrZxkieyMYhVLJW6S/tGerByDuASlzY6
JLmNQu9DArvZSzPhNoEkRzKYbJjI9pFAS0IuZT0hYzLycOGXRrQtyQPDkRWCI1k9prXYatSRty7s
L2FgxANg0E37mcGuOTklg5i+Qiup63zbQjl9k7Qv6zNdonY7D3EQk4+y1DM5r70s5VmhjolJO/pL
+zEmFQ9uKMhWK+iJjRnzNY596Oq5t9Y5Q++0l+pxHeUpianZLp2Z1uaGhhxTEnO3quFDPQVlksXY
31FK99TWp42IkKUc5AjS1Dolcshq1gcMQpBmIbmHm/+jcHaMPy7tIG+HOE7Ur83MJDp3kfblHRMA
jiAcFCMKXyb8VyKR+IMMIX8X9FSvp8jh615iq+1DxbYQ39OtcjiZjfXzh9kxYp85x9BkykDCCzSi
sdt9uxHv2UbKwRACzvLhOxCda512sLTqUr30nY+3h7PFo5hAzMz5gnV+TmLbLg+NmRI/x8cs41Mw
iuhX2bWNfd5QWC1zKN3i6Bwkpr+PEotcJJQR3gsaIIIwE9XaIKtV132Skz5I1Mn3xHwP2hNKv56G
//+d7oxK3l15vtqkpqdXeGY1oHtiY2b8xDGEImex33jZWEFlerdZtzXZHK4rbKYCj/6wBkscPTrD
dTfpglCcrm6Ow3kRGPkPpasXdqFA4o53IeufhPJOup63F78a8F1aGIMueVyBHCDTkHdX181uiUh8
YtZjwC+2a6hvYcBcKXyyGB1BFvYa631sgwDVn5LM7mEAD/tHvMZ2uqshK5+/Skta+yB1Ldebxgv4
Ml5Ph6gOUta1BmngWEBQ6ruy0dkaTbPOwqkMv8YcScuT52vzyy/VklsPmQ98/6s0Zjq1TZnkaz1N
RUR6cNsn+NOHrvt+lRCk0tIhE0b9K3woBFNgFqD6j/m3Eh57Z7qi57NFP1ZezzOukHGfZL62dbap
2aS4jfEPSFN4ebtA1rwmof2xTbyF38ny1QBfRtIIi/lxCeIhgwNVm1eoymaNWBAOxh4/YcqICkPB
BK7ZOqrupPDmJbMm9N6BUgp59Bg7DOvSoes7HX0m4BwECUEKCbu9mGDJKgBxcQSY6hQZS3Nw277g
BBO3q+lI5sNVsUqrKnlwaztVKZAXQc5RrZ3hMud9Wqx4ISwoX0ATIh/CJgRhffb6tPNx3IiFYEf3
RZ0xPW4fh3EanwFtsne9JP63phfjM436MjN17TKfRd1HYzR+YOMlFxqs39o1+mhBHU11ZHTGQhHm
cIIhKSYluW2gjYIMf41gIizlF5g3RO+Cufvu6Rop202D4CCX5eOq0QAQJt6YixJeLENfojg1JRc1
IxXKG0gOKC0/dLL5QBu1ZnHFpsLrpqehdt+58clpRRdg0cJfMvXUNN6G0sMM73X9jzeVPFVt9UGG
7MVM4TuAqO6SJJzOZm3fObcmU+pmv/4JMxziTtyq5ItMWIUsEXxk3DyfuB7iSzMCtCx71GvoMDSZ
W5z+Bys7DDKnzM+uc/BI82N9i+DEnBph7v0txmEFTMUzAzD2e2n7G0rWd402axY0PnsMl6YYmPug
0PJ5g4PCv49C4c4zJyb1bbx8tOs2PxultlR6U5xhjdmHkmKcBKKPtK1Vee5C3GR8YaMMwYb4Wupt
+9iizH0beZi+NTyi86HsmtSv4Pg9z2Yrpp58d1WIQVtEypNmTDuqz1sHJyAKc8WC9nR7DLyEorWp
HKsUcrwpq0hAvsNSyf4Qlv6AZxbNIFYZC7+PvkLrKC9j4MFoBWD6iwA9NUWLrLuEW9+rNGJwjcZC
w/BM5FnUCYAjQC5g0o31u6iUW5TGSVw9qwoH2hSOUyr61iQnzJFTXHUmF1qQx8kX8oUN4/DgQo/k
s/bPLKqGR0YQTE5Tc8sRqGVBqPqTH0ofWC6NEInM7OuIIvfFtGJNm0Hf4GbM78tleayF91kJwi5Y
PKeg4tFpW6Y61WXg0pX7JFODuDVT+bms1JxRYNozFaxj2oBRiCqFrG8X38fObek31toXCgubrIfs
sEmXYB1OqBlML+jl1HkXe3WV2qUeL5HCTuttsf8Is7HoHQ0Ew0Hhlq8OSvd8Ft0INg5N0qmuTJ+5
zS4y2wgZ/6mhu6hz345dnS1NJHKAJtp0ghUg9paWf6/YGlfFiopZA2VORVnBrTcNmQm85kJMPGeb
KNeUBpynK8KCjLj5O+6SE4PGKIjDtEMzegPpC4kNqC3rHZcja3OtbOuyZI5kRgy2xGANqlsLHtP6
iHbhOoUoMcx9QEJze9VvwpKMoFmQ3tZlIIqlK00m2vo7PJdUCs+TCjaGUZCvkaWfB3iXZfUGxBD+
CIncpaclsbDVZ+ycGDXccW0f5y35UrvmcdD61oJ2dAmTepJP6DVN7hEPsu5DC38MHHLxMn0DgnnZ
Mn+l2mK19BCGzsuHvlKbzINywOHAaZ/AkjeWwUkjpVbfz25Mzu1kgodGtlykYBOFcUaXlXUp89oE
N42EIr7Q2GvSeoLNscFQ3Jcgan2rzBpkAyL/jzyJZUoX37tvXXwSdXSHAGh48KgeRcrmcTkJP/5m
q/G2ayZALRoEaQqx3zt4zrPT4G1FP2r9DlYPzxOFbjnpdZKOs4uGFHYWcTb7CpeXtmZZxKMRU4OP
iJJ8/zapoiG4OKa9KB1Wv7vF7YRoSGn59m8Ns5liLXU75Mps1QmYnCH1SLvR86xojeD1aokex5U6
14z1mVXscUAJLfUq0aQRGdTZREP0RFAUBM4KzNEBplppUzL8L9x002ZrMXa6n/wbUddjXuIEtZnP
lbsYgnkKU0rK0YGn238aWhuS1UHVfSydRIaE4w6W9nOik7xcYSRwY3ik3ju12lNi1zJvWvjYDVvd
PXdM2/t+iS1gUaoCzcH1eRvM49k0EkEQugjOAZJ2X1rSjxfsGu0pGfv2pHBenzyx1h9VkAQfAsQU
CBU3r828KEpu6rXTX8Aah1AN7FxQT5u+vrFsMu9xR5sfWBDgXIxd3E6AoLY0Y2rGEM91zD7NZhr+
WSZ4tg6qIxeiaOOnZdtHNzUC8XsYyNKsXgf/46gXVVAVoEHGYuIH0GLCprwHxmZceZAG8GI0ad32
3S8/wJU2cfNnviY8l0b2yOm0zS20mxJdq2311JSw9kR3Xyf8k40CL0xDqeTPsVq6TyhD6nuzzIiO
o3G8JVHbYYpVYkqTOPBuEkdFvsjVu6XlJG/aoItOyNDG6r1ZBitPqo3CCDt2tEIHBPu0cmOVyOFN
Wz4tXHZximU5PSebABAWLKbuAdKU+stSTv43TiuMnTBN+0TpGOAi7RkPwX8YoEpKmq9h25p8Tq7R
9aib0KVRO4U3fjWGd8Nc9d95hUI/7jmIm3CrjE9lAn+uUcOD3oO73n2/tXy6lKNtU9JKPT2sFA6p
KeylvGyKp1llYvIcTiepS9x3wiBCDaDE/YmuCe4vyzjfrlsbPyIbELxckTgpwJcDJnOlFmCFTHU7
r0HHU9OG5gmHTtxnYThCYgmfzCpK2wR9iXqZumJFZ+gNtrj4kxSR+ho0ZAHMwXsoR4jwU8McaPRr
gB2w7JcoV2OCHZMNa3vGUbz0maztowfdZI4gPPkHXbdDd8KsHOWjMhR9U9d+pmwZkDCASD3CkUuS
R8yTH2jpXICST973m8W83eR64qFNulRuPXY4ETn5GTDBO6cB8Kym7qulSCKk6+z7LfzCZE9PAVPk
QxDRfn6eG96uZ/CPGdrZVAA8UOeyZan992ujsROHZKhtrhafo09pmcj3PjHbt8WrZpVuXZd42NhK
sBaXusLNpPSqz4LXG9Ig1IMOf+4r7xzTMHHp6Pj4KMgobL7EDLdB5EO4n0YVjInTGQmgM9s8cOEh
QeufysGNeSRLQGE4JAd3G2kQxhDKf3UIRLK+KduTwM7yqGai8H1GCspaGVTRJWbldluiwfBpRnXp
JCib77gRT1AgxXe9QMJIYU9I0T6mHMzlkMiB182QdzDqvmHRojBENakuulNVgXNEPsxOT3lItjYf
WcXO0tcherV8VqXl4tnTpE37OKDIlCFIVk8mJP3Z4N8Z0i8yX4DjvR6GBlkGn+jvSJPO3yE4NEU4
6Cqn46JPGzbMjPZTdYMcG653G/KoSL1AENxvVw85bj5IOEHkkQjVp7rsB5VCOi/6TPj90wySQkrn
2XUprFvDMzB97jwo7MhzMPa5DUJ60vDqvZmtJemEHeUdj61IoRzGDB+bRaZwQ6QqD7DJ5iMpg5uS
Gf4vtKP8gkApuVE9Lo544Aem8ErwsTc5IkB+Cmz9hHsrORtlow9hFL+L2r766rn2m2US9ZdG5VyH
I8yjmvIzaGPyBj5RzZQ2KyCpqYR9McI+Vmdow8BlB1568Z2YqMxkBPJZRxbsggu8S5G5ax/g/qJT
Esk5myzEjquqN3SRW/Vj5kGXjWAD3HlkImflsfIcSnR8DFPZP1ejREC9gt5SexXPXSDsCeaO44dW
j/x9jzP4CzCDsP0a6HIZCBIVbikvkRH1ozRCo0cdxk1rM392LPBTBqUZ9nDW3NYA23/th/rUIvi8
RmMqdfUYnoIWN/YJtQTs/irHtYnjslV/aPrIZEAni9Mqgl9hWIXF1GKK1GS4yJUkKaEIwQLXzCfY
q/7rYD77EuNScRsy0NOYUk3ac789oZpg3gUmKqTia2Yi/bwN3nzVXg9nIKFp1nS8Tj27LadG0jkv
J/wsX9KtQGY+uFHJ9n5DyFWY/yPvzHojt7I8/1UKfmc2L3c22vVAMlYptKeUqRdCKSm538t9+/Tz
i7S726mpGk8ZGKCBgY2E06EIBbd7z/lvp0tZdE114VrW61JNw05l3rXuThxBUt8MmX3lWjSKkz0C
Gzna18S39Z3l56CqRARejY1TAYwAcQdFm+xizcCE4w34cfCwPkzSvBLmuYCycxGS3lxtUCl9cbSM
ktIrns3R60PRu9+yXI2RwTDxK0svJp6Srgvybh2+lFA1G3fBgZUVRjgtyg4nHEi7RcoiTFRPoO3s
kSRqruWJ+oRryubAIPpVrzbAAFRdyqaXIBKQi9NrBPzryTZeZi+sWnxnNanVZ1xUBKpqjadc05uj
PnlZxPxAGVA/LGhW8q9tk4A0zYW96aR1XY8FZWkuH8RcP/nKVVQMTR6OiVGiCUzkdmzLdiOL+LnU
C0TFjrUZSZq8SgxGNWqjuG0ZO3MbW86wSceRCi4t8kCWjGkzW2+rJbMfMZDe22dNKYJU5F/zuLa3
rjPNZmj7sfbkcBGAqsf0gfDgw8DlDnwNCTC3vLMVVsx6UKsq7Iys2ZJOfudBe3d5UgVrOi6SPbz0
jgMz0250v/DDUuosSfaIA2pOVXPomB9/0fiNvUnthPZItQStTR20YSyMLrSLZrjMtWKoA4f0ny9U
O8/UrMWxM/PlqjYHLXS0ZbnA7ZTeiKbp2P/6lYMDKVZtoE22eQXIWpyGxHxqJ6+87s3Enc9YsZy/
NOgBwsmQMV+8MK/IfJuCESVMgNJjfJ7zDP+Lmzecqh4rzzQBVndVPpnHKvbZl0fEyhqQV+re2Akz
BnYzeRO4qPshz0HB4/HWTNdObee86Iy3JFvbUFOeaRylPQ1GmMdge0FsUOsETiZ8dVVN2ZReWlpn
BHR/VcSVbXkE2XOL5/MUkvTQmy5Dhgkql+J+1P382xLL0X2y/HN5EUyl7V0pKZbDkrvJSJnCBvjc
V+VoHMHRRzfEknR+gBF9bjWmqa6YlwfXopZVeh1ZYqQdPcNxj44a3DZi/7JQ4NmafZkKvc3vY9ct
5Z1JUOS8nZOkjm8YIVzvBi2nRza7glZzqMbGPGWr3R5jD9E1D4J9o+uDPgQ+VFF6O2NFlCB1U3Vq
LKsddosh+jbqmlYlRz1b+/pe6gP7bFksQ7vrTEvPg2I25vhrF1ui3QCBwq+UffMZoYtBR3OusoI5
F0xaa6gE1K3eGTYOR3x514Q8EdEZwOlMW9cFbH3reua+X8yZ1q1RsjD3OEi1dRi/i2JlE+YZcaat
l2Xt5873k/0Ql+quMNWqLjy3y68TdiUeDMdOm0OvtdnDoBKaf8tfrAevqpz71pjUukvGc3WRZC7R
vjyNYKKN00zMxSVa3qKjm33rpnJ6cZ2fo+e3rRMr4Pd+Vgt5fejsD25q5cWJvbsp9kZNivGhMjKx
5/5i95IjSqQ8q8brErzgVYk+v8SWWMNolQLjAhPaPY8RrUvB4AP6pTQYHGnkTHgo8zyqlB3Lvclq
AUiKVnzPr7XvJzoZ8zCQ62ruNMdRN4bdESWjhnjB6H5OLmaFips3kmD7hxx72F07V8YcJTVXCI6/
bd96e9C1iLbb0G4Yu+7uq0K4YETKsu9bK5H590kq8k8oHZmjE5ME2wUxp74MY3cyQ9+a4SCavEom
KrU6/pINSqanghnAVuS3WcNjkmqtvJBakR/9pikuS3Ig9Q1TVOohYApY7Ny4TjeGpd7X5lWtWW0f
Lan067DW0jcT0qMITRHn9Yap7OmdbzsmbummWPY0soYIBtsA8Blanwz9ks0tgKspvifCgBVJ/XqK
wLXXKYqnYv4+LK17jwnSWLY5ZNzRFmmpfa8E+PEm9bsWk3SWZzsXI/axoMttzkIm71GXcI2XS9Yv
U1ibs+hf1ZI5RhJ4eT61V9qwKu3grI5u3hb2aqebSZKWt62q2jiyVrvjsU7IoAt8MbUyXMiqtMPZ
Md0bLoZdwLXoDYVI6eHEJUTDa6Mqt++YO9MWLHSpAGEQqwW8ZvRqPzjNKMOCWgxhUjPFWX7RW7Gj
v+lgys5WLUPinXM3CVl9tSE9igvIk8a81TQQoCjtjbK8keUKRTiz9+wc6fTL+TjSrb1Kl5g/S2ft
zNvClKHDNPNHJKXLEznx1ckbJ287VOv4GUECAHbH5n2xuHanQmx82RRoMpaM+rFG45ukZLyr4coe
6nGo/EOZ1SPtvdBd/a612+6kLXZdRTyz6TvXYP0y5Z7t7m1H00h6lLMMDa2wroc5X27LGZ49regu
A63KaSWMyjSzg1bEYE1g+2lFhQpgE1Uidx990Q3XFP/mDbRQXARplg85WaCj3zyZ9Zx5YeuvMg4d
INxzsZGM3bsQ86htTZEx5tTvDf82zYd159IZMHg7xa9UlVNx5fg2BIJYm60+2YvJqjl7QPupEHWo
53apHXrhigzatumMAoilLrQn6YwG104Rh8ps3sGLL2GTq+FmaYULar8Ojv6a2Sp79gF8L/t4dLXQ
J/zCuqilMaPuB7fOwxkICUox94xH+riu3Sxlbj/0mtMdFjrgZec6uf9oqom2luyk+rAka1W958Ry
Evss2zPZCyuw12d9pcda1oJC2LOTh6wx2yAWmp5uVuccg1yPMPPBOMXdPfFa64vPn3GwJvZgBia+
7relSHW563vu2s1ImXpXg0LQqxVZGyxaYfOnPTfimLCGsQQsHpBYzTqdb4i6LvWwzBds2IgGVbaX
o73cT1Pif6vygvJdGlN/Tx2a3ou45ETEwywxJELEvlaoRrKgYDvo4ON1z9+QAkh3Z1tQLmUSq0M8
4ekPrHJRN3T060Vrr+7FVJpk1TH+pLCNqGzMeA1VXYp3vFB2sjWmOi2Y2LCUDPZDSP6WVrJ/NVRt
NGd6XQ6HFTT1vZFxHm9EBSS97QQdLEhzxd6rukJnq7VmcVfKBuBauHVbR/Dpqgil77BcVKbG1rTC
2Mcg1Zk/BokW+08Ac0lykRSsH8BRSkv26OkadJ/ZJGjsm6T8Pjh5861QK1sAbOD8NjZQlqGt19Ot
kS2Td8nmCZsh+go20MyESR3bTwdNq+xTO6l0OLatyK0w1SpG7HT9Anckcif/XMPQGdzRKB93RHyK
daP0snuzQT5ftco1qwuf/Oc4WroU3FjLJGs4AGuS7nSTYOLQLyG1Q55ZYUWJhA6jjFyzz1VpVS+9
HGv9uFZx4W3j0lNvMPWjG6yDX4Zm4Rlv5/bDD5HgV2NYq3i61vs+LsLOxhkaQqSz1utx/+hU6C+2
TekN1S4eNLZly45rMpFXBxBYg+ym2nLxkkaJPlXFpiUIztzMEgBsQ3VefZ2hmQNWFwtWu6vqrWcX
EyttPssrFmHtQp80GF1vnL+BG/sqFNawAkzqcX3P2FHumKbTNU7pNDr6rhUdfurJ1twEMK7svIeM
6AH7wCJr2oFwtB41tsjyz+406I+tpg3lq9ug5MCQsK4dsEURy2idO8zfQ1V7p7VLxikSTdxf2ak/
flvBDtZwyeQitqqd6BDlXPYQxJNN/vnKMJ8QD5nQLudBn2l/wZG2vRyWi6nlrddgV8D22NZyby/z
UsnLgq+/sCrmPBGpW9ewGWWN2KOR3Bn05fPMyIlJY3rlSJ0p6bOJKXrPPY0mrOmsuQq02Rf2Vnq+
fBtiGzhAJ+PGiqy1Gh8gjydzq6fFOG7P2TpJpK3ugELGlPUjUcbJuouxrL4moy6HoHD81tiMPcVb
SFClLG9LkXXwEkUG8qflgBLc1oUEkykbxL1cilNXiOyytipk7nrhxEvQCWxmh26tux56pKFuX8fJ
bDZeKstHng9dfxi9xVCcJ6/1opn22whtw1AISmgznjy5Cn/fTzohUplHRRPE2PLau3lZrZ5qtJjq
76KuFn/Lr2i/sLgxGTvNSzirpmosZBluMrkbUulVFZASkLkoeOzc2goY6CEEv1CvnTkZ86bjThgD
sFymY+gTTNbGSnpHRanmcFp7dy0p2t11eU1EYtqnsqFpo/2s+/UMTTnzcOUCu1/4EhYsnE2j6Ddl
AuGx05e4vp7wZn/24vScBdL31teC9rTbdqhCxqgpa1tFA12I/kRSXd/dCrVM7kXaTBa2ZEBay95q
fbLQe8vGqj5Dj0v+T+141Zvmpkq/ggXwpu2i4UNVVKT4pwJwATYm0zGl95QVlBEoTghGPZYLu0vE
kDaLRt9D7xE6CRvNVQURrsGHZFof2sgAk9OSayycZqk191Ypra/KmIdnhKDT3i9U6nJ4q0JLYBjV
eJhEZZXhslTumZhbPOM1zavRZIfvqehWqj3O0M7MCtGuQa+vXrWRa2F4EfvkmY8omxvmYjYPmUyh
vDXTaK5aLeNLOypLUzDhcXhstIS8wmZuHxfHMLOIcSbtevCSqv4yJ66lwkSf0zXkgrOUMojdmSnR
K2MKiTJBVKaPQ0K5N1mWdesKV6+vM1t6435hBfc3Wp8pEbID1CdP5p4XOFg738Bipjh0KckBAPK2
6c6zgqwuMoa57i8HmWfX+eraWjC1Bs3vxHIbsUTJ9YJ9n/vZplnsg9wBMEbO599NqNOLcKhdPQuz
EqdDoOYV+EqZ1KpHX+Y6wPQyVs3R6AbaQVpPll1vrecyAEMirlDV3NqV0Cz8iWVXnqxxKZddQl6q
/NLncHkH2EM2FRc90hKAxAq58bx41M+TNsYyWq1SiKuRc0E8d2zkfqB7TT9+HgYyB2SQ+WRVsW3k
TnrDKJEELV7S9w8kTYnb2jOLm8JLpxdOFWWxjW1gOHjDkhZUCrXzgojQRKbg2P2CL7qrnQ1cqM8Y
scWM38vWWfRwmtPUDgEN3GfhJwv0aCFnHrtCWy87a2wuFzuHPnGGMdsoozCeW6Nc7nW3yuWjaKHt
9p0f85FgjG67n3RGiH/3hrzEaBxz2TadPkjnItGlmK+9TG+/D3a7vHqFGmMUTuc+XWMtSLaDMowZ
uZ1elFHvmkYU61UiNxphM989YcF7O51VawEbrf4V6eDKd6xyh/HlQzwkIUMUrf2Sx8znctxi55n2
dzlPTJIZHU2vGcessemZHXkkgUnMgxkVaD3qm7jvvPxk8Hg7m9I3kidm0qjmwRtiEHTJUEY7KnTL
vKACa/Q7pDJUuUG82On3Ka7VVeIavhWtbcI+J9fySR8tU4XpMlfaRrbpcu+iHRg5iITuJElUXm0s
RmEmkWGuthvWTrayIjRmqhjXZ8s2mKQD5CnYp9JAwI/aQNKOig99rxVfdUjLORi6phDAV9NAREyf
N/OmTXVInYmn8SLTdX/e5L1nnpy0KZ/a2qCo1ztoekN34xXB3wIrNK2moYc2Lct9nHeLeci1Lo1h
d5o43iN0WanaXGFAQydwkq/4KxQ4ss/tHFrtapvHQp2Pgja/vKtmzblt/ALM0Ta5PnqcRyo3Mhj2
bvQOdY5ojNSnvuE0gK5uGKjeTezhptuCcs1msS+0oThRcvXTdiSp2+NL+uLVjO3soW5VDH4xay3A
nt5pW/adTG5L3yoRLNQYiDbw1N5TOiYtNL3rNpRi5Hw2EKJ2+azV+vBY1mdICdl3JfcyXWXKMJQa
aDLvvKzd+mJs2206aG4WmXAJCboVs2Tj6532Af8B2tI079rzeafNfyi9tLlfBobZ38a2yWPtOQzP
CnIL112QIieRkeM32Tt1W8/sNbPh9Pd2SrnuOSmtNoihsWxYI0D1U6/IQYQ7zXqmcrWgseLMJvbO
K8VjTNmVAR+K3gRhrY1yu/bufCUZuJ6H3Wh0LxN6yKd4MEUFvmH2kcWgSStsxoYJEcqIiz4qMkmN
ssxqgPyihWQlmoT52dV6QOOkqIfTeUR2vqNXSjrGfcM3b2HmVnVMZTvMERyPBflY1pa+F9SOeWQv
2jkFfi2b7+mQunejQzOKFMEjBb2SKx+rmS0nfzXK1A/tOLcOGtMBmgu/WJzQT/BMbfpGgcJNGK6r
qPMS410ryvl+7dIOPVMr1BoNqE/fS2usVNg4NlMPTTsFQBvWOWZAra8NHSLYtQNKEWV2nSIkPp96
p3wttKJ7jmuXB0kfbcRXRKJcIHKT5abznPl71rXdSOVVE8jSLbE6FXFpGqE2NJqIfIYpjVvTcFWz
SUZNUahRtDhbAK6522ajX0qa/NWtd5M+NzP0qtn62PWVdK9ir4uzyzTrWZUMWdkztKFVJ3DURVUw
tHRa7xQxSNnV4MnagEiyjHmrF7nfs0OfS+3KHhIr7An4UI8V6tH5T+yy/0xT/sFrEQ+24Ij8sxmi
nqmw0ax/szzZvf8lp8DHaNFFW+d51mEperFW5zim8bKalfknzqsfuSn/SLBu/+wUwTHPQM0l03dO
TMF60BKe0l3vIwUIGG2WNlFlWtSltMDLN5rp+lU0pdVGWcVQ0m1Ki1Vt2N+le5htzflrZrOPcaSw
iJlyUd2yiCCLztJyiUT+Z3M6/ol35WMgKcW/UXg2iEkjrepLXk3NtxnIfA2svqnJwxENcNNfu3Qf
7FVJ2riF9M11J6Y5uVi0kufOao37v/bpH2wYQjcnIv7adWcsmDBtc9QPuq6yv+bD+GFw+IOvzZeZ
nhhMrt4tea1v9F7ILQPAxF8z9XxMOS1bX+leyXdXwq+IfHQs12AKT57+icX/nzyTH1NOtfOIxdad
lh2E/Te9HIOhkbd/6bR/DDilzzAV81DXHY/i19z3N0ySVn/thvkYb1o3w4A09kwAFk7JXE5DbDgM
9deSOD7mm86oKuxaz9cd0//yC5U07bZZrb82osb4mG5arHWZUWAsu6Zrszenbsvr1lTp78MR/u11
/vfkXd38tiR1f/8P/v6q6qXN0O18+OvfH1TFv/9xfs9//czP7/j77l1dvVTv3ccf+uk9fO7vvzd6
6V9++gv8Ngj57fDeLnfv3VD2Pz6fb3j+yf/bF//2/uNTHpb6/ddfXikB+vOnsXjJX35/6fD26y/n
M/Vvf/z43187f/9ffwnSoX/5337+/aXrf/3FNz4Jw3IsX7eYuCTs80SE6f38iud9cm1Px3NpmLpF
EA/LusR+kP76i+F9Mg2D8R2Grguf+ok3dWr48ZLzycHYwj+OB+6n83n/+b1+ujD/faH+JofqRmWy
7ziOfzzxmeluH/aUJJYxTIttnBHy6ahsoJjM9CG8M62p9owTbY9Go7tvCFQB5xDOewWQGSM0g8ys
RP85A+571HT7KbUAOmnP6p4dqJ+7YusyjRQhhe2mtz1eqBJ7uDuexU2auPXA7Ooo1Uv/68ywm+cJ
e8Sdp/ksLoFlCV8PhclwdoT2tXe/TsB4yEaAyS6rNreP3Tgnd0ntipqiBNtGAADu4HDSey9IkCK6
ESr5+miPRvLYeEa8gPyjTqIwTGMLbSpPk7Dq5c5p7SW7QXeYUfWYTQlH3Lp+vSHDIZdh56Cfj4ay
K1oUjZ58KOABbnEgrDeWVNPRRJsMcVW2SM6bMjBXR55SdB7Po5MsR9uy/EtjMrI9wMIUlvWkoTbt
GDcgMkd9i4dObhnsMYYNE4p2hUjViUlO8wU9RLoBkyAKBhwgce301LgVYLroccMhMl+Hnd3Mxh55
VDAQFBAxgfyxtZwkaDy4gAI94n6xbbzNpZM5X8tMU/siSazL2Z2xaTSU6r1r3zfNxISBOBlCa9BX
ho8ubdh6PiJpyz5Jx5xf4zPBUBrLcmUVyNXcsl+gYTXrofZcdOl2Qy+AYGHcmY7mR5U3Nk99qdvH
BvEC2sWpdw9nBLoNakrQA3jOzEoximtiUI3POqzM1l0HaDxVrLer6dMSOmCgG0uj3sPplXd3NZU+
EqKR7NKm81WHECJlSdQKhgxhceH+0ZuLJu/3lZYkocakC/orr4/UWFgXKej+kwu+FI2W/oSYeLxY
RGGdJtw+T/E4yEhfycQnWpc0hLZuUAgimgnHlLFXFieAojoljqFynnKVOYE/pdbedYAhuCl910LT
6o5pQNs8gUchcgU+timHiE3y4gkpFwdDja6stz6VtH9TslCyTSoDi/fOs1Ysmp0abc0Jibl2YSIh
KcGzhxb57dJWXZQ1k27sGfmAkjrJYXbgYOI7uHRZb1dbxHzfGIIXrKIxr4dlhlxGHAtf0ZeGiyfQ
zoGgCIuaMAZW4pQQqv8IEuQiCiirsd4PSSIuy9bWHzLf0dgjpTdtnB52KADos8Rdi+LRHQM8BEa/
1Zpc9KFGq6XxziY5OkXhIJtObXWcgH23MvHOWjJhabdGglzAMMgt1M0fj93U6Cdogv4p8fP6lBmd
p3GQamhCWzDrw2Va8c4kSqfao/6TGzFZ+UkbphSlySQvylG3/EhBN8DCcInI0WUiw5asRQ+AYEl7
SIhU+6wLU56A4doeXZ1+Z9nKYFFqmM6TSotWzJT+dHDs0T6YcS2+u4sf3zJ5tWqjpe6NBzyaPUZF
9CQiSsXiuZsY6xhQUxy312T/CSwraPtsaOfaKBjDOcyv1N/M1fOArIKu18qbNMfUOOCbH4M8m7C7
zF3nDgirbHW9GkyQVw7eMNC3s3ouTbAnTIM61E7l2MGQT8TC1nnp6rBA+TyxDifiuffOxs/Gn+QR
V/B61E0PFUifzTypORLGG26u5dJo3AYZhFrrPCoc4IUAgYYfNewuMPWYyffdmKUXJlTvTQ9Rdoqd
BslQKZUpgngYjctlLHSBcrXIN7L2vGnnd5V7iDVGmAYdKaRXdizcSx2yqArLSjiHDpFDVCW22qB7
o7k0CHW5pXGGtfdRwhyENgJB5NLLLjxCTS8rT2ufGkaDLTyPSBaCLF7uVGd8ZvZFdu/41fy19pyG
XJgpwXxpa8Z+jOfp/ceG/P9xSQJi+n+qSW6y/vUF6cvfEE+9yLfuj9XMj7f+Vp5oFCefXNdAZuHr
FITmuQr5rT7RhKlToVC3UIdQwug+RdDvBQqauk++IRzhM6aUQsU4B03/XqFohv1Jp5e2fN5kCJvc
qH+hQvm5BcSkQPyEzbrjWGfxhfiYkuBAbtes2euVPSucf8PAHY5PU85ZESWa9mdpOT/CQ/+7xz7/
Ps9xAKyYEYw2W/+Y595a1YwKC2OPlqsFTDb9btjtyS/9iJyqZ51RPluFZH2nxTdV9UVLoJ5btJu7
P1yr3+u0P9ZlP7LYf/oapuk6hm0IXQifdfBDW6pWdEFTpxTqthSfHK1vLLMGRBStadO9dBWjXc0M
OaGyUnffoplNuuleup4ZWfNgX0m3ux2UL3eVOT246qzOqFjaDSve97mutpDpTdS0ZguPpptRn4zZ
Yf1qOHTXMpvUn+Rk4df5yWvPabV033Gpd1EeuSjyP0QG1DYAICy+caqYBMT0qDZA9Wa+2mTdZd3W
Mo6DvkfaahUHBj+3Paa2W8xJ7c2ZWcCUb+1tNH7v6niGkZCD1S+dt1kNIF9265DjbYoi6E7qtKhL
6HtPhkh9Oy2QLmVNZG9QNzeR6YaJdYeLpaVkQuott8YbxUehkS4erFeIkWtcYk/imaDFxd1l3VEs
JwsJaIN2OFyuffnosFSb6lWKo+PsB/eAiNCWUbxXQ+jWoV1GTNrx9Z2odlg2TXLw02gYwtUlkzCa
7W3pBAtWLjh0LHBs0ncDxvyt4wXlbf3Z/Wp+9cEpk8C98SfA6jDJt1X3VHhMCIhUDL4SaJcMkN99
SzY+7nk3EE/qVnvyvQA5pe5s52oba5ule537zWhEKj2tZti/oqNo4nBk1b6oo/i50fc2xnm4ZNyH
1W5pA5ht45Sf3IMdufcNwrQhiN87d0vJz2QTdZF846rZ9x1Hle8XFwIzcB/MgAjbnbVLd1h40lP2
tOIlwKveQAUF/vX0uI1P/uVwEV8tbmA/qIt+W17OX3xMtCcpw/4Mm0fJt5V4/HA5tlv7EN+VFgq+
gOlic32C6ZjnnXlztndNgR85yH2v/a/lTrtcv1bf5In056qO4KhQ14bEXH3P4yC+LS+h1S79Q7rR
I8SQSVg/LwdvOz8yOTJEpLPhGA8Fz1QalBtEsODS6Fbr7/l3fw7y7xJLo34YSX04tkGyVRcTO9wa
rDf5yYJyPa1f5Q4l7qHpI5K6SAIMi7fioL4szNK78y6pp0/jZjr47+NVeeXfYu/QlrC8Wl94bKnT
zKAZcRkG2Y3YyFuJqj30B8jlICvCHCfpFDp6+J/Jm//S5nfKXltSIr73H7vtnxr06/pd3vft+3t/
eqk//uT/wL6c5VF33HNe7D/vzm9eNHqd1zR70bpu+Gkf/K93/7YZuv4nx3A833eFbzAd2AOu+20v
5BV+1qNX50+2hjPc+ftWaJqfTGa+uf65peAtBkvf7zuhaXxC9Cd4SXi6QD3o/Ss7Id39T4uoRoQJ
SydK1w8oom8sdV5LLd8rZWUEnfojyq9swoK5MhSB6UpnChbPrDZVe9BFsTPMPMUzleG2NxDXHNTA
PVx4Xvbijq06tvqcPJJsamPmKr/kU/c8D013hU9Iu7Bl9eC04xwyBrhicS353LSCsIU5CVdPqzFj
5uWuLPxjmpbuXWrOkAbKJy5bdd416WbTZen3xaNdFNYX3Ng8NuOSDcHIlz9hIHum9QRQWE2yIuI6
Zu3XWKFN+17YLwYe5HAUdKRp1sVR3FghCq4uEhiHTsAl6iTjlAwHlMehaJeGR1fyLRd+em932vRq
ZzK+hw8XGu1jklwyms95TgBRjkmxupuacjlSaH6CpVuqyx5lC25qs4TyKmL1js1Y7XPHTPZKc9sL
rF7ydTXieNuuTvIQC+E+ur2AzmpQvhhF0R41X4j9OZ/3tlGLuekcY92WZTEcYbfdSLgLfaGv859F
nHSYiTBlk+zo3+MoYeGL+wZflySSFfwouZoSDAZSWOMhRpsbmcwCRAKizV6Qc2+V8GQYzQy9nY4N
J/OoKp3VzO/MnWXJPo/ItcAvVMualsuRN0XcSjI5bJy3ZdHrW/w76BygaU5W7xj7OtfzK8drx6ch
G+tQabF7R3KWfw1hj2WU9KDPC46ZY6vsAYtBg4a0qsrrtVbFlT/TOcdIEi6t2IDoq8XoBFWPrI8c
t5yggDQ9DbWfhX2Owr9CzhQ5aKKC2TbKwPJWsaF/X7VNkeaLTj3HEM+RzBJvNj+ThtduOt9bHqfR
zL8laVuf7Gy89So47+qcJ5AhPLx2W8x1Xd7HWPG5XKaRsbMt3buNUOwKFZ8M3dSYfsNk/x8so/8Y
/PwfuH6eKYN/vnKGL9U39Za9/HHNPL/jt9USaS3L5bk610ECfOccXvzbail0gzWRjgIz+VmHcK5e
f18thfXJ8Rxes6gJTdJ/YOJ+Xy2F/okikc7BtoVzLhbdf2W1NH5eLPF+IVYkeMU3yZHXGWVwrkj/
QI4wbzlHwDL2+6LNk0PsOpLNvutCt1rtC3qK6UZOdnJwsV3ue0TWFy6+0lticLz7Oc7xYg1TeYOW
wNjgRutetabU9o0LukaIQzIFWYmJkLmZ9u2IOj9KZmxaLibxobXKP+H9PjQDPw6FzUVn3yGDzvc/
9kDDyBDXrEm7feOP2ZvZdjjthFIHc8IqS6oBgq5sKVBdLvaFyVF/QdvvINBz3FvbXLPdvOjiakFd
ceVV5t4iu3ZfG139FdhCbDJG9mBmyrK91VKXIdxov06dPr16s50xhthRBxr9+VYfVPYn3OEHQvO3
A6PH4TJxC5m0O/+LujNZkhRJt/QTUYIyszXAZnM3n4cN4u4RwQwKyvz0/VlWd9/KKyVyu5a9yEVk
SIR5YID+wznf+ft3NHRNS4QDepnOzSsMY3P1pZMnEkkssPtlXtDg8r7bYS/JkC6SlJaPToH2XTjU
31NGOZoMMvyXW/zftF63VfB/dV63n8nmkDUdS3Cq3+ZUf/+ZSh2MHEY5xcyPT+gAv4ZJLNVl8idj
uzp4jdATpP9Dv/dvPtS2qTyIQuHuF/qNJvovN2tvDEMPGIOBJl/0R9ZLrdxkKypyrGqtcy2Wethj
Y8Kf/h//Y218AY5NvSM8LER//1zwuXZSr3xuy2xwg9eAoZ7WvORzx92hN+oTotD/sJNjsX6rV/7r
ElM82dRtzBuYNtDbiv+ePuLI0kJYW057t56PDUPmDmxKoh8hRPW/hj43f3i/i48JAy6qVCIv4XzL
566z0jOyHssJqx4xqsm4cNhNg3JeNA8BcpPhUtmseeZ3O4kk7BYqvmbeC4LrPMBWNj9lHKDHqlc/
yklnpqOMiCegOyF8tm7PWDdGjQ2Y5g2QPwLvsT3MHRK2LE/rZyJ518jENkpz6Da7wkncL/SeAI8K
ROSVxeluKrYOvVurdmNVo302mKc96z2NBvp5z95g2/PURlvRzioN7VBarbdfm0kDAKPxliyEjT8E
SNjnXcP7jPGZXX7x1FkRCijIM1039gey5RZtXy7j9KkZhbJDT7cogdrKbR8BqdVfArwRaXJdPFtg
VhzQPg3Dknt/BBOOmqW/9+FLP2vSpIHjRj5p/tRu8WULOk/6obiajQj9r3tERVaedDhXS1ABTZiD
jLrhV+O2+hZ5WbdHzT3mkTRu24S4eyv07t1qqa+Rm7T4hOJMVg+tt8B+ASj3XDL8PTWd2SAoNiFR
eoon10w7Z1MPRvowDumkgqpZXKzMXAUlcO5DosOaAlj9tyJ29mKh5CIf2jWDdeD7dyuFiY7S515R
9fWbCvM10vYm74tgtZsYn66gwk3z+FeL+uqZ0CL75FfI9tU8LxiaO40tklOcc9dKpqhPIEgNqSie
m+Rm8PCVMwZG7FFYw+L+FH1mnNG5h4WbGZFvJ260dtoVNXe/7zHsXLI52eHCs6/wAfpNbY3L0bDw
yieNOrK++F4K54xg6Bcz93TrJ+W9CTJ8t+ZuEY2awnYEe+4Rn3u1Tez+RzUrtH7m+eFgTE8If9pk
KzHWuRwBHTP0on72DD95IpQDy6OpWugo3nipBwl1TmapEfhr74V8zenWrSx8ZYBWhnjTksqHZzpe
HqzcsO7ifJivqLsUru2hf8ZZ5XqRy5eBT69q0CEmkmdwtfyGb8Nf4kMyOD0Ii9ULWiUNQp2KPEEW
3TKgIRzhyV1183vOfW3PhFxcE2ry+84y/Qvy4SF0pTltBtRI1KF54+x8TeTXGqHS1kAQf+9MHXyY
tP4Vj1qK6iqNo4I3xD1UNA18MoaasVjHwKvHbN9JnbyfeVl+u2pB6D8Un5nPKNyqr33cHyzV6IHh
Wm+t3t6rVns1sOyGsz8OlIlO+gysqj3mdds/wRPAiZrWP+1S+Hu94kDadyVB5/jf/fT3WCbt/TC4
VN62mRqXevY7JyAGTO7Nwc2YyiHO8nJvU6vsuNQxcy1ZbEtZX3MIBwfhaSYugWqdnxzpwYJCRr+N
1UhU4LLaWyCB5Xs7+tkSODybir0QjrkNiu+aKVXlIcY1kl4LR3Myy7BDVQdJgbMp4q3XBNVSp3tM
+/NjGtfAzAZ4iDxAHduToUTFUsfMwjw/AwbhH7shdsyzMK31DSqEEyiLhOW506+j7VXOflQmFrqh
t4/9lJ4Mw1yKQLQee64s0aEnlP7dKPL+QWUl+zMvTu7roadsT+bjXNuATpL5ijHmbKBQ3CpLW+4n
vZ2Pllt/9+O7pcVeMAjrVCwAJzee1WR/kkJ7VviudtQGpPDl9hohJ0foyWEbJq28lxPLm7Vt7Gdc
VnFkDYCgDAbBntvwDXhlujVGBm2CU+sHFkR175hAOTwfD88Yx0WNyWoolzYQul3nz9y47jam+Nt7
nZ3k0SLa/q7wGFr5XdJpO8kU/JgxIE8Ciyqs2gjCHYsQ82nPdM3JH5FRzS+6jJuzzuZyfwPxBKVQ
G8NL3RPvNQc0FoTDJq1Ft/EWxLZFx9K7M6s04qts3kB+Og8x65XItKs1Wsn36jesvrtHq9PZXBNC
dEhHHvohjjzCbY9Ts6izGC3MUWtl3a1NvOyUQeJSv75Vy/Ds96O5N5f6SIonp9BaDTJAcpshohXr
wUxkjikRTECuMj1w6qnn69Dorvpm+uAs0UKnXUCxjJydSIeWiwa4KyK1+ip9CUYkf82G9KHqNZRL
zALSO/I9k13FAGQPcDQYMK0+5kpvg1jry+3Scm7huVRvtXJx7w8a39LMTprhnzYqYJex+CkL4BKZ
malHjyzERwrWF3CMdqhBDNuB+7QfjNUvtsLFSDz2nYclq51CvRsZYRjSP+dYk3csy8eN68V6ZKcO
fjb+ca5pZse5MF6Tqj5MiJDz5cPPAdytNa9Ns/2TTZ4dOmuc1Bth2QBv+hPK9D9DnD0USOCHlvba
chk/erHH7M/Uhu+KnW7Ql2woF0/cMEC8jpbhe5IxWn1fG6NBHS2/h7hTet9GwzDTHNvpYGqZc4TL
aZ943U4nOYghaod9a/+JK8e5NrgtnytO0zAnHGEzEbh3Trw24SfFjdYaUxF5ynxAqu+8swtsQtLc
6U9SW4ey1+d3JawYGD/eZtT4X8VMf20u8BSWJSEz1xP1Pkth1qYagBZPe28AJIBug+cw5idymYNs
tModyR41HB7Xe8jKod3eHKWYCAy6dL8RZoALavpEG2tEEnZMuJruS1Z0z33Tw4DsvlzgZZG5rr/k
1D3BlkoevASNh2vYl7ZtVITUO4gbIWExN+2l6jqge2QFBq0o+QuKFfoXG5b9Ci7FX/FsWyOqE2S+
qE4k0oEKxMqXXsb9NtYhysW+V4bt5Lyaovjg4gaNmzuvpc6M+lYjdezcqb9KI3DbJefVOvUXK86+
EqqrAJ+WHSSZ/lg49otRzXoUi1LdO7YGLlef33oHFAPW+3slpjKYOqfbZY78MyaAjyQRYWh1jlos
T7qeB8mAQt+hyCo9TlHjoFiCK0QPuZe963r9gGlviuTK+MN1J2sDXqbampP/0bf9RmipxzVI8Bfg
28nk8r04DQMZd966OjXn1L95423V4B2xQ5GCjNfkHJeJszdYA4UZ5Ay374uzX5jwhZzG/8yV/6R8
1b7PRFLIxv3oNPmWqxpmUqf8BwwZu85JiE+zxStETQkzxg66MbNeGn3GtTv263b104lHiFkJ9i8r
bBUb8cZYxoM/uOmpjB0narxkhoZTngppJQG8xOcV8OU6doIb23U35U2WPUn/15ASezPpXdQkxjfS
ZP2kISZCDwxlGePGQfdA+TKWK8OilPOCbmdOjl2JycVZivuGdvw0LrP1YGOGjzvWa9Bin3wq+g1y
b+tR8uUfSOFtd0a/Hpxqumbxt1tkYIPncVuQBw7cNHXRhcSQDT3aANurucXWbHnQOjmyJSugEfYY
bzHkBCg3oEpqx3ow+4OhsweaURDM6gb5NY+Dl+FAkT9WaZjPSUxBNOVVfi3YXgdSNdeUzHQOlqBS
dfbVcmFC0rA3Zrv4TwMNR1SPXbYHOpx9ouDi+e26UHbItIO6E/GuXf7MfnqCCdTTMyR2uis1nFWY
Z/H6jM54t0L8D6Qkl3OU23piYF9fxbReGJlkWyAM3XHIsSk3aZ+DqZidc+Oc56Yg8VejADO00efG
FAMYJ7i685xsdEsCSGGTid8SGU5gp4LFhl9OXxYwPX6q3gy4s7W71KkArS3i4MwLo0yYJvXErJKK
YopU4YDzwfZb+x2+1EkWzUdtsBGSCLM2xgL1drPCmjzkhgOLMBFPhbugmzOxooGSfWX6EMxYsPDj
VpGt9J8BgIY7Z+W76KpT5k/OPrsBJBU1TA2C6FfnDwcXG3L9IjxIUvG3PSyh1a56wMlrhboA/JHM
WEsr2wnYY6IFW6wDnAS9ItsaWwZvNHk1l2Yz+o48duvJGdULRNLd5NAPaow3/fgkVuM42g5npJs+
a3nvbYFYIbMiBofF9i7GA0L4KaPa3ExvDtEWGzZWeW3L5NibNsi8fJY60PDyvAMYUrfV/fiX3ywd
71T+GE+89gAZjOkMNRifub8HzfvT6LANRjgQsfk0+e0ratVN7x0JOskvU4KUv380cvBJ8xfpJDy7
OIICY07WyBNPqpyp1paTFKwwb9JNwR4qpua0E/2VdyeEEnEssOUi1d33fnWgmcXt9YKWDCoaY2x8
utc4exmLTvIkWwdn6GB58OapuoPmjzuRP/OQQdKv3kABNYdsMb8SK71zLKIejTLy5Kcz62LvmR8y
B9s4dpj+rSugv73B3flLQY94G6vauYuT+GDh/Ar6tYDdlssnbHtPvP7ABGFAsQ5unHggp3yCi+PM
W2g24CttoARXxsZjvn7f+Mys1jG+H9JC/skqF7XMEl9cX9H4dPrWdt35pVQV5rGmCXU3D3Gz+mhq
PFAxmnGbrhsp/Td2jTMYG/dB49W2GXVAjcHSNvQvopEsCZL0l4ePNMwX2HRp3CdnRv9hvIIOrogi
A13sWGuYziB5XIhsUWlQ+wKG7YOmym7jef0BsPh0X1u6dw9rBA1PigF60kQQ3+LczLWedrlrxmE/
vKhVOfu4MmhWOq04WXQbH2iGAFGPC7Hx3iTG97I0tb2INf+pAlDjWj5Wr3R6Bh+CzmwQzKCgWjxI
c5TUxWm/1XOnQKQFuqrIZ90L3MIyD6hR9dNUs4DMh/jeTCeKRCEM9xG4lH2oGnU2aA2BZ2ldiC3U
Z7eAngJTV3+Y0O9dWuTCW9NNP3OMkk+VP+UHuO3rQ+XRsW9S2za+7HjxGm4jGDq0XtMS2Z1m/GQM
IGynZ2bWZ0RCtBqQOUwv6EcntgCGrKdDBSD/SdcH52hoSxMlTrFwZNTJRrlTsl/wMQVurC7VvCRh
Z4ru6q7OAonAVAFyWt4YHusLEnj9EwznYi+c+TDFrTijIkHh5q7yIdNuVBhkehm2TgfAi5vN41ev
CxvFG3tX4eQ2DXJbF4eW/ntbqPZTzAVoBRwVp9hckrNpJ06U2XL4vXjK/zEka7FpGUtqvt7C2ceS
xzq3wCqxJODt33TaMl31ROQvs2VkTmCIhVLAaIT3jjGx5gQt7OKam4AJaF3km9Gs+vNS3fBqAL/K
O9PQqitk7+rLr+s11DHbbFZTs64Z/FT4BxR7duW68V1Rm5oJnLGCgQOiVe2bTHuSdTGdXOUTCNrB
BtrH2Cr1bdPacRFCrqHwaBZ6pqEyDkMce6RBZd9u17sh9+N4l5vGm2uSKVrR528wVFq/dR2zDLK3
crxjbEpgwaCN9YGqQ4y3GejEuVfeiEg6Pv2SwRJZB+B1xn6AzgiFMtC5HJ9GpRl+gNwMjfBKm1DJ
6Qkj0LuNBV+AqQ5Ss8bFjqMQnYQokBY0cn7DUZ1cTCJHt9pgPKcpfNAm7cq32OyPJXPJiMv/mkCy
i6rZgalCdM2CtPNU6SB/S0n3Tr1uH4aljctDNfbt1iW8aGeXo9qzo3twZiiJjDjEw5qr14EA9zsq
2uWhE34OuUUrHkf6v+3o8q3cyLe71k/dS5ksp6LurM1oTfXh1o7jBFute27SJUqdTJtvFKHk6qeF
fweOB9y9uwQShfQ332ITjG7xSQee/kVoHUcs/m5xp3WGuRM46+8w7UHAMHg/onhIWyNMyI5tx6W4
pH2v9mY21NduLLVHDQ3sG+dA+zTVRgydLGNIvSgzSXbjZOACc/S8wsGr5emvxdeVh+EJW530/eKe
3r0IaHKs3/OkT09WZ8KotwSWdV9zYQtDvLey1ttrGthnXfPix2mK3bMoCgz6tm3TKMco/3nLAl9m
2rdFJn2p1lVgr5yp12oASXbIaVO2O7a2yyG3wC2tFmFO9A0FJU8+VZ9ZTKU/1ok4amtavBIY3b/8
NdHHY9y/tJAEDlPqd299ksqNstTNdN8MaMD0IQ1h7jchMwH7pFm6ttUXYNQxUL6TZS3rln7p0rMu
/BjWXtxhzKuyoBztOCjXyn4jFaELrUnTrvEMGk5PRvkB79670FCjoRSd358FPqoOBCnbxo2s+vWn
swrm8XCAwQass3eaMCddWxjYG3/I6qgVktlPH4tLmyX1KUW3z7wJsjZSyfIypkQ96Mq0ELEk9fRT
FXm8FVUvXpxykh/FkngPMTEF+0JI4wwjHTwvQQ/jnU+mEbqkrmI0yxYa0mK/Nv0Lu/VqV6KshLmb
kxDChr2ioifA9bem0UJQfJVUnqm8WwZr+lkgmcCDW2oMlQPr+mRhbaI58orS1cJfpX3PWVeiJmpM
G5b/Yt61i+i2idkgeTVWIJbwh1y4WCV+WiGnOmzRj6F9E8VF4qnkcDeKb0Iw6iBTlfcglTAOE4vw
b9HqCcJnYUeLxVp8tmtxZ9ccwos/yw+t4pd6Pltsd/rhbuk94B+V7F/6IYvPqrHvbyTGF5MY+nOl
Q8qF8aHDCx/s0nsoUyMDmzigxQHikm4Y5DUHsBDYiuO62mYSzTbOV8kgmFb/ZYClgxWyBdi/yQYr
uUymVQVdpVlPleK43cGHXDEQjHzLnlGuOzu7Ba0ovLVjPrk/PWwdfzO4vfyQS5w0aC/z3kaABSlF
H2v3ISZmTTDmr4E+LtKLMNl6X0gkDbICaBmI+q4RadnV6Gwx+aPOw4byYs1MyMNECXOjWb04DCm5
HJoBDj21xLJ3HKYjnOuU86Y/wRtIcv2fzqv/aKH971fVfxMF/b9Jh/4/cvMgbP2XNdnNLfQ3O89p
IQ1nVf/N0vPXH/rn5tvT/2EYrGH/VQ30z8234//DQKvxf5fbgoXa/958Wya/dRMXoSC67b1vv/V/
dEL+P4RruKYr/pLL6qb4Tzbff1fMYg5yTe+vjTcbeWFgMPr7Ti/JYPiXXtLuxxagetGlNtIN6Uer
hUskdTnf/uXi/JuFqcny7m8LvdtHOj4Kf4orl3076tm/fyQE60JKx0Jt3nX1TKW1ruyVSw3UjmHs
TanodZzS0u7mfh32hdlNB9fN7ChvWm0/LbWEOzOWv0ppaPdlolDHxcWTkwpYidLS2gh7v7jZGyZz
MzpDf8nzovvTzqug3qWpDu26tH6PI53Axh4rbTsMlfUMbw1N5qxutWQ1t92umk1cQQs2dQRE2dWd
aygJys5ylOtxbb0D+YyxzvraMR89uqNMWcyH7FGL7+tKiI1ybHAEIwkHVZPsdaGAl5XlnUsXhg4X
L9WbzHLrt8iyZKemtN7C3G0OxuzPB5aLXRk4qc7rVLnOQ5W6ADQzUh26ylVvaTaqg53p3rvnTH9G
hk/DJhtLuddtw8LADrCqRkiqp8+878qjDpWDjnFqfxSwwbBzyxiaQ3rPINAFoLcYrBLXek+Yz3fW
gXtKSrlS5fUppTTqWLfBS0/mxXZw87NuLpR7sF9TSIKbPHHeeu1H0cd63qxtWrscPrXS18J8SJyN
x3EYDFPyqeBy3WXrRVj7pHN+T32vBxhFHiHKfEo3f5d97PIuqyhFqPOcFPkZFmZkpvjsg9lzmH7T
ydQEpmxWt/uegPOlg7NpfbfFCtGUH7DbXc4+TyPbNbvYEqEyy+mAqf6pc5r+yS3a5dXqh0MBQxkn
xCZOyHWoaHqyKbL0Zc9ijzwlL2MWm1jHuk5+MfUJxxxVElBO1gxU+zmE5qVgHOppZ9xEOIkgY2/S
ZkU+7P1u0HpkZvcwGKrZ9579haSJnYgFgUXRY+oVOl6iPzgYKg7vKX33Xf01ZZhQblqN2xBpqbcH
TBVhPhMMCKrpYDnqnz3YsNdTBX/CQRs7d8B7Anhmxo/09NvKJaYCr+CYoHsC0U2zRwZzDnfl4PuE
LVgG8Kqhz0JKmSGsOK2j3KAoZuu8pLvYrrxnpZdZtI4GJiureFyNtNoKNXLB2in/KVPd2diT7AO9
zbWT3xnDVrNjivC4y8zTZA+PGRo4ilcTqoRH1AghH/ixiiodIxL3LlNnPTmTsbybNqvqeZoPmV9v
YGOobWw77cEmCeoO9112XVUVvw6JWb319qOdLvGOhiPfwYr2n0hOHjZAr9wFC1nWXSW/E0nC1w6m
deOBw7QArY+Z5GWFl5MD/QstHYGKqES57R05HDvMzn9coA2HXI+DQXeHfeORpaen+hw2PVNPlra3
MqnIH6TeSvax0MW9yTe/NDevWY7Op9kQZ2Ow632hqscpEWXQuv5yiFXrXHymiVsoYfuyvrWjc3ex
m5Khfd7rL4AhtE1eIcVnmbTJSztAZIc+n1BRw6STGfy7Tl/6vT26e3h3YYu+jzEE46C8Jj6kIPJh
Lu/LuvqjtBQWS8KsouWuskePCYg+veTLjBKY6Oo1XQ78pDMClOYt60syhLz8vszbD2q0FabweFRT
9iQGLmSC6juXoC/RVaSLd6DOiMryTFT4wzyxPFjmoxrcyEzS16UEMt9WE/JsVCZoHD5ZYPvBlNLP
VzDQs3wMYUkce6f+raWtjXgqc4oLxNsV9UG7y0pezqSV8VPrHw5ziVM+ZPmjSVQPEbQ87m4PObBD
lqjDpK9yoJN+bZw0RMphT7oIfKsd2E8zpGVTAU8rdzzTWVAqF8BVUaMRBQasJnCdtNpplggnr3Bx
7pHhYnj1vgIcH/Qs2fR1Tve6/qz1KoPOoa+8DbKj2a3vUtfasO5RPbZQ0jdqsd9RFsD/L3aLCzPL
sW5bPp+Sr9TTULNoIDRietgaqg8YWB/LLahE8W4JSzu5g5SIlWxhAmBmlsKEmTyaZNrsgQW09yup
SeRwRWkKjjPxPe9ZZuoNBCGRWnb3MOvvGrkOAeLYneoZR+vecpx1dxc3Y4Q66qLlVWB2GseM79zn
I1uLosDAZdlJuPAhW+kM+Z01Dv2xanmEAAEb5YTGwiYzTGKsKmLZfy4GPR/Wiz8mXJ9PVLlsJBsb
48Mt4UaNKO/jOoDd/emxkfS0WN/0Q62/S+fUWUq7n50KQa1I5aMtdpNfH53+D2hzumMkwZssc5a7
2TWasMunelfk6kCfl+xsNe0S3UdYn5J5Y1pXHLQh+RvxS+ODWPGL/KAk2y6wpCpEDeq+xfp0WhXR
QSJL3tJJOzlzHcUWyoCRHSKa32E8FoOctkq2BoFgmf1SdbN1NXuruq4d6cYWMVSxFjME6JfttID4
64r+vSVziygLGGa7NKa5ZH2RWmyc+PIuTPGLoKGKDgxmFFaQrF1GcJqCd+2KfVak/Q4I322o4YcE
CmDS00kNEQluE9W4O0/KN6hI0xkW3qM5ManrFvPkGKrfqaX5LmT7OfhTSKsO6iQlWmhOi3WbJh02
HPzBhnnPABIZWVEu2z7GMOEyd29s8acvvIPJVIZkoSWNXGe0+CwvzJ0Bq19ciTAuxANLtQpZsEZe
Vt6+SJHvRcKMBZ2Re2mkayAmNgxo0ElGglg5hE036mcQdWgK4BRpc208JnpbEy5003P0KIVV7NT7
dQbg35rtuktvXHq5IN6dWKdiJzKqbgMnconkSDSlVDmbLCtKGi+LnAEConRW/x4JVNjAUyZGfjw6
VsVGBfqNr5G00rCWN8BZReVkb9fUwV0NTrucGMU6LWYOVilsspN4N3c1pJ1m+otjE1q9/ibtgS7c
YNFDyEexmGI7O5xMhifvLCt7jge8oJRwFybVXMIEJ6lp2V6gj1oS6k0vWaH4vMLnLlBr3O/r9ZbK
wXwemc4DkBKxweeKE7stQ6voPByl5Ta14jJq2DsxyIsG/JuR68eHssjiwFS8jcv2NlwiRctS+lNH
dpxjI/zSgJUZSZOQjtH6Z5kgPUoK/a3BB445DbJsJ/RyP7GejxLqkUviUDUN7h18WjCS/t6LZ8Sn
E8XCNCzkmbjjMyIOGVRMR0aksweljfYGussjzS6BgYN1SojvJC3H7QkjwOR8kClBRkyc/bAulXhL
gEUEc9O98szshcD+zFqUicaU/851u99maQYP18rj0IH8zevc+B7cpnnER/ygUOSyBgRIqKiwxC06
SKt4+bLj87QnCtIp6HCuM43Ems+uCRrvn0YbxINWGZxkY33py/bADnszsX3dIOH4q+wpyVjQlq2O
3GYrZm/cTvV80NLqt7MOfcTIYm+sw2fVG94JyXsXzfQLWxO56dfkOmhpR0ds67LpYobGDrtCo8Fb
K/X1E868tbHTOd5liUlsH3rAM+Z9GFMTtxUROeLFbx3YWQZgPBvw5SoylwoSJmTe6TO3iJb0T3pH
gg3ddb3ct2P3YbcV7ltZlOITEzG6hSxmMGkV8ppBz8cYgLvHz2Dytk+uu5yzbNEgWOXtU0UiQ4QH
xP7Faq4JkMzXZ63wmR4wC2ZFmTSRkgn071Kte3sRKxFZrfG7R2YnN4vfqaPtNMdlFH+UZ/6ItRnC
ViYnRYpDHLefdtbEVyCzMrIb5e4qHxFdaf8xWUsGqWVePW9hUMbUf20rdFgN6KRbbwKJmdWHQjLE
xR63pWV8p6oiP3YmVbXCfU1N7eYQ0xgJYfgqHJDaOmGPNmOUFnAmiRf6GIwZcXDMtuvK/I1aj6Kd
UeRsZR07XSbT2mBv0vI6+mZ60WQlox7d9UNe9FZgpNz/9vLoZebzwOW+2L7Of/LT07/8jIGjO/wS
OLKv5WA3CNOWV2ax352XP6qEDIcWrYbmivkauy1qBcIRglx2WYh/gqKDAWwQLwkLg6kwZgz+NlwG
qpjr6g3rPaOcNRIMD0924pt7Jkn4wABahQR56HfDJLbt1P6J/QQFT830kgRGBmZRUnRUapznyQDg
2+rS4fYZZpQQlHCZkHO8m7GnEZ2ojc/0jRbna+YHNLLDn8wdSGRrEvFoj/X0y8wkkgjfm+4MqRts
BoRTfiddbJzT2Bwgj0Prixaybai8RvmeLkO7y2PDhNxMcC/TM4NiHK76KLUHiTX9sGYFINfS3yZI
EwdT/nHwQyjLUhwKDh4Lz3tNdS3bEZWCwXAk2k+szOvjNcS/zVnXAROochmHaMmhQqKNP9gWkhgi
s8vbVSUWhVQnZxWILnV6Rd3fseUZz0UuD8OY5wFPHsFneiK31uRIBFpzGOe8QWvWUXs3Uz+9tRIp
IYYQpTdYTagboANe1ox8yN40ZbsZ1KRf1lHcAWo+LMWkWPKX7skYvs36w8mTM5sAegfZMTCgDCN2
QF2kP1wYyG29CUGjyX6pTXDgrQyWURU57T1JO/7RclBeMNJ7Y8f4BNiyOlhDYdL8TeIwVQvmRR7G
TaLqX3hinmBobN3W5MTOMYfyRwlUxqUHHPwuyx/oDjCc7jVjCZri4GjlhTAskNiO8TX5ho1eQryl
nbeHWHpHn7oGa9n97ip/OwOgdXuD7nLt6NyscohEpS+nxND6c9GbfVA4KiDOkSZbmNNu1RwmiJnb
nckGAlaq18j/DN3b2gNG+0XeNz18Py7jk3SYnlQGflN2lAHO4EPtVCfdpoSZVns+xulN20Fu8tsM
PS6Y4c2iiGorETHSLdBR9eZ1XjwzEGPiHc3ep7PUV/+SD7SZRWO2gO+Wh4ye5LtIzHnb2g4INmsq
nv0a3Au4IBoEJxmWbMtyAROjFMTFTFX85Puy1oHsQnlnVDae5xaZdsUOl4jJLu0CM5kywnrd9NGI
Wycq1nTa0kqygveL+uCVFsBWB/mX7RWYWStDmFvL4+xPYv/S+ssA2Z/tVagSiydXuBPIyX58Qkzh
nbAAdAdb7ylRzHLLkpcdIqPh07IUb6Y9XnsJ16McFnGpxNg9ta48j2ZKycsTvPE7Qbsx66R7ae7k
n+yxPY5DMgWiMeeDginM1rIZA4g8+VafvZYASZG9xgv9ttE02g7G+vgLguWURrL0Nu5sfiYmZ+r/
ou7Mlus20mz9KvUARgXmBC7PnidyDxylGwQpSkBinpHA058Pdp0uWW3ZXY44F10XLodtkZsgkPiH
tb5VpVxwSgD6ViILX9w0pdisyH6Ex+HrCyXzzyoItz5shdxjt1bgFBNkftGOS4OGvUOn1yBOQjQW
LCtbCw+ZIpqFPZu51aA2P4/V+BIpyrSUxJTdQB2GdY5H2++0z6rkPUNCwGMxtsfWTPIt2kWdPHLs
ZTPkz8S8sNCxTmDBISxWxYi9a9SYtKgaRBpXPjUcaR5udl6qOdk24UePpHJVwS1fFxD79npchatS
MCMxEvNJ70p7hd4nXYQepD8GpuNeN/y7AdkVyVcKtA68Rv5bl26+jX2org2G4tHOTyxzXht46Jsx
isF8Rh1JXEZlbaexRDYPOCNGgT/vNThH/PvC1UmWkdm7SvVskwOCYm9DGYV0+qA1vsVMH+Hn5Mi7
ctC+QDZin9J87dIEtGD4KMo4eq6hzIDHZh/voB4ib0KaV0yQF7A1/rPXu7zs8dHMMzDchAAOVoWK
tI/C0OKt5zlPyAwMvIbCwmMjNmHsHa3M3Uyj4a+o58fVaCfHLPWzpS9jKp0wfDB684yA+k6mUbTu
GuNGlTpj69nIQ0d+RmylbQANcFOGpyCWADVsiTLMuwjhvlaNusVq3PPev0dlu1YYfmZNSmnau8bl
STaRtQjPXNpTMttUHoO0jpGpu6oCH63fRAWXwxmYf2F6QqTLa4JnPKKbJTt1CFV48qswegMAxeCw
LVW8kakMP4UREhtcNligDSRCjUUsgGoz6goXxUY63Ywm1N6CFALcRCBZxN8cqgHpahRozwbT0a9l
wVun7bKD0/In6hJtWWWhQA+Sj0zle5pAg4UHAJsJG3s8kH7Wpc9d3O8Yx+Rf7ajl4wVhhRsxDTeQ
nUHPavmjBDa7VDFKUkpPuZYs3Uiltdp75SixrCQpy5lQjyWIWLqiun/hRyz2hWW/MuHl0+UhUwbh
pEsoPGT3YifemLUXfc3H4Qas00JGyatLoC+fr8iqYlywaEzGCWAsH4eSMZVOShtjQ9Gvik7h/eoZ
bBJFEW6iMT+z2mYm1I83E0Higrlev7UMf8v+8IM5TLQ2cIysLKft1/NCaMkajCHwkPSfK85DMm2K
R6dGhtPkt1iU17Qfy900iupqQspZAFtB66suWsCkppedtooGK9jWCglRN9jZDWeYeUPeGtDLyK09
BAQkh+TAKvztlnbrgshEFDBFVzG1B/hPPoD0cT9Meb8cApIhxqIm1F5hiJUaE6+MZDujP+A0WZMH
5TyRuyney8HB3hKmTPksRq12559cfajPxDESbJPXu1Ir37uJPIqi27KnFRs2beB+/MOQTsCOMvmZ
6fFTbqlv8cyip7+qSCjqVx7wpKG06xO7lpndVaprbqbkvIUBcdiDAJdDBURUGVOUNWAbtXOwKew0
JsG4fLC9DQguqqw49nhBVyocMvqIod3DKyz2wwAtQh6cyCFQu4DY3fl4YQ0xURNx2C/CgFFTEpwi
xA4r4eARmsOAeqP6jCikAkWq9hS02pKVon3gJ+zv4X6snIZZdU3OMI3QAIconWA249xI2wltPmob
6vNqeEI22h39Yjrgzk6OBYike8rEhuFy8hQNDBEjgMgr31fisannSiDRTknS1ptmIoWr9z9PQxpe
AAhtgwq6hY/2kDjj45iYb5FoL8C5vpGdQSBa562mRD+4qWTmNioiExk+f8sD49qg0mwZaPp6Cb2h
BTOdhegUm292J0g41biudOvNymr0W2ub52Ia9M3ot3Kju0a6jhMYB72J+r2pgyMhLukZilS6aior
/8g89+o5LdmgTPfdYcSbENCWeo6HNFtoCE609s4dAoioZk7JQOocD29OHFFVn2pR4vNIWg44iOQY
SUhYqwKQVyF1S1BM5yTnsvNSlZti0Jet+NQKZFo54TTLuBiWAdSpVDA5d6lAH1w86Zcw0qw1Ansi
dLOoO6e1POp2OY+56GMI0WXmhd4qzLoHGFn3gd+vVcGInEKqYwOT7rqkKLZl0BxyoYBbKOZ2CSeT
3l2Fe44MN1wbDajkXBCU6hexWtihddEqpIs+2QUbVzL/qHKxllTEptaoNcrA6WAbRQPCSbgbyGUF
ZhlIJxZZBL62p0NlxuKMX3Mr/mrBkwS4llx5XyJXKcNtWYBvTUW18/p2OVjPXmTq35iqJTQNSOZo
/eRXr9M+BZRB8GcMe19HkCOawMA61VMxJJI0Ju2qOWG5teJq3ybGSMRmn277Eg5szHZd4GApTh4R
ASsY+IsWaRQxu3haMvI7t2UUh8jj5F09pfmZUzxk16ZHO9Ppg5PD6G+HoAkkrT/WDSOn1zw2iWBm
hKMTj2c9lfTvi8iKj27hTsu0QpfhVWwh2rY60Vh8cVPrgSw0TNx6+NC7yKPrByOPVgkJEwtwk+0t
MtoeSEoo1/WIudurgQJEEcGkFDZRMVBSdXHwlrUQyxE6Kby4ZrU2DbPdGb7klBvA8XcqJQsiGuzq
QR+77pGt7KmMSfNppfhKc3mrssm461oozPdOBQN9IRzivKXp7AtKJzXvMscixA7vBrexLNw1lWbD
NMiZOKRUbhG8OILvnhcFVYYypw+ri0DdSmhMulZxljHq73fsCZChVvYD8ZVHhpMTxycqU7/lQC2E
84aM5V4ECKaMk5frKzvztL2qUtoSUmC1JYQutHmBei+jkUdeTa/mlJOXXmc3RrOcBR0TXEkWOAa5
G+q4BhFrdgGhvLMSJqUD3Buv9fR1UloEJDxJpKXMxW6ciQgbq7FfNmH4OHNMMxWrOU2cZHnTaz+k
hyN3FVjJMx0B7Wofb/ouQUZNUFVjZlcavmVQG8QrlWhFKg2NdOx0q1LrH+DwVQurC3EQZBvVFzut
NEDU+P15bKsVja+5LNJkWE5xwM4jnL54lG2HMP1itABxOAedcklLyupER8fSJNqWGBoNlYiz6ScJ
RgJ9mz2wSrC1AmoYozKoaB2Y9aTWrJUbTPdS7+ttoWz+edQGQMd88JQUUYuMUy5zqplV/aIDaV8Y
QBPRTnqEuLF9HG0Xlx3I5atE4g8vGn9Bg837EE1k5gG9etatKlxHvNCWyPE3hbiUXX3oC/Pasu9d
8Mox1w3DPRI1wciMBCPT/Wcgtv370jPPScdUO+rj1URHVOIasZsuWA2o5ReRPu2MAYS5Vxo5utqA
ftFkQDVFE3MEzdIWLE6sh0A33ZVq4W+EIw+7yKAa6XKV2MYdvf2iDgoX9GRRct5Ay/LC0ThZufUN
tyQDC0WFAsC7ylx/E3QFVEww0tEebzbuRwEFZNMPXbQtKBKB0ggsz7WX2DufWPF9HlDosHxCXj9S
1IcrgziVSxuX2sqrYvOJ9SsJRObGJYK8EfGFV+auwWXCTZKpU9GFeMqAviHikVArHsJR07f0Ivy4
dr7Ocr38ZDqd+UD8FKHp03BxEJThIiEWhlyvCZ/khB2QKXvpxWtvxIgQ+7Z31Yi6iEzQxLmNgwVB
kXkJhnL8XLv07E0Z6EdPy54Z1RKvZDAOxuIoj6CzIpZOQ7Tqp+gGoTJeKTd4A0Vyb1CXDPkrv9Sl
D3+SuL5oHQ99BrFodsN1TzFvtcGM17oYGcVkzo4i8zRV8y6gO9DVswAiKS5osPCxGz2XQXobG1Xe
qk5niJHRKbUYfBMGDyn2kX4COBR/gumCYb+/pJM6+2OSALVqVbUch/BLZ711uIbYwSCTY1oZs9b8
4tj3ikqqB6ZZjdPVK5kMxDGZlGSR7XzclIuo6u88V1KnHmQiNpHVEJJdHlWXrTNg1CswfOFNFuYH
uYTDnUY85erXj5yMH3izYfWRlV7Tmk5FzWHUDZcgwHIXe5ggphL7UfSlHIoXPCr5iGg8DDAv0rRi
D/sU+FW0KoEuTtjyqPYMwipTLgN7h5wW71etIT4ETSfQJbFxoCVFtc0tTrDQSljLwobNtOFWVwBZ
K/seEObnzLYZYCPZwW99kG1OckNxi4cA2XrQ+SQDWAdkuvy2xsA61hbbjaI6w5Qstr/OWLPZfx35
zsWuHPZMHfkTue5oK2G6OryuilPVl0zRpNc9j/kAbGrw8XRkQf486JBJoBJGqHnFUTrtnerynQdl
n1TRqzZiIm55Od1Zlr4PtR6JggLykqblxrUqZhoFh7iAU+Vp8rkVxG5gn0ruqsY6CAzdaEq08puT
C9aWva8hRBGRsbAK7bVFJr0QCakP1UgfUFhpuELrxuwORPlHnkSEZWJc3FhoFh6ngZyxhVsX/r6p
CiwXJIF6e1lX1ottKoQVo9uH29AwtTvS31hOpE5KfgIRoPwqSYrOPsVg/l5UR3B5GBXuPRALskyk
UXF7ZdqznUpxHQOR38UNE0Y0lvTayrK4lwuzJY2hjU4YLLWL35vNpxRczXmWIGPkjXGRTGpITkwf
cL5OxEYsxqojYxMHCZ8LLNyeXWSwhhZsHRsZeBbrk8B+bHqn2Bq9EqyCefTFWKLicdKJncnobkfd
ST5sdxqWViAY61Rmk8OqsDz6VGxNW5g2w32Hz3yrczPOcWbuGVOu9Rqa8xpXH8p74diUOqJ2vigl
T8oy+i/McJPlGEQboiOvmV7CBECyWFTxiatVnlqomZ8xnuiXCZHzpjWsYl1gqGMAHtJDadkScm64
lEkCkX3EBO5Uo3OzvM74APSpr405JQoBITyyvNl6LlB11IQVTi/3BTntMwICk60qSCSJJb+ye/u9
tIu90O+gHtyNNvcCd1D8OXZGygpxcVT2gJHqpc8YFytUmltVAhH17XLet7o3KLHjOuZ/xNX1qf6N
AChsu3HFD9krYgPrPrkfdfzeKRSVJVsRUZGx1lFp608NGmpybpUmcSXKeImGq1kOGDmXY1yBv7Ui
lhAVRDo7wyavpQCMY2M86qYXErLX+JcibFYOjkHP0qK1LIb5YWtYASPl+rDNKl0yDEAuY6I74M2w
illdfpYm/W2vegKkhwa9cBJbV29kACHriezrNt51MiRQvddmeq/t7pnee2uUDwa9gCeMx6gAIz/W
JR+aU5rlgCmbmOWcJ79GVdOeR7AC7W4oCwT7eR0zyfmtznZWTRrZn3pH9YhESlYJjv2lzwSwGCfb
efPsJZp62LdCy1fs2miQdS89DC17MVHPdOo2Gg4o1bR9n4zeS1X33Tp3KrbWYtQOSSKyKwDXqV3a
mTbe18rHgOaxwmB6DLKioYQOZ3+DHGl6SICtwdC5nZl/IZ0kW3da1R/F0Eyb0pSgt3LLPholOURe
M+ov0+R88LL6LCx/X8nBOTGO4L1fkRP4NsrQO9YpXpaeic0d0z6XdWcqT9jvnLuur9RDkYiAX6+v
MXqwjSdtMKtgxbi2P/VdWXzE49jsyG/NsJC1WP/hbR3DqeO0gUdW3JWWyBa4rbuPuI2SB8ftuldl
Vk60sstunMg+Cpncm8MU9GTEBoK8JnfYyQ6HHPOreCXC9panQ30FhmYcKx78vTLAvrQc1kfCbOuT
L220Rw4mho3VZOou0XPtI2qQbpH8Hr7rGEF20iwHVny6sngptzJZjEOgbnlkVqshnrJ+nTYqOEd2
bm4yUmMJdYKkoLcQBifUI3Re6ZmItYPZlncm1fSabls8ww+by0Ih90PCxCZzg/JalxWCFhf5iy0q
42EkwXHvtFnLxoqGZ6HcqTznTFJ2+AMnZGL9YC1MK3xLcWstpZEjniMXbu/EdvqCHK9a2i0uPV04
H40m66VTVuUdQND6aGhW9MQOYRArL9TwrnTRGZ0WngXkQAWrTwKj9nnYDu+iy8tHA9XlXUE2G/nk
d2jY+H0bOmmXk5VeJl/2n+p2TL+24KuDRe1ZLN8sdDxMHfSof5UNWXZLUN54YoyI+XLefYucsbsP
0olUCWMOUqrRzjkZLnjTtvoFomz0IqqPrz0GU1YESRbv4s4oUfcPSXA1B46hhpimlR7nxolnq1lN
ni4WpPhS0/iuvbe6lgQdSW4WEgvl8en98JPWivEu94nimZnSi9qt5V6P6mkjW6teIo3vNqZjd0eP
wEWqwyjCyBrwM4NiWlWaUNdSBv2zVskM0vmYHGnz3HcHrASRYOS/x4u0zownBAMxI8jMds6R514i
0bzYcUuMGti/VepGOOkLz99FneHddEZn9VbTzeQcTX5/l8XjHKXdsf1NpuyT4wXf1JS6YJZcNPhR
rp3JAHfucW7Feyups3vwGS5jMezPs+tsbYi2OGX0GLzQs3At4yJAM5dEF8tLcX34ZbSbAlDRruyy
axBoajuEGTZ+I2ebMBXiHv+yPKZO668Hwh6x9ltLxZth2RF2dmoMj1tK9QyB2J5xbiVymTe2+eon
dngmWHP4HDqKKeFYgaGsm9Z/B7UcPGShWT8NISFsRVX5X0LpON+SNO2vyhqDcwO3dVizAkt3bBgA
p3OzQ8qIq7lCIqTpWvOx5crLy/SDLF/5rLGpw0Mzawv9GoNL1DzHPoRSAo7EW9zhGZgbnHVQY50i
wbdQJ8uoCNtFlfNBYVKeR6sgwTOr+Wd66W4GMub3vqGZj5PTS0KmamnD2aDOMqmf0F3R45KBKWGu
7wrTwpdk9e233DZsXN5gstqCmR0nIB9BRGG5y3Ipz12v3FUu4a0HZsrA1EDGh6tCP9PMRnKnMZUC
vW9imYAV3pP4Dgsdy74gJnasnYUsmDBCFsrLQ++2HNd2gyyaO6f9aAHiw9YxOdBKm+1nz1R8z7qv
W/khYj0AB7NwrtLpjztxKIVTblpVh3sCkLqT3QcxOtjO6dnetfZaG0r9NSj9cc0ajV1cc7XqkME+
La3GHbQCa3StvAcD0ODZIUbrcXSd5tQQLEugo2PPqrw8u46kSMHOyo1jzOZh3ZZo82yNWT1acW1T
hENzNPohuuQSapIfUNf1umcyX8urXZLWJRZ2QFHHzGFUz3JZWyGNA5zYFcOLNDFglQPBDWz70D9J
Pf+wYte7jqPIvqgSXfhS4C+ZJpvBSpPpH7FDqiV+rGnYOuiIN6zrqNpSFkAUR8QKgCsJMh4hzNJt
ZGtqKTTH3Tt5+zHq4trj9XplGMDWqc5fPIuyz0IaNaok/hZXJojauuFuxSnZLAoiyK5MPZJtzYm7
ySunfDbS3r0n5FxjMmuVD34YID1kQaw/xeyVZxxjPL4pTTGmJEp86RKtrZMSHMivmWU2NZZ3Z3qQ
iDaXyZipj9JCl2CIWH9nABwRihwzHZ4KyP1tob3IjkM2DcYIfUnaIzZtqC89y71PslCsOiK8vo5O
YM7bLWXay7JK9Z3eEDSqQUpa9TrLHO52Uqfpgtnzo4fQp4M7je27oXnTLdQ8d9NZChpl2HIR/ZpG
w9RCZxV6VrcmAoA6JwsUYBcM1uzZWu7LXtm8NLB8+np8VcpaaZZe3UZJiYsmKOaHQ0e3mmRlUSVa
7ngcopjOitCHsFiFxcjsk987npvY7B5MAnFx7A2Nc/U01mNNPXZPmtm6T7Zsk20/lWxhMZQyMVBl
CqYiVzvU6pAzyjr/0tnUk4RtZLSHTbfNzSnhvK/8pzrr3A8toLQNqnGrFZGxTvmCqxBGzpGiDQk/
ls1w4WoMfyj9o5ueONo6zBi7RPCZ6JLxjeaZ57yiTwpPdBjFzcAAxoAznqtIRfKn5in/igEZOn8t
5XoQSPDCtEhvMLs+ew1y2nGiVhOhhum5rzAxBqSK+mMrT/FkiIfCnheYtT7v65vSRYqFzp0GKXY2
Fmnqr2HjHoyhoDWUbnxySs391Jd4zPqklV8RcUH9Lal/9qMS4wNsBA21cGuYc5pDFF3iHF0TegDt
lKZByjjcauKdlG1xz4R+equySD45bWmcOQfxdhWua7xDtfW/4I9q3pF0jERNC3cLVwvMdqPVr3AL
EW52AFLddpqiY1BHn5oidTYsCMw70bsjdUbbdpeMV/lLljjtDTNagupT48BKcueMomdalmVk7G0t
1jnojHdlddljYw7dgDM65xxUXLll6XnkGIPocc6+3/XHQRDNYkr+mV977uNk1+4NUic+WEvkhVob
JTMlTRo8dA63yGLy/fQMfqxhT16zMfGYUj+6CYcXoXgjd3plzmIvpWrWDHlSA1VKcG0fDTGznN1J
C+7wncbLgR4g2o21arT7HITWqh9tLLFxIe6YKnXdxq7D5FWzg+QUoBa+ZlUnLkAJkL7BsPAR2xWZ
8ej6UzPgqbRRG5fBBOeHAZTVifBBDzpv3Zq1feh7t3kKEN8c8b50C3Jh2lcmxwlCrg4xC5SuEd+i
YtaKNeVhjpsl3xA9rupqDrhKyG01ZA+e2Z5NRwuO3TCnT3vBdBRCz17KCf9i1MI04ywAkhCbYjWE
tJQ0ogmKtbx86+Kqw4w3evPC3oRhBbRybSgZb4ocIVbCpOcxdWAjdY4zrQKYICulBc7ZaDW5z9EH
H0fJlx6j0dx0E8LrqBEB5PIZmTmhVyWiAn/rY0iRDHtAA8baWOaT7Zc2Xglsy0BsglNX+sXDWDnZ
RwFWikxwvZd30ADZ6zYIhdaE6bjzvomwn2gK9c8WaqRzRtY2eg5v3Lq641wJIe+Yn0gdyMnQn2yA
/Ndq7PSzFzrhsqm17Gz5bX6pahW/WDG4+KboopOfZ/I8UDgc2NUzYjbrVFtYdGN4j1mhh54u1zT/
IIUSR5z9QUDgGc3wkTiv8aUsGVePlhuceuhkm7hyvQ+SsuJPNvLirwNhvJA6arl0JyunObKzjZ9i
L8Jqmbn31tiIzy6kwIWykwQfzIgdd0F8BxUYWIknGWaTxliWIbCGX/c2OrBAWDFYe8a/wSfdj9Nr
aHlqW9axfJ1cpp15Iab3sLIKFAx2eyTuWOyafNZU2VM4Mkfu9QVmbG5FyQfXHC3+kqFMfXS8tDv1
pVEfxsIqDzKfeMVbcXDRFAKbSRCwjmVDoYrPyyWtXft1iFR8hKMYfxlAna1VUiP5sR3Hhx/XSY72
BjPzerJimumOU+U9qy2H/8I0sAD4zAjLMBvejNSXH7VMblR3atcMDjQ+9g9f0J83x6SLk30ghdug
4uP5423qgVNr/T5686qi30b+xLur8YoNQ7n24DEqWnKqso7mobxrcLgs8xYFY+Iqaz9gSPlMqR59
BchdPxEZYUVbLfOdg+6FIEd86AvL2X5EKPyYhY+z3ZjCydD8nSWUvYLeyH4ezjZbwEFtacCLO+jZ
cqWIY6IhJSoKwrYoaHecvTYmtclLa2rXNBriAeYGCztcZaE1GG8NobfPpeG2O9UZFm5oGT0asqC1
V43DYDKZ44uKCF1ZGfZc0M5WF1EI90PZ1Vivcm7Z7aDGga4gOHDIz25jMzhLxI3fNA8Ov2yNKGWf
OGAkqirJDW2oqYU84/XRBxnR9s4qem9jInVm4+LnOyMOSSHguaF8Rll1qHgqqW66LNnXc+PEpGQ8
OHXVfwl8M3gKIycHhuWzk1PCqz5qexIbMkb5koBSVo4+GrcpVQw/zHnsW6v6/As4M2MMbdPf2mHI
lthxx1MBBvrEksp8191K/9RnzrgDmzGcp86MX8pwUK9Fm+AVqXU0GidlduV+GEfYteTZrLHtWrgF
iPoRFQJkfDTwgaqhWCBzL9YO70kCYPPSercook7gAtt9zEApXPzCitqvCz0Kd13g17ustNpv8YTY
BhEzR2VW2AjnSg1liTF0a1M30GV1wbTuKpUvmZlAzCKMZ9+gyV6VDVnvyMu/1mzz712yFYkSzga2
N13uUvd5hsUW1c7Sx461J9EBbCCwBOYshLPWLtnzsuVBtUlZdNKdLt2NJGad6mHulJNkOMAOyHdx
a4GaIS2a8wH4zcskSlaV3IcsqKiPrpQUd14ru3fpJ2qTpbJej4B7HmWLAnldiihZke0uoNFU3Smr
UNZ7aMZWfc4j0rShhBaivbopBWRbp+ZB+Hp0KGQN92aKFPYMaB8hvqADDINiJfRWbeJ4jK6/WG1P
120LuWtgMCytSvM3JTj7jeUyj5Ilgt7YeOINxfK9nT0NLcIDfVE7E80EmcZfwjBAQ2okWCMschdB
uRC9xLvLrD9zPuQELUzTpijJm+7GzCwXv0jUM6rQB3cbU9hs44g0p7Shm/2lbSLc61Ya7RSauksc
IB/WoEStDTsetoTAV9sOY9BvINz/yAr9P/M5/2+LSMD++3PC9/8h/DDs3v5BQtA/Fm/1e/fxO9g3
f/Y3x7PmGv90hSVQMAnTdJG7gtP+zfI8/ytfdyyHf6l7v89GMMQ/hUlUoefaYg4QmjM+eRvPOYaG
+0/0z5bpG3wtJBBwlv+DlCBzzo/5N1LYcQjtsS3BX0haEL7330jSbEu8Mq7xajG2fZCqaw7UQhjq
BYyVd/i5iLCdPgkIzja6O6h1RBqgbK1sBsmR2GPSra6OqoP9KCeExJ7VQAhqFYWLbPXpPYG/gF1N
Q2eIbdi7/+6a/5GD+veWbT69Zxq672HWth2uiDH7q7/DP2v6FOhj4QxgHJzxbVCW+ZC4Dmx85U8F
iyu/fjb6CMRxGszTTXgPDIgYbrCGXKCqR/2hMnTfGrDlYjkw+ACBpCUWB7yxTjJd3GNOGC+M3IZX
q2bfTaKQBbtWyQkzMAeiK1Icx3Gm5a8AMXP9HKbEti/03BuvbhxHJzD/yR6pB2qKIQNcsGjHBL4H
S3bztwcRoMAfJ1LOWPbf/SK5FIZLZ8tv0bQd+wf8tkFPmKFtVTOAK+BFHsF8Uswy/VJ3l39+2X8P
3f7tqqOgwok/x2jq/g9XXRYkIrVZorAUwPtIyS8/NBqaONPvEYI0gdiGXX799Xv+/zhn+q9129Vf
/0ESS/OPTZd/vLWkkv5vCGWBX/AnZ879nHH6D1jPX9++DxYw5j/1r2QBSyfklFwX1q/UwQQI/L/D
xiCtDFQCwHhBHBnrWf4N09P5QIGvoOvUfJ5vcgcRP8aX+9dZYwkOL9cA/crZpQv++p+cNb8PFtD+
lcJC6tnvH9KhlwxQ0UXcfMG4uwpDYxt5k/4XZ8HPvvp8s353BAgXvEkTVNo1j51PGS/BxYjv4bvr
/AfnzM++9g/PFDRAKBFMC29UJ2e0kd6qcYTzN7/4DzkLFsPEKjP74Jqn8ecS5wp7CWytf++Tzz/R
d1fF6htmsgGfvBloJ1kZHbG1Wv/RkfPvX+gP1ArfmWwGoWl4YxQarDvA929priOeY6G6/3ufnxfq
959/4Dto08S3MMZOHYuBcNxUD/5GgDbzFJMb/vsv7pUUiWjRgysbCAbptv2sWp1n7r/KgT+4ZX5/
HP/72szv2+8ufMPmfhql9K+iL+jYavpax5DR0ov0v7hv5sfm3wf+f32HGYfy/XdoC6Wm3EXAE4py
ugOFVO5qpzGWpE60lMyzRcLo3jVdJH+RtfCTp8D44flNPfQKbQqiKO66+wk1M5NZ+1/R1z99ff3s
i//w+Dq+ledEDYurHroAMwg9Lmrn5c9/F79ekj+6VD88vwkwkk40XX9tKmNtQnRG/QKpeG+2z970
VNSgA2jnk3NSxWss7Ei1d2n3JQj2AohusC/8LygU/+KhMedv+kcf5ofnvSqMxp5YbV67oEK8PWym
8AjLeYjvXMZdDvh3YuOUNi16kxy1VzEki5xHNq2qQ6CfMh9P42//V/XAI8092cqLqBdsZse1Vnyb
gRp/cdl+9kl/ODx0rybMIOr7KxKEvWW9j2zHXK6IpY74jg2YShkGb61GQV3BmSuXsFYWIlVLPffZ
2Vd/UW7wlvnjK/bDOYMvJAbyNiIB+LXo9PE4VAsva7ekqfYeLlGAWR5LnisqUrZhC64PuH1h4BRD
9BrYxHu1qFrdfZJs8Agu6Lz+/AqJnzzlxvyJv3vK0YElWApKea2yHr9nLfYDrAKP2K3EissFqc5Q
kaGgRWX5ABWtW6RNj7vGiZ8B5JwaHbA2VG4wVq++JW/mCEnbl6+qCZ+0hth2kB14xw4D/WgdjUfP
0O5Eh6RMRc2+DawnNrPvlKergXEkDnf1GZXbOkqrlR9Fxw5upQyCHYZQtJfTvduqB+qCA5rNLYuz
oxaFaPn0w3zFJAwgJpf3Td9tJ9u4xhrJJXl1l5cGazaz2hGasI1kepWujzRCw2VH5teYps+DNmxS
laxrJ2ZhhuzGTNXBkeUB1MG26asjaJx7y8hvs6Ir7BPiKLrgwnrpb56CP5zhxpCF+JOT6mL2vOAi
BRBndmdvu9TM7vQmt9k7Ww3Mz/gvfuc/O6h+PNjVxKufaI8LMpmNKWuGndnfe1n/GGITD5iyfbr7
iz1wQ0yti2u7/PTnt+pPPrb+w+FtF1niuZDcLxUew0XkBvek2d3+/Gv/5CnQfzi7Sd/AGSuc6gK5
C1wMJoroGuOoOjMH9rO/d93nkvb7Rw0F7kjMyNhcxsG/dkSdxnpy+fPP/7Nr88OJLOrGAMopKgwJ
oJmntLh1KGNXf/7Ff3Zx5m/63RGhOcrTYitssHh7w1JzEoaQTaJvE9TOf/O++eF8VI7nl5Vr1BdY
AZdJ01AVunn9N6+7+fvP3/m4Z3uUBZdB8L4ht6XeDXXyV/lNP7v0Pzy+CFfixrPT5pKq9JNgjI3R
5eufX/iffekfHtTMB4GuR119MTD6MMueLv+XszPriZzJFu0vsuR5eE3nTAJmhnqxKAo8hufw9Ovv
8nd0pTp5CpB4ajVd7cy0HTsiduy9lqlSMvOTi5ve2eLLcZW86wfCTh5ikvf45n4hnB+NVdM7G6up
oRTlklQOstF7m3MynGWifrMW+vddMb2zsZrrzYSkMekC0bq7oqENpKV25Jtg/NnF/88YnVrUClxc
98ItCeGZFrl2Wv/slp+N0pDsEl3pLlGmpjaHzlprnYZA4b6++vLg/u+qDALh/37NRc957UCBdMAp
A5muudz2eXZXZ+kFx94fg5kci47ycotznOuvP/Gzm3U2alvbnmY1W25WlX3wPvlGQQ34z659Nmgx
ZUXZQG1coDcV0d4DQ1Ka5v7ri3+yHjPP8z406btRUtE11ndO8VoIS3mZnRlqfR8ilQbCu814zYBo
1TqyGQ/6SE3/tJ9Z2i1LhvoaQ1e4nR0qHcbZNq5y1QU+X0GnIlVK4o2yixNlEH/o96fzutfsH75A
ZwGBIjtnHBW1Czhdf49GurVk331z7WVo/uP1cc/iQShFCPlW8DCdTNkLqyHrZjiPKlwTe8ibk6Sr
bpNXanv4+hl88vIs6si/Z5W5G4RXcHAQ0NK90ho1gwUNHehnFz+LEY5Ox2YjFabayQ59pUGz07rE
5q+v/u8J0XTPgoRm0IcJWKALaOhOKNu1xIU5dGLdSk370YRuumehAlxty+dmTRArJWnq0TZhQ1Gj
+fUP+OzeL3//a0YPa6Pi2M1tcYpMKA2s9o890XP99cX/S1n/6006CwtAIyeR0HkQeKRdD2pX0oQ6
JG+ODv/AqKt5g5OT9kc3zi4nDlCpZTDqTR5zXPv1F/js152FjtLJibJ20wSzaG/LqrmQhffxs0uf
TfbgtM2mEV0XlI75VqnmH6om/nx9aXv5ev+6bWeDm3plQ4YLBjEtR3nQ6snmkA/DlN0ptAFGdMDj
G+f4OkudJzuOzfVQUy+XEayOCkxV8Gt0daHToVNi8OSdIwrlknYWzjtoRmJ3MynQ50KKY0THdBxm
zW7W7XxDztvbUaZzX/ehWGvzUK/hLuqbXpmRuruxtSKqU7tKnnzfcT63prHE2LrA/wBP1TXV+VZ1
iGl2XHWQwa4UjxNXyijatdBn9znzFGhIMQ0V6MT0O2rHuucwG6ajRiXemtPEaTO5qECmNvXVAXvD
lLVIKQZY4q5j02Vle89OL6hfox0RGmgPk3XsAVbTulyL5IezjXM2INoB3jck6zqgJgvj1wTOX+nE
N5Huk4nZORsP1Nm4CI76KoDPJnxKQ5ylRPKdfndyDuDHQAdUuIy1lJ3HXMbR7usX6pMo5ZwF9L6J
zRbvdRUQymOQJgVNkp7AaKn333zCJwMNt/n/CiM66NvMdtUqCJvwpAjNXZV6o30TZJdg+o/h4JyF
8EwfyrCn4CqgUAP9tNdQRus5CpkDZTpok5J983Q++xFnwXycM1GpjtYGbYXmrwl/qUV5/7MncBbE
xyQT7gRmKqA3y3hxG0PcFuoMCczO1PXXH/HZtz+LddNcZ4WTTFUA8fREz+OfNHOfvr70Z+/PWaxr
qklPh4g1Ekd++kUn6cGYoN5cWmyOv3nGn33EWciTKEccEKl2oCcqBD14d1ToNJVPEfD4owy5ea63
lehepmbS7cCmTIfyrOkh9YZvJMaf3Hz77P2fHbtO+oprK8vZqUyby6r9WWbftM9f/2mgvZjTryDN
/cbaxT/bDJvL6dnfU7+TucpkAVEJ8r47IHR5jQzvZ2uW/6PbxkRVU4dpB07iUa0aRkj4Bng/X7+O
n93s5e9/rVkaT5kxzdDAWccaHZv0dfuTFh9/dvGzEG0MYw/nWtgBXrh03eTdVTgp5TfffHlk/4hk
/034f3/zse50SXlwUKt9dTWEHKREHu1P0tMAZHlYIWqH5rivf8knQ8o+G7W0mDVO2xtW4I41pcop
zaeu2yhXFH0X268/4rMncTZqFRwi9OBoVjBU1ALY9aOie+8/urR1NmdFCcWWVTPxkGsUjpGKlGe0
qOX82dXPxqtr06AGRZovjilmpbnFXU8h88+ufT5eY3qIqfJugiKlbE2jUyOuzOevr31W4vL/D8pM
CmX+17tPRY4bpxTABGN6Kjpnp7oZbIStjpQ6Bo5WXY6JtVa13SjedeN3bjyp5nxh2HSS0tHCf6uP
yZxB5Pkm7v13XvaPN9paXr6/3mgT/92UpcIJFvWiPY6+CzRJo85w8vSDGp44qDDltVOnh6y/KoqG
unniY23uoFOl9XKIUdvFN6Prk7fRWv7+13cZ0rScbTsvAxYHW2rZDbo/U/nDi5/FhcLskoqtZBmE
rnUJPfI4YLf95tqfHKNR9vO/v3kMb5PWclcELviRN6gjcgG/vJKcT7bVvHRW1/DUACD8jsP+3tSq
R1h77u04zYZfWbDmqKRsV1kGH6W3Obcqey1ZG5U+XPeaGd2ULf+u7VxnX5bVS9KCHUTs/YvDhkuj
rvNvfsVnt/8s3owc/lsybIqARsIPVGvAcVyqkr9+8Zf3+1/v2VmkmQWuVJohRVCP+SVMOyoi2NhB
xBKvejT8bOSaZzFn4ASJVvEhD5xofJU0lNrD49df/5N7Y57FG2rmQSsqvUA05G2El1LJWH1335eq
u3/dG/Ms4CRdPNcASfJAcmZ5iDFh3FVGmV7qChSqCpgbCKy2oovBrZt1FynjFe0k+S2wM8DIA1q3
gSaUxcln/46Tsj/RR6Vu0alJwLT9Uguh3Vv6qG/DbngfGwNmy1AO9lpY7FpE8rMTefO81ivKQTTL
oufmY89pdFSYWCZ/dvfPghRNGIWR09wRMIp2IGMfrS7/JiB/9mCXv/8VcxzXYuead1mQucW7V3nP
mv1NaP3symcBRx1GzVFlmQYRiuqN2doNbZTt7md35CzgWE7jms48JIGQg9hoUa0ht8Y68M3VlyH/
j9G6VF/9fVeMQrGqmX6TACcSEi+fVQ3JsZtCHjhyF0sPXQrhpHw1lqk9oXgfaJ9JFyvEA1JzmYZe
MbfWtNGTP3h0zXhL4fcq8nBhDbFfaneMU3+O7xcghls9UdjAGnmVUSgZ9vWmJTvJJ3Xu88BfYV3/
z8dquF6/+Xmf/LqzWDSoik5fSp4HI9WkMFPhteKK+tG1jbMQxGm0luLLy4KmLzkrH7dlov/smS/l
t38/FKrII1vJiiwI6+hU6u11JX8WN42zAESvZwrjXixxk5SPC+s9GvOHn92QswUPXsIspt1YBLR9
hmZQ/3A+N85iQinyQhvsMQuMHjC6R1nZgSYAZ/uzb30WFrLFOM+Gk6tjvY5C+Uxe7ulnlz6LC0VZ
i0w06A/UOQMvJLNqp9B/tP7Z1c8CQ2yVrj32OopzminWbZld0c7h/fDiZ2GhKnUbTrNMgymPnjBR
07y2cIt+9s3PRmU4D64xgAUIJtyX24gmDcMpf/Y49bNRmZkq9W+sagMt9XCaD9BbhQek8Eff/LyW
dCbrFNlaIgASmXhCit9FxVb/62tr/6Ug/hGL9bPBGUZVlkm7SAJVV3YE4hPD3rIfibVW7R5UXHiJ
OLRYqYjRNBRt4u4JhuNGn3R/imZotmyxhXITAZg0pLFrgOIO7R8ju+cKOYlhI7dOOlexO1gQttyT
+10hHzoY2olmN3RVvKTlU8nu0ya2GxnY5Q5M4RwQwKvC2pfygJl0CdWtM6wqNd3xl5nXQhnUA/NH
bcQwrn+NZengYL/kf9QzkwUCDBJ3+u2Gf1T3gf7wlWles9k9MRkYs/unGQ/IYtZEf4WH5cJdqNN4
mRZKuXhNzB2fXjsdfDGsfPyQpLpNxQEf/UqJ35Gl8nzfWglAjc/hkrhg1zRIrvr0kn9G5f6G72GB
vnYFKVzxP7exhSPSGLvOZP0CLpReSdFDSd+m4btE380NYTbr1eoY5uZaJioc2pCW1vrYqVsPVzk/
dpnjJtqMRJ9flxoov7F+Cj0qLfHDWodsiE6SbY0mlvZF+4nvEJFfiXKx17XnpqVJv7BeaMK+CAvo
LHWB6SLezBGtSd2lbp8cDpBisG02GVTZ5n4EInOc9cXIgV9Yo6FM9dmUSXUrG5uO823XvcDLXKnD
dEFX6DqPKR+s1llF7xP6LvnsZjbyDQ+CuLquf5hU+G+T9NeSKh447vVAsAZtGuEoDq1fNE9/MxyW
l/5fg+Es6kfweKFIsI1wuuEeQvvACRTyCQNM9ypp4g7oDsCMr4feJws4/WwOcEuQJT01IUEWRycA
Vg9mZF/87NJnc0Cd1bT5yjYLbBmbBxed0MocneGHX/xsDqjk6NkQGNlHK+WzGMDsdOKbHOx/EsB/
PYCzKaDm0NqyBiMJCt79eIx9lCRHBhi9LkAttsuKp81uoDJ2fbyPZw1z7jdbsM8e/dn8gJO4yMc0
TAPXyD8480L66rXVvbDd7MNILO/KpRvtm7nos595Xs/cTKFpV7OdBK7p1Rf4ca2bog2hmdEqt5JS
GS8LN038iD5tkMJQYxmTmneocMwAiNHkIXEi7Zvp5ZMffl7q7NhGnje5KAIVVsIl/RD5FXDT/DlR
ESVjyY3w3OTtz94d7Wy2AaAAiG1Ki8Aah9c6d5/FFL1+/dIv69R/vDra+UqwM2bRUMQSaFB1iM9O
tPLgz/lLH+VBzRpvr3j5tIb6Wv5sC6adRQt6x6fQHbM8gAPS+xS4cNqY//CgUTsPD46lg7Cb8iAb
ypeCpn2h6r++vlOfRJ7/3sq/IqgRN63imjIPFo+KZve/yHd+8zJ9dumz2DDRSdalpp4GnaM+hm0K
3cz6Lg322bXPYkOZtk2nlloOOFB9wuWxzevumwWcvkTGf708Z6NfC91S5p6ZBI2ji+M4qeAbLLyg
LWSaTZzqCdLjwuV0uVRqfUGJ30CpoHPfs0RKI16i7cqSnrs8VcQaiX2/GcYS+nzk1WuSCtq+gdm/
MvvI3mb8iPWga0UGCr8Ov/kB/22d//EDzutpm3bCpFd5cSAxPGCO39KTvIIv4sMvW43FDeuZiYIK
/kNFfJr1nCew1BrsJ1o1acwOlhUVRhBYPlDFAz2DkH9MkXrmKWQWMBjaXWeLTeYI1F5ITczNsnTo
3dBfVluJ8Utkt7Lt1wbci7k1913/R5XPvfxmXvjk0Z9X9NrCUSsr5dex8E2mnfbdINOd/6qI/nXj
ziJS45XNQHY0DXKtiu+mpJJbkqfzg2kP7r6HdLNB04vhWxNAGeGs7woFas4CAMPE7qo0OYOWZoWD
zM8DnK77lFmIx0yPyVcorYkDqdXEOmmH5mpoEpLe0FdWvZMCFpAxAkFv6K/G0srgWlEaVlcWIrJe
L0Fo2J22BRqYXQxd0fpNJPSj2lSsRNq06LcxNYc8IVN5cEvvVs3VtTVq13GH6cUYAQFD0rGQgE85
RKWqWTlxtRCYC6dcFUUP1DlJjJMSewYr+Ql0hKSv3hzMeTvRvbkxciX5UOSQvrrAgN77sq/e4ypt
r2egGbBlvWzjYQXYUsJNf6jU5BM60GjDCHFW6GsLkssYJ5J0VE8hRfxbuxrzg5Eq7ro0wDRq1u80
NqZNCBvEhxXW0Owej0fq7JzaL/QUXZYX7bK6fk3cpocY1ZuXrineTUOPHuM5fvEwXD0hsLIuEJyG
uwFpxdZSK+GrAkXSqjCG/rpQ8243dKPcT7a01zkFKv5i9jqatI6vqa1gpTrA+BVl8kjzfHWVKgB3
lDysH9kTOXhS3Mp+NeGlX6ddc8N07XdKbO7pA442XLtYaajGt9kkNf4Bp9Igpge0U2W2yR0nug6z
NrlOUM6wCe+UFcLLX8MIoXHKCCOTAL3bi0lfN4rW+xkgpzsldRinlflB4RBuPz0qrrkslR6N8iBz
CqqzaKRKsAdsdEx6mD3TnISwPVJb+Q1tTF8bhUS21Cbd3tBqZRXNhtwmwtHXbRT3+ygrtENqajwd
gA3gLrspOqhF7uxsQ4wvKojatVebKI2KERS/Rw0WbkiIjXirNiregUBxZfF7MWQAEKAgaFvKKj2G
2JhW1HezKnOm6T4vckDtqhKT3wesBHEkt9121RBbKR+D7yU7T/p9GI1snGzbM1fwRIfcByk9nzzm
0JumM6P3zg5LMBq58duMzEawLwxxJwLj3XoKegfcnequDHV3PXlKfQW5Jl2X7aQ/CKs14FkoYfea
5oZzKIYq2rRTPvlprKIZ0WXfftBYzRtaqtnRpd/uFQ5/75sTu0u5IGAmTcl2kIP0bY9GHSQKSCcy
uOATrAoBaC/Hbj8DcTo0GCxeQwvcdzU4IE/KvBoZEZ15HBx4b03PhleypTJqTIL6swUky9PjQ9NA
khYjaMs6cWZaZTwP5lpcHAtvNl5aNTEutVkuutHJS46SgcnSMwf5pkzdTdwi546YTXbq4Lb1Ju0c
Qbt3YZwsxYRhDmGWEzMkIsCBc+Pdylxh+6mhyi0FJu1FI0nXkDhNtKs49rJw32uLtqlSx+xiNizQ
M/TyaAeg+8W1W6uZt9E9ndpRyxKPQ2GlO0FHzUPXLsBny6hLeBSxO+IqEVm8KutEg6xZ0kA1xzp7
M5QH8x2kOtsfIYL9aa2ZjhU3ryZ73VmjOi1wJZoQXFdoFL+6CtOPbpZQ6+wqktSBj91bqkBT40KW
fJReRlIra4aPCm47sFq5uJN63ZA37tzam17XxbzJvRzuk1kPoJZrmPsjOllEtTOtg6GsroC+9bu5
K42NVcmB9a3TivUc6cUxRbDNmQW/pohRhTetgY0Ij+ymmWLjJDBiX9StpmxE2ZDELF10UjNUfPrB
x2jjFYO8UUkQrsfUVjdtR1Vb1g+enxQGhtAIwRUkm/I97br5taU2bmVNcwhePvFlXfthCTljLk4V
zqwSURdFZQUv/IivTnH2aSv1taOA2J1sD+5IYg3mKuyR3MFvU+Pf8MboZBpUKzAizZ5XhApzTW8B
vXRVhyLRAiQHAhTHgI7FT1oSUiCchU2uxbOP54v1awt4tYo79LaJByzaTNvOvtLaUl8AMd2vbujk
04Dn7hRRiruvHTki7wvd7A7UWXgTd0lP1qRB52ChuFpL3YthPoV0Za3MQh2RyXFmg5sFiKiXwwdM
bO3VmKzu9wSo0EdvUV91IKFYqkfiaI7Yf4x4JIOgFSh7SsZRa9UV1B/DvgY81o6rzC5Z3kycyxch
Kom46aGV6b25UT1RPODaKPaxaSVXFdTVjzS2adMbx2u3DVm3JK1xza8yYL6Mw3sYTtNNb7qe3+Em
/S1S093OU688mWCADoOsjBeJRJq3C0IpwF1iG4CKVZSqv7QkfVOFcx2nyL3TVjNu8tKcV+bUI+7R
5IAoKbwbdCYAYYIadtsCY4xnpWvbdSvevFGiabdeZ3MyVzqELN/VxxyTEWcYbqzMyFOgQFEm1123
YmhXjtDkvqGn/T43dHBVNEysqjjGiwTrFiWiAkIrpzATg4HlSweDMGtV+A/8PTJeqyKFZyN8pNPC
x9FY3bCKeVMLG2igtcC1hadc0i/fHAQ1seu8slyWqiMVLvrWq/PDFDfJTjTL74i6aNvEGnLdCHeg
qroFmt3OuWqUsN96WaXeDnaubTiuyzaZGRrU8qqZsUsG6JLs50FwFvD773HBGsa2bLWc1ZVUgPwa
jh6va9mrh3BWgWmMU7OV0h58FF/2djLcl6aXbyV+SJDZerjJ4RHvbFbsG0MkyjqHns0rP4pjkYEJ
Ws0TzR66PnZbJ5OYOMLS7DYlgJFtX0TveEoBuzpJzgzUFH3iJwIyNf2SSXNvTy5GBNb/61hDVwxX
NNu1XjntCEFk7nC77hpYqX66dGQmmjIfDa3HXVAN9IpWTeQd+rw2TlSs3ZoJzjczserVbCrhyqBt
mfqG+n1Zz17RnitXyDwAEiPqiaDgmewfSj3q1m3coFVVMW4mVmXtFAPacVXEIKRLRrKQKbQi5o+j
KHX8AZg/LnLFe47n1D4UiamcRDU8RBA3fJUa30Nfa8aL7WFpSc3so5kQjWdd+ehUqNtNlm8kTDOq
QprZUh7A9Smv5D3x68D5OzaWkwdigg1nNR7o7WkbW658afmCfmtqxVWiWNreLevwwZYwmGcmzfXS
1Ykp9Y4QMqw7Zewf6lmN31xw5/gRx/mg11G9hWPbrhmn5Qqi1MiQaL1kZ+SttyuAf/q01itYFACc
nIqhL7d14QAdM3r6g72mQ/Go3YHPY3no0RFbtY59wroWXVSpnZF1LIxjyooEe2pTuGDPmvHdw3Hr
+EM7IVEPC1ABK8WEpqQRFlaVmQ8O6xiPnZPiTr4crPyqxux1suuRNW+k9RJf6Ojel00DMjuCUPiG
aEfb2n0TXQCvvGalqN+nff+IYCr0B4r9gUJG6hpHnLhNs5L1BVUi+CEM77oJG/muItE9Rl7yYQMs
2RhVoqOvLwGU0tCOsC/StX0MJZp6/tS5zEuw0FiLyLeDsJtOYc1Gwi/yuF5m6npVyn5aESFDbgzg
cRU1pwJF3ilesgI3mW/jiVirZpIRAcFax6nnbmXSXk115FwgX0h+mXaZ7mhttlezEPnaSeJpP7ri
g8w9uxrZxhcZ0fZC0leyHTtkCGFYvOeW0/kUX4xrblh8NRmoYUKNdV6l9w21ptq0bVJr9mvb8Gh7
yJqVid50rxkGwdCMTc5qBwTWUs5vcThPEPjcdPQnJfGSDVRJgmfs6c3Wa1Sz82NoMjPH3BDj4upZ
qKF7ghnNmpClCw252VtZ94DPpxK5D6po3ihgOf2qN2f6yQuVNUXj6TBKI7FKXcSD0dLRWzrTuFGS
7N2EMHVjGM20kaRltyMCpw4RqSLuARcKGh8E+XS+9x9Zif6A71dZpXrqbMemsnfwIcShzh2PVa4s
wGQu/rNuqF5qGxFAleCdNpwZASY5cfh+ybino65dK/0gd7ia2tMA5GqP4aO4lKNW7puuB7EdThj5
qIT3U1t6V7I3zIcGcfXJ6hrokBQArLyOVyqijQIpLeENHGnOFgCPYFkyyaQ4J4hSZXSVIThgdg9d
n7MG52AbVfHo4qtjtWCrJ5WvAFIrsSk6Zx1sTw1u0CJvrrQ46ti3cmJWm1D2zbGM1wDBsFc6MrtL
J74B+XLnQONMnPDsFA9WOSDMFZrnF9F2prFxy8h9rDunS1fjBPbfxcR52YTDfJ2z5PDzyjE/ZrIJ
4HRj0OTsXsP2vp/wn7jqaP+J0JpDanYanKiqSf2YAxk7isdtYtnPpRxcv1ehTpie8mEaqroFA2OA
pAthB9ILBuCSXul7L2LWw7wgLiJT2hdTqWrrqvSgGeb4P/h58xZ29nI01NlHtdAoZqkK/XcJNbIp
aPRq2CewqUm162HGyLWyzAIAa9J+UFjwamVWX4KRz+NNPXt/hjBONkKLq1WuM2O3LWKnroJCq8pW
vWL/C4AVboyfNbW1nTIilCvb6bqHEYqcCuD1kEbTLRso73bSFYxUaTxupDIksJZ4QPQ6wKIGIMzZ
04xxJ3TouzDd8rJYdiKWLr0N/l71oKiuvTEgxR9L15lXHiSnu9xlI08UYms3KX3hu7x9t1VbxpuQ
tgbqfHqHkWAbdwX4PHXFRhNSc1PSpwYh1Xcpxdt2GqTsHrsp5COjfkzHkWoNAjku++QjiqbO7zuk
9vHgamt6k/ItnNlilxay35W9rW2GlH7gQh8xoPdjddXrTYIroq0+4jJMnhGpRxdMlM5DWXfZQbH0
ZZMOeAuUOev2KAxBUTf2Ct5keQA0OF2VXo56PcfCauAUvQq56m5Ue7zymVOvNZfix3DBIFYSMQoN
RsMNJ7Pc/DJW9m2vz3+m2rDX8Fs5sq28OUgmDn36QrwB1FNu7LxXNlVT2g/uLMJ9xaL7oibnu3Jn
thCjgETrjjOrDsNNtmZKZxQtsta9qKCEz7kZ3vRN0ax7i64HwfKEtX0eJwgXNeMW+RjyDqqaDlE9
w7KdrP6BTmb2EuwvDr3ZNxu7Hp4H06aZDiAqZ4eOy/Gk0+47JigkgIm8CDlIWCWT4+Dd5lxV1oV7
2aqyOHUj7prOxovL0jLq95NGoUEhzJb3oih2GnZpNL198qwLblPhWJipMseEaCB/hQnIVaYB8YJN
uN0WqMOa3rzW+8nbjVOcr6EOplctTXgrpxz0wI7rAGmhagPOH82jWsayhSurIsgCBxxvu9p9tEtH
Aw2bPLuAZ3U17TCDze/su57zOHzJ2lx8QPGH3SiddeKM6lqOEnukDRIT9dL4Sw1L6+DS/L3JQKb6
ho7oo2Oeu+cMGvUc6Zttm1TZpozHnlagPjlNlkLzkcJQjuyu3jDYXyc9zlZkKizGlPceQhwkQYbJ
VevYvUqjTY6kt24yau8WwGexQYWEd0/vEN7lrIo2MgZgkcvcum/0Rj+WBdHKLIb9NNbyVptHZZsn
vyuVXahLIeUuM6eATZGzZ7vd+84CJZJ5+ZTG0bUpet7kBvg4jovxqWtV5w/2dQhtkazc24zz5gs9
VfTb2EzoqjSkeESvZAZh12C/NWqY6wBgN3HUUNueoeklXaIhjWRbXKqgeFvVe27lfGXE5kVocnrv
hnmJXF7Hl1aC6Q7jLFkPwFkeBEmGS5Wl6Z9U4npDTJPu+27yVh1G7axMH7hn0BrN6k/eaTVJJE9u
BoEsfiq7x6lz71iQBRAE2Cxr+mvi5fedKNIDJbyOj5ipQMNsIdqZQ6aacSD3MBlX7FW6FYPlEq2y
Hw5pgeJ0zg84Bkpt5ahOeikTpT0pdPKQZSjGoMvd6ZczGssio9H8DuMaYsdmXZcWoifv5MkUNl+h
OCiyQsn/B+rsLCf8JTZWChD9pLg9GT9qXoxlwj11uW5sUJQ825b1YJrW+Gjwuu4TrWxOtojtexL8
yVYp4m5nd4m+akTo8jitdSjlrmxd8UdGElN64wxglA21PMZ2jnug6NS9WRq2z2YAD/RkgxgfCopO
VpagEHuokEBhZgOV526MIkEWARblqODO3Q/s4telSFDZwoxdq7Fn7gUKEWxqwtrCQsYYDsd7k7MO
WtuK4sDlNSdfq0fxVMeefZQ6p7wyxk6TFunVrLfTygHTeaB45KhWi3axjZlHtWEL4nk6wdlVbjBs
pA9Gyl3nSXsXro7KVHodqwBFv3ZcjZ2iZTG8XAEFrGAHyWrgzepK8tml2fqs8K+JW/a6ZvK8rGfz
QoblydESDY1OTUlF0TfY36Cahsb02k9Z7IuKRYrlqPiyR5HvFDPrWQHMb/aSe6LG785ppOdXHdxS
xwVrz2lSAmSjedOa+lmJl2JENbnqRwr8OOSYyY1qN2MuLnQjhEoQGY+zcIC1VB7Ub+dUD7QI6a08
NU2DwYrXZAUw/9SW6D0yr283Wa+9GUxt9VhhQBAYitReYW8gf/XkUAzWoNoY3piWx1Z9FtNeFU3y
hNhHoQ6iiK8rNhTAaUv9ApSchXzUtX3b8xaNQ3x0Zv1ot5zk6tquxs2qodZytPohrnU3QOqEpwtk
+7H2OkizOvu8Eb82Zws907KrrjPblshVvUMSAz2PkR9h+FocKxZeB8pK0zdNdiuzUh94I5gClSRB
PdY5K01X90MHGwtSDWu9vd3np1mNXlsjPNZ5eYXOL10JZQQ+ftPONmjXcZfESc2hxECNh6VEa9ey
m61p6nvQ6QKlgrea62JZ9z1TFAyQvPDWwNGP6iRu+zk8uq6CWjrG9lGzzLzJs3lTG95FxwTXde52
oiI4KuYeMnSBak4012llnBqlADor5ANHpgFEnQstHG/alqdfmOjftMwyfZHPw77vhyCiAGpVpolc
T1ZSBFnmldthnPs7N7LJgyfzc1To1TZRXpsqfZ0NsvkmjINFbUL2MIPVzDlesnWdBseLmI/l1Pf7
OEbomKS8KjHLNGyPXl49Spne55x0NZ3zkJsYBFtcH6NSvDhZ/R61OfXTTBZhkWtLL+YpYaLHEahd
KkV0y8GKP4v5RgddfNB1lCSdzhHaXKO6cEX8OCryI+2NPaIECMneyAaouSVdkO1Se3DRFhbxKhr7
E3u6Uz6oHeZNbT9S/epnWRj7TutllzF8yysn5utrw7wxU/Wipn6Z0CMybNGxdzd3akz1EPcMWjvp
T2gdc2fmfl1b0JPlnSWnwpdJCCzKE2sPJZ0xxNU+ySJqYnWBFTsr8lWRy+6pxhm1MeMQpkEbn7Ja
3aOUeKaXSt0MGssk1ngS8C700z4PyT5N42VVUbKrjb8bs9uzkFQQLgjEVemb3XjoTLpYkv1q9u5Y
7IoqeUnr5MT+/MKamPvDLq7uQ824qJ0/lqU/lWpzNNRo3YzXLA3WWUIyxPay5CJNO2qBScizrxnU
AR9R0SZPhV28tbhuWepm28ZInoewcy7M0e2PbkemT49q4xLH3i0ZXGtFofp9Rl591Qzzse2ajrpU
mp8VbYDp6QwviU50qY3uMqs4BLW6wJzKY1tGL2Q8S5yUr15RkgADfU+xfL2C53xSa7bUTaJph7jR
FxMvHs8GjUBCS0sv9WtAxMDAG61ZYlN6qCUdGt78JDy1RQ9d7SbKWQpoVr7kBM13zKrmPdPN44w1
Gks8KBNUT4E2sK8d3V//j7MzWW5b2dL1q1TUHBVIIIEEBlUDNiIpUqR6W5ogZNlG3zcJ4Onro/Y5
VZbsu3VPRXiwvSVLIJDIXOtff8N2fxXYP3SbVWT1Cqq9fu6uRoW1vMzGH6H0e6Jv2SImafxMbWMr
LLfeoUzZ0fIUO/hdCQOWPvumgzIzLgcxec4GUUwCfD2HqlnBBsuYY2dOSiFv9wva9IfK8CfOFc8O
2TLV6MNgU81za+lzJtV0nm3aN5E1PJBSz4PG1Z3RgaJ9E5WkWDEG+DyVDyw7EJGSIls36v44NbTo
eU0FQbuf3oPq/zAyo9oaaElrUjJWWVrdEDh37MkdXaQx4szINJ21PbhPAOLuyqrEzzbzb11Ig6LA
Ei6Msm4JqFmv7aDMN3XwLR5GOp6+XJHV0gI/pl8mEXtLmeVESB1gjZtLkyDbtOWdJbcuXCjC+AwG
W0NW/eip/0wLZzMViJpKtoAZN5nMe0x5YUBUJ4mKjEvH3We9uSxDmisiFjOEOfl+4BYNU79UZoy1
vUkwG9+KppeY38y8Ox9nVj3ue7MpTqM73iKQWUd2t1Gy/6L8WC0K1fnf8ffcmC4HXkAjxCT8NcwF
kQ56+pGk7cIkaOfV9AhBalpkahMGaEZ27TXhrVnTcld2oRhFkrjnBheDVybrKUi2GJ0TwJ4X0ZUT
W8nGt7pH3TZqObnFFZNN8nJGhiP2gJ1JQEENOvOtzKDA9Zyt8zl1LiS7OhbJE1AX2JgbpfjhMV7r
+3rVGgTHlEOxdt1oYu/J74wxvccUmvvTHm0HWkRQPXesz2Vbd/ceGSjrqOhnNKbzcy38b8R8PVt+
+43J4rw2PKtaimIsVhww7pIcubt+tg4kigjZKGBSJ9lKuNSHXqfZYg47ctgKXz6MFOtru40uBZ54
q8JjlJEYdn1L4ISzqrpym8cdrVNEkGhhgYsHZKgsDFFn3+OxcZZVZn6pBqNbkV0il/WU50tnhpJW
2xxQyiqq2z6icQrJDqCXnJovdIG3Ad5RGyKEIHaqMWVXmuTWC4xmGauhWppSpFu3Hx6d0miPZhAH
69kTEFBJK7qIx3S8y2SdPhL3CzAso/bOU0BxURTqK+Z97toYPfdO9YO6qcr+qY7kRP3hCWwOonK+
HsuOHBMOzbvciM17TgL7VoVEivtEnRHLPOLz0+DVb/WUKG6kvprzUG9U3hbca/bywNT2bV0VGhN9
SlWSEUJ7hb6nP1QcgQdSvuEQtlN5b0+lXDtOclt6RLga2NAu6EqK1Sx6/0a7s7e36oKdBP+pRSzj
FwSsxSanSCYQQ2NgIBhewTuwNkwWJgbOhIPPdX5PzDOBpsIebrLGqakOi3Th97j0RSXgN3niRme0
VwOlwd6tVLw0UCtsSyNIV6noyUXrqnE76/JiFqzeKUqMtdvY4Vd2bGJw+/ZZzzhuLkpCsRCFGeQV
OKW1Nt2w3ou0kjtjtKw1OWrTEvuFfZZb7RJzfv+Yhb4FEhj0SE0QzN1HQhYHy5pjXEnwolTpdEPs
F7P/1ERmZ4sEb0Yn4aAMcMrLEvsEHWG8iWrjzLkxf9odz4t0HPte2kW2coyOcWPTz6sxN77UI7MB
3WUN3QSjee0Hdwojc6AVNs5qyetBSGzcJ9MKfMF4wCsDYGlE2cwCSqgOW4dsequvt2IAMwBddJ1V
7Hnzfoy4icPkNLsw0Kxk5fmhtSIxkDFDK+P7Im2ny9IxqlWmHX2t1RlykFoREZ8VFFKk0eoeP8x5
an3y+vQ96AKG/gzPJft50G8JcvOP4+yFB6sjoCkYM1gEWjebIa7JGybfnpAVB3esyo6Dq7Ebk507
xvZLHct5NRMvcYhJhG+IrGaSRbwKh4ITRZsuphVJmaxtmPXaPLMql/tYBjEwbOCRMuXm34NWYgg0
5IICEfaIBS98NoNvBN6lO9d3rF1Xt/NOW708YCJNwlbkJvmr5rU68c2VXEa1OT+6Q4dnU9YRiOi2
5q0qu+xZppZ9OeqC7jQKqi/S0/Y3hmQuzBdyyhPmd0tIXZwVIKZyFc9TdAXyGS7HMLSOhdf4C8c2
cxBkFzA1Rvd6sIqRjL6ejOgqVojm0rbdNX0GnDcN3obZs/2lyU1xPfBQdlZXdPuG6uY+pZK/9euk
+R4O1kTOKCkHKzM3u/OwDRa+gNgSdxBmhK6NFb7z0fUIaPZTGlG+ETNwK9GapR5gXaQA31ngF6sy
STNMYmoDJL8jUzwm1+0KUjXxgT1khIUg3/xyHtLkSEzs/N2ei453pMHDc6j6l8as6S/Kwt+mk8nO
SGDQhlQH+YNVT6ZMSOYNrEXvdh66dumR00xwCK5QE3i04zyFVhRdNY1XXKTDTIsvSkx2F8xlJeKs
shujzaQirkFHbrsiILM5aHuMrrsiFAfVhsYqj1W5Tgh5JgybkR1gqLep+ZwwcmwF660evZdeuvlW
tADXcU922lLlszAAqC3r2XVHQuq8opx+BBmM0JSJ7tIIi/BlMJTemaat7lWdJS3GMlKvLKsdmdew
8TKGBuMDDXBNEvKkDwxYevXPhJUrkqI9JoqHCRlOei8Os9YbhqLFixW7+mfp4xKfJAEAm+U5112j
2OjrMfw5ujK9jbtcrVRvM/YLAn1JJrFaEjXDJEfYyUUuKXNDjvtDJlt0N5PeZ67d7DJXQpgYU7f+
MpccPn72LQpV2J6Rm2xrWLVe6rrBlNWXwTYlFlnDbV8H41SCKhmoBUrtoW/3oiNzsce04uQk+pFV
YgZ3mZ9UD3MzkWoagmqU67zN3VcZEnLXGvz0UI/ZpW+xDydp11xYIhUHgp3NJWmeHYQzyDsBaPeL
afjhsVIDY6aUzFLGvurU2xJjk7ohwbOpG7J355g9MZqdHwSmDIjawFmShNhg3yNIWgtqtFCHXbqo
mJpcl5DxLvrWiu7atoIYEBtQBEgHAqEr2OrPdO2LlsS2C3vgcow+LHcVKtVVRAzE2khrWnVV2vvC
C6KXJGUIaUbZl7AsjAWZX0QHYAXmxKtaFPWzCt3yi+aerJUzcjqgKsZODeLPNECmWcRGkW7qqH3R
KYmdrWyeY0+NGxTT7XVa63ZJCW5tSbyojpl07UeVdu1WxlPOFM4GmhorKv3WmehvGnFhliR0qiGD
3+FkepnPFRw1wt24FIrZupyeLecty1oHF0xxPFpnT61VQkpKkYgUDj7z4pl0mAvfM5gXa7+7aufU
ZWDCbCgMMF4W2u4WNYOb71UAq05nxNT10H0WcYaSZSYmaWMHI0CXGaZXoXJIke9sO9xYtmRRxoWz
clv/0Yk93gTO5+wpspvmVI7eq9uZzcHSIZtCW5icLFb2wJ4/rCMXzLO7N7F+upNTBVTQlPYu6EmF
kZFK9xMY2aGwmJp3xWAsAXp+5rmbYz/V5Qetk5ryNsGJU+vuTsPKZK7u6EdnDBIGnCbzDYzBkSGn
ADV2UbZXs5VOK0EAxSsuRumFm2G+Z+FHdXJkQ9SQqXaEDI4rOrZ8O+at+ZR6wXA5RZpxsoKxRC6O
+ZA0BvzNtLqlHKuWk7Zy7l9knLTTkpWtPLWClyaoB104WhXJrGRtUaoTILTsw5aPn0DkJB7puQ/1
DA3ItXktmmKtorJcd15Dv1ZV/hGqf3LRKappg+n2MnCz75FXeZvBB7SKIjPf2iSibTmM273LMVQy
adPWfig1KdWjtG5jayIBuRyDjW0EX4OgszZjlBqHMeqtl6Bu+GvdTYdUDc4uQpy9kWYc7dKmbDZV
OYS36QgusBi0YxzjetBLOdjDa0dqbUlTK+98splxGR5mWDVRXG1UMDPGb4ZXz+6hDtPtX5NNNFVM
lj1xcEKVLCeHiVRtC3kpofhUq7ztm5e0DEYeYU8fQXb4a9qLYk9Yn3uNOyd0/NT42odTduhqxpKW
tPJ1HQA4GWroSOmy9QbUbzrOidGvwrwolt3czV/tMFKrKFf20pZTe5c3fnNP4lBzoRtb7jDitFaa
s+Ep1sUFPLfF0JQD0Em0lDEsC8PsbwHSgcFbWxJ+0tSnYBTpOrZcK1ww0OZnl2Wz7PKI7VBY5NMz
h2Ret5ZDPFxUhANCHtoxCF9pb4rIWWuLy2rG9ijS5nA/ZFO9NoYpvo9nqGIqtPpXD4wK0G1uLuup
ctZqIhoQUIMJBDVEuXBG+cg/bS8dzlwCoa3XCO4k97MbNm4QZy8zbngPWqbdBRtDcGj6IdoXkD6x
mbD9tTsjdphE2r0IeBXPhmw9lzenDVb5YD72fKoNd1feBmHZ3PmuV0eLqunjdV3O9SoYCRQfjXo9
EYS1FwMGY1ZnTXfIIyec46S9UlNW3DSiggCVVjDhrdpLTiHBOltM0Ki9G9FfQlwYb+dz+HkyTt1q
sGr/qmUo9YVWmQ4zIk/q1RgjhHZBRR9UJQpou7e6QyKG6UQH/aDsfNpgoepgGhz29SEU+qGa6Wut
eq6Xg+29DLFj7RtcsM9B6ouJwWPKKBIuJBrDW5xznp2kfPWCMAEKiMFXsWgAtnAr/dO0ZkY/KVnM
bKpFt6JXJZQ8osfAo8/8ZqnA3uSlk+xk5VcI2hgZBgsrDG2SuFuL6Mk8539nWWlsJ0Kbt57tKrKK
i2dDTzA/Z5zptq4fE9ccT/CiPPSNqiKDsymqgvmrc2OnbnwtgpIJl4qbm6mdx/tYYU1XMa1DaMfE
PMpTvUkT4zkbvWQJE8vZOhWjk/TsGLnBKzHcZx5h6QxF7ZUdsjlgNTrUR1jLD5PhlJtGVtmuwC1z
OZBOeyIH8smBurKP88H+6njQUZJoiC78MXh0s/FbjGXfKs1zuYYQgQSwZEk1gR3clqm3NZ2jJoE+
cuPq2XDz+Fh7TXHrNC4HpdesIK+IOTZQC0YzzvRw3UNmFws3M05zVsUg+fa3ig15yen+MyF4tnM2
YX1j2m13tIhYPrpoEufeDdcBwXxrL4z8KzObvrVCFCtRDYC9beJxdvUFpy24XZYrWpwit71Xv8Z/
bdEp2FTRLN31ZJvtxRjXuPGBU6w7B+pn68PBQ1/1dSC0dEn1j9WOGShjBdXXvXPZAk/E60bXNQyI
JwLi5p/WVBb3lgkRQ3W9uIXYkbIR9QV4u6EWRjgkXxyjhbMM24+gXKiNK6j2cDMNaxv0RnVp+HSA
68KxspsuG+ESgdnWjP0CVX/zLVSx0HWqdQUJaysYwcLOjrHIJsQNUnAmlrBfOT50KTcTilRGXEZ1
HQHN7UbfircTcbIMd0R7wA2ckpIYgqDV+T7LtEUCah8wdg9DfddDvNtA9uLE0llANv003Ndmma2o
6qdtFSThUoC1H6LYDJfQJkB8Bhocl3nK4s2aNjCAJUTTZTthCorkLgBpU8IAR0xnwz/pkUpch4m/
Ib+r/14zZKUfn2E6WUO6boe4eKxdWUJAbABDlj2BlSvHra0N4gHT20deyvwuo7m4SqeW3Ad0ljF0
G5c3ZA71pnObrx3txM8WHP/YyyROVqE7eD9V4cFR6yHueFGVXjaxfzeyaR7I9wL/iePiTucWiXq9
DzTZJdM3H1LqZWmgJKxSMMTBQYkTJEPyMMCeApUa9L5rKtgQgV+6F6Sy6oUgF4gPA/nXmPzmqoW0
Ch6fwDkIM3WrzBxeiUGGVTJC6aNcMTeVVX8FgSQEsiRCew5hj8/R8B07kfybb47dkUY8eMgBtzZ+
PZeX5ZyOHGoxnUnFKm1id9rSFllLYefNpd8X8aqnO3qc45nkhnboOIwEPpqRG16SXd5eDo1GB6AS
CB2j5Qwbj2zoYxEU/sswAO01bhusVT422yilpCmHciS3gjHH5awHa4taY6CCdSlqfPq0aIJIOabh
nIARe/VT48h5PbIhLtwkHg8qRqNIWeRGW4cagqwERpy2IP2YKMjuR2cZY7yUbVl+BbPOb8cW7kcZ
k0db43y0VjYD31kQM9gVvT6MPYxK/ESRy+Q0JucMQQZhmXurRHQXmXWwMYuEoVwunmDT9Mky5UT0
7CbYQpYtN4UOxK6rFDQuGdrJogxdeWcTWHmYoM3xAjTpsuZlIqvMEeTbp+k6ClzgfIPAcY178Bfe
9OQYSBiodMr5Y+djNrCwtDsB4nhttPZ7W5+sOgifQ76+TLyB1jjhBC2rAAePKe4vRU6Ub4s78Lry
Q7KzNc1+5gBthJiyYWbFxgtof+fAal9hnckwMYzrby1pGTQFid6GcLaXwpj6/SDIzqxjne4K32sv
4tkffyon4H3wOUY3nEHVsuQ8Z8KqCdIw2gE5SpvM4RolDptzG2fgNeH0hRxUtQQkfp3Nvl8PNvRK
0w6naIllu7GVbv0cWTWzS1hGa9g7pCHATNHIQ4jeACxF3aHq8bt25moRpsxAezVEq0TH0abmLTya
yYzQqDe7r8yNs3WZIgad6Vh35uS5l1nlJdAJguI5TbOnQZignREbiVToOYJyejKMckYVIx1o4a2x
rCD13qaIF1DPZ7zOk6OcFAoJOTVu2PM6SGJM3xSO/1KC2n2Z8+djFBohPa9lNaFKirr/2vwojy/5
j/bjN51/z/98V/tfb18mmW710r28+8u6AIqabkgpmW5/tH3W/TOd8Pyd/79f/Lcfbz/lfqp+/Oe/
w2IuuvNPC4lxe598hibuf0KZzj//H//u/AH+89/vzoGJf8pL41/9b16ab5lEnJFQ8Y8Exr/CGQV5
aYyppSfhbIMBnmMn/pGXZnv/4QrLBjAj1hH6xFlc+8+8NPs/LCARMBLHRjzk45v5z09//Ze+jhv3
/4xE+mAUx+SIS/O5OqlsHxGC+UGI6UBmCYl1CK+JZZmuI2fMloOTNwun18aRyNWSgSP7YuMRTx+H
vNQLo+qyLYFA3cFts4hoq0x6CwTc+qpi8a+omUlvCnxF8q+FxfRnEu7zBf2vbvDtgglEk1KZjukq
sgj5+i9i2qaKyKbrmvAa/YhxA48EtM1K+4usscKl2+df61EC9xY+Ng0GiMKmxmbnE53/e+n2+Rqg
7VvcMf7w+N7cAH+5hg6WVCcVjkNG4spTMCvrJR9EvYPty7CyNdN2Jesu+vLLyvrHs/u3os+vy7jo
WlI4z/rm9x+dB2T5gk9+/g95Vmv+8mujeGyJD2/L66gtYvfUoYJ6cnLXOk5WGW8wkFKHuarCe9xt
z7qJoRTWwq9mz4PtHqTxRU465o3V6SBD6BIWa0ie4pOEvPdi8POdwStceJYyXek7AC7vLzEP7Hbq
qyK77vypOGiJTiXy2xY7Euhs9dasldihEXSO9hCNn5k0ffA1/+u3e0pZruRdU9I/q41/uUGt2SS2
8tviusztcscEjdvQY1N3ZTD4vsSLEGCUDAHih6Vodi2kiZWfxcllOkVi9fcPixf0/bOyPcFUFADU
luSnmh+eVVNGpWPq1j3Fme4eYkHMUjwmzr5l8vwENaR9+Pvfd7a8ebc2zr+Pjw4ICEHBtj/c+ClM
DIlDtnNC05dsHdR2C0wHy7s8KxO9yG2OgwYhUnZOaXKkoz57Ld8Lubn1/H4hHNODTuzzlw/7iNEI
03crzzmlhtPvOFXDbeFlxWt9plSLxFmJyZInE6Lz4zB7xZU1efetj91Ckmp3GyLe+2Ql/v62nK+I
9FrHFS6iOffDE7DZjyu7ct2TwfN5aJIy5G0gk/4tPLlhTKB+SpmoZdRARcFUdtvXKbFfUVTAprbo
HSBcxt+0GepXrKi7z0z4//DAuEvcapd4R+gVHy6vokE3Qlt5J8aUBOr0jSx3bZ/r1ySyyl0q0vG1
C5miIsos1uM4G+4nK1T8tpPansM+6jnCEcohFfz929KNpfRjjD5O3pBMt214lkUlKYXQlO5Lp+v2
eQiuK+CHb+NxzDapK6vPtvO3rfLDulVKOA7xn4TR2B+V5n1fle6cYATgO/0lDUBxZYix20BzUtcZ
8YxfvVEzemoYyy6sQWKtGt+kbtrvbfzYk1XWpAwxrPalD+lkaV9jeJWiP7mGKBc1JlSIp5VpfbLa
f9v/7fN5LdlneF1s+XEjBhOVBjMNLHG05+yhIKmb3rIQR1cue6vyJqQnTubd/P0r/mZB8f5emYo0
XEcp5Vo2qtn3D2xOFGBJV8bXAA8c0UNl69cZOdHR9Mc2v4iMEHUbjS2B7bXFmByh78JyqukQGmUR
XqWFlUNVGqbuwfx85//DchLA6r5tWrQIyvU+LGjHSByinTvvVFdmybyxnI+ettonIYZ48zaf83oA
enuW3T5LEuOyFGX6yZp+u/PvbxFPxHUJoT2fAtZHk+Uo6dDUM624HuF5bVynrx4EjcpOw+C8aQtS
MheO3yFOTSPe6DxyUkYJQwTJ1+/K6ymKaOWNJFO4t4bZ4yTlHW3NuKicqCVLvkcAb7Sdswdq0a+B
FupmlMQ7EvmDXi4d7+ux1+hQyKCArg9ZK0hwmzFFNa96/AzihQ6L/LEIJg7m6fygTHPukGpN855m
pFuEHcTmaPbLJzQNXGpCQn22qJJJrOY0trZNGU8nPyz069+vrD/sRdSAzGNxKmZdfTys8oE8Ezmy
nmWs3YNTmClyznH4GklLQArEKjgqI4FOs8ohJbTFJ+Ylf/r1DtnlrGrLZS88n6W/HNuhn82MPHR8
3RqRccmsM10JTAb3rNJmW+kSiigUo/oCj8zXClvJ67//9G8+su8XjW/C7KTetkn5tj8G3kxD4IPy
h9k1xxOrYohgSNe+c66enFm/Ck8iKzovanxKxBHlTfFTNB4CmqLOfKIV8Ii/qaA2oJCHKLrq0Nk0
i6pvBXgEHjmLifBFBjBBBD2ZBr7eGfEojl1txoRYx3xJICbrlwyDynnBVtncBcY4fZmxJketjRWB
gCFK5NgqdkYuysgLcUxKHDEWOh7ZF4u5ox/Pm0EciUkwx2VBs/Pg+PzdEL5+xTLB2QOi518jc6gf
Ogbqly5I6j56KxTdxlQ3GFBWT3lc8fP//u7+6eF6FvfItTDXZrt8/3AHp7UL3TjptUHLgDrCNtV1
JexwZzmxwOZsnr7hnQyEaU/R2phC+cni+r0QY0eyPJtSgMVtf2xwcpQ0YNxBe2KoWT1NfnZ+o84P
kzl19SSL1vmkORBnX5z3y8k+b4F0VBYtGh/5/SfulMj7zHD0iX6JlzglIeOSAPMU5SpVYEkI7MqJ
Y4SsphoWPUjQakS1ZyA7Wv79rf/DgUEhSJ/AEa+QRvofvFYCBvPERHjjKTLxPOu81r+oeoSm2EFE
9qJxzPiKsXuw1mmeHrqC1bTACQSruVJBpkEYOc/J8NWLP4sl+61LsGld3fOZTyfL4zl//ZcXnmyZ
sKKJMk/K1fFGjENzKS07QkRYuk+ihE0u/UkswnKOP1kNf6gKz/U4lQ+/1RPWx1NKOH3ooUuWiNMr
9VANQwZJqSiLRUP6xCtjFHGUwD/XNjTTZYgz4GImV1GDCUESSCOzWk2F1tsxmsqtF6pu/JdfF5YM
G5GwXQpD3pj3t6Y2W+gI9blUtukb+s4Gb6r7/pnSqDlE5/hlNafRgAJKOHADM/fbJ2vG+n31nu+N
rQRTcRto4v0FmC4+z5A1aWtL3/jSTjkjGZI3V8IKcb9tunijahFfhY0RQfVOpvBxCIMEKzV2mgfM
ff61/JRzY2G/u54PLlTwoPIh1ZE8Maj+irTkUvjJz08+82+N9fl38JsAFQQ91MdF4YkhabzQQ4PR
TLG59OauJ5t5LHcFytFDH2bhIUkxsS9M/NqZyTnbcB4g9w5Fuougf/ZLIUX3vURGvRZ+73+yaH9/
XXxi6miqPZeX2f3oHxYC6WVSYqQfjoF1kKnsyN2LkTwC6ZlxxiTBhx+hCuld0gLan+xnv2+gvnBN
jxbFPR+SH83w3S4jU40G+rrRhFstssjtHrzMM48Kn4yl6mxAoL9/Hh9cwXjmaIBs2/XoSnyLcu7D
/hClmOLlXp/cOHHWLPsolDZwbIm+rCyRiZ23UfCVCiso0V1lqmuWGUG9103RG2tV5dXTXPhQfRtF
WmDro9oYIW1Hai6vOuIKb6j9xr1GdRaE8fz4hoKkZW/e//2neEuC+/UckI5UCnjIdQTV6G+1qIIx
DsF46k9YBFUHv7HqvSNrhB6tvJu6jGMoFCka+gFtKQya9LVP64dGzJxSYR0i8KLS3LmxTFawbqAt
MNePVoN2IRH5+VWZFF8TXPY8+vx0fjbHvtwwTGgwn/Dqey+y9Y8UEer1WwVQJm658914vh2pQ7+j
4cQq3jyryFPGOs/5bFlfUsBoSEoB1W2MXNr0Gq7Qq+2tNdWw2RmvXdR6wGdeM+SHh+6fArjx8L7x
nu8mx1sPrlEJFqafb0qN/ajnT/ELRgOywdgo69ASI23bvKEgRWLqa0/BZZ7n6tFglzskHVOMwen7
u1xSeM3OyZJzwrx59hfQkY2XHELwTQvXbe3ms7P3uk70m7QxIyQ1ERx3q0t/Rr5RPCgJ+BN2lQWr
ZhzKB9jD5j5hbn3o+mR+9SJLPMV5oHaedGqcXinWitqx4k9W8cf3RjqUAAIQjNm0IE/vw0bq+LqY
EvSIJ+i5FGJjT7PgnCs36eRrf0jGT4r4P21iHGgmXRj9ofnxpSGrb/YHFwosR2n30Oim3kz4oOSL
vBnxnPv7xf0h7v6vbRk4m1XNHw+y+ftjwnC60So8ZKroaKmo4qodHhkGRnsvb8fXnCZr6bb4Tyxs
g/k9TeewlsTfHKijHzxG4TjBh9z9EJeWFbxDwohE2GB7Yobt5myHsDWnaPgsieTNk/LXV5LDBBxe
Cpst7Q896uz4jnasVpzqvtKQo+GiLBsq9wO8Ji6p8F2E0lVjd3uFouJeSfndP5fEPXzYn5129aXF
RoEBc1os3NbI7gde0odPbu25Iv54kRaLBzAe8RpX+/7Wzt4sgGu5yLY2B8yUoIwdC5UWF1Jk/SbM
Kn83+X5wnw2ZOEID1xCK41VeYhrqDPEPh2DQz/z6/njj2M8onx1OIfH29V8qNn4nKvEaak47O4CY
regeyENgB41LdUfOS7wnhXXcZVYyo1/LyuehG6h9DXi2npnYd0bX24ek7GhLmKi+yij6P922t3GK
LS1e8Y9IEgZXhMmjEwMX1+IIfye7dpLgi68rFB9tC3s4qbIt/lPl3vRNdGAV9d7sejva8+5khNEn
3om/g0S8+DZXBL3wDIufC61fblmIxAzTTC1OfqWBhoq4ehqCig06i2BQT8pqmKhyMz9ZPb+jevxa
j5AnkCLs3D5iUz7oV3bW+p3Cwg+/WT32F04/ZEuKzXZtWLO+SaDm7xu/Uje2NSPrf2sC/w9X4dmO
63MxUpLj/f7D+6keQ2PEvyFFT5Lhk+K1UD3daJ24IlxASPhm1nPwgtgYV5/z/y/67rMwjT8gUgzI
hKCIZcjmi4+4gupRt9ujNZ9AHqJ9WXL+i9mTr2ksxVEFuoTXlx1nncUrdLdgZyS7bv7+Rry1Mu9f
Zq5BcvpLSnqKtw/NoNKigpUszdNI44GFgWvSZp9f3BBGQ7YIkMVgNpim7kUxzdFRRrW4G4u6/FH2
cTSvXOlUT+S1AUvgaNk9pGgrdsYgrRuFdeXeObevYTyUu0a4LcwHDf02myBXoPDL4gs0xYCfZRdT
JniKpvdt7kPSyKdtPrf144FH/czH5IkLlp7tfpyKZcWAiKXX/9gjMgbqR6mqeAPVWN3gmSD2DUEk
qzKsXxIYqbec6t4NKeLOnmgGGuPQkZvYtKZDU1h3YezK9WjgqFX6+DdmjjPjsyL1D0T89rHsnK+N
PYBqjLNGW0fgFQr29pGD8ey8w5D+L4h0HG37VM+wBleDj/Ad1nsNsyKSWLJZ43SLfU6NPZ+FIU4y
Y+UmzmgqUxRQXKO0nT0VTIpnxsAwfzb2Q5fUl32L1NxPO2edmrr4WucheIYXFWssH5g5+U1648gx
ZOEL1laKZKITvkDqw903eFQ7F/nqJWZY9f3kV/3PucPgFt4dDM/BCq8izp2Nn1kzrGoDx6jBML7B
4zBJLTuXvTZ/p2NF6wrCVDoDrkGFvUkiVV8FmTdu6NlYKnRl3s2gi3LnMae8qX28hPIKZ6A5DS5l
qL6YeG0wipGb0AwxWzKqPn4tXZT6b4XzMHeUKaLyLrEcTC4b1cYbB0R5zJPoIoWueYmzw4hJi1Vv
rGAY97O2YMKdYbCkHzRM8nr6UagoPcYJ2G9eBNSZeab3tV23xGZJ44tX6B/FnPpHYuWSCgJQgFFj
gIdpZOcvedr7l/RkxkXfpRigJSI6eT6asxyeIDzCPp6Q/TvXIkuGFWyoQ5wa+HbqXpQ7dCzdQ17b
wy0meJxATLcflchquHytGAm8xWZp8fZN0sxwAIwa564RKXZFPSJklZB+JjWmKM3oZ3+dVf9N3Zk0
t410XfqvdPQebySmBLDlKFIDNcvyBmFLMpCYgcT8678H9BsdVSq3HRXRm95UVVgukQSBzJv3nvMc
WKoWviu6vk2LY9RAVP8aJ7V7yCmqb8n4EnvbRTS4ql2sX3SUu3wVLIdHtQxyzj3juqu5DOcvDbm6
tQ6Z+H9P0tS5phvj7QuNbKjrgwKtE6X/xTTA7hj0ZVtF5Vc77K+z3vTQbvu4LN0iXLPBSU4Rbr4K
IYVvMhFGe9eZ2scK4CMGG9e9Uq72j02ajesWnMoqtWqNBM7J08vzbgQtQOH8qWd6mEZhP3K8rK7N
KSXpwfGNY5WV2RaXjXOjLFWuJ3rB34eyLm8LEPSHyDX6jRoRT/WFCcBWDdXG66N2j9Lfg+kVwHCx
cx1c10Vw34NsuyqCerxokNNulEGCe8idjMMzQoVdObH5ilkD27iY4DN1ObreTYsrfO04Ikak6tFb
mJQRb0y0XWurapwXXSv0O2iADCLgQI0HCN1kBd0FKdwak+ezqT2LpTT8lkdZet+Onvdt6OIvoY7M
rV84+T4Cw3qboYdiKgpQ5LwqxjxmT2xDO8YovDFVdBtcF/mah/HbzOJ8UwvWUq37r3YTI2Yai7J/
a3yN72k5cCQtsAKcdj0Uhba3v+Hs0k+Uve2Ts/RXf7byxzrjJhSOg/tyKuNvacPqZyTo2Picy4DL
8/dmjbtzDjlATVMTXYW4UPeSY9BTDTR+GyDh340LzkR3Qt8mA4C4yWmjk5G30QHdEowft8gvDfSE
FqYbAwyP7yAMW3nOPG0RviWEsfj1i5+I8CasZEzTxmN5UYk7br12uidfhjQ9IatXhNcshO3IWIJY
u7QDGyIZ6Nsuu4xukvo1rtHRrc6dkvPVyyYpIVtjqEvm/C2sVYmSl/i8PWABAN+c/5ju9dkbqAP3
i+3q4T2PxvJ6NJR/knlpPOCmm456sNxdM2r7IDw9HExnRtQdtno7q7zaQeQBB0nKMMDLpIJ+1NRr
mWTt03nsBg2XknmO6dOcl7JptNon1P+AECADWhdxrpFAJHh06250j2w51rPMWdUDu3y0lLieR3bZ
uSA3b1UZrbuyFOSBrgQXbZjzMZ/qcg8RJ73SPng3FU282jSZ1bNjYMUd0QEPfM4SBHDXwjYZgy95
61QfVRsyi/MqrA1AC8RrKdV9MVgTvhHse8iEL/3Iji5kmjm7Jpv969b27YNjWu6FD9d0bfXoyxck
camq9mGyACwEje9uLTRy13mc30o5JJd917p3/lJtBp3HN3fucJPaYVZrKkJvj79yGPL+wRI2zYQ5
2FKUzh+QmefrfsrKny3HZCmOEmU4GAGYjiu+qn3W2zT47MgY1rhIcPxH+K6kEYsrWmAZcrdA76GC
4eSvk4i9zYi/gNy8koabwPmKhksxoAzPh1I85ug+9n5bT28Fdd+GzkzkbZIZhuNq9lv9hOEYKUsX
1GpThea7I0b94pSVgQ0swUFgh6a1BkFMa04n09EKHBKoGy/HbtkwUwvr9LpRQGNnDOgwkNMbc+xs
bP0pMSqMSvZgtjAR5MNHSTjmtYmo9pgyktraNWf0zHPUg5UKCa+iW8jcfbjDwBbeZ8bYXlpeW56y
YqLF54T1wo7kqcdTIJ7o0WQnCEZk18ST2X8FuKfBFtIqPZd7EOnUXW2n+ccc2siDltjNQqfRShtS
bkrXCVd+yhnPHHg7jOCRvztT7Z089CyrwkGs3AbD9JxNhnGcq0IvoufmhiAytedYUx48UThrW9Q+
/yxlh25zLHHp25qWDw/4S9iBxGVqGlz35x2yTmYChpyaeAt7UR6gDKhWukt4yucuYDcrZ2BVgR9c
k3dvXcYWRVtUl/Z9tzTPigBMBAzJLT2lPtqkGVeq831a5AlHQJvHzA8eJnuQlx1wij1lkPkkDCiZ
KbJHbjvXZ7ygPNRkfeLfFVG5VMWLGmmIpPwqstHg46exfzdaJs9MkAnrtaKs4BDRNOzdNc7KBPSL
ZuWBO8afDEPNiXKpI4GeVK/YefgRII6EJ0D63X2i+dMZYfVl5E36S6Qj7sDAB+sQyNk50sGJjyox
5VsAu/SmCVLQ/D6y0wOaTn2JscFCEjrr+rvj1LxcxmyWluuMLRfJ3mNU+cbJL5Xc1fY8ApMx5+JQ
nke8luEBCO+BZ2FY7OXk3Dq4k4ztVEMmuUlCJMNKpeP9UKhTGtr1vO77xUehXK9/YMCk30Vn9F9a
JmVXQMGBAsmaCbQvxtk7nLs88DWtd5JMjC+CqhfNfW3rO7ur6o+ysZhEAybMYJBXnMeBbHS4i3Sr
AJFZCuOCtcNjNkNCq8dXVh6QHL10aWjDTQMu5JPY1VTiK5aeyIZdEA+X42w9ab9y7vEc3E6J++Rl
Mnia7NE/sI72eI4G3rwpDKqugqesZDYaMlu3KDS2k0yMDfc6snvqlchYy9xs1lVp4S8Fi7Gyvere
DUV6YG4zbWsNMyRDufMae9VwZaa+s4vtftjZXigv5zI+OolbUEQoEGde/A09GJVbDCruNOE3XFt4
ZnDZIA5M26neOzGwzowwIQ8fq928jX61sMQiOWMrKIzmO+aRGvtF1oY3BXk4xaYdbeedey8MDmDn
uuS6jFO/WctyGi+8HKd7ISv3BsNg9aMIKjnsjEnFIPIDJ3nJJrHsAHQ+MfaOdvPF72NtXEG/7wGq
JlZeX3ljbnwFhuBtKlMH0Wocp32mM38dYmleYSs95b59nIa8O1r+MN4MEuymlWT1dRKKj1ppjkNJ
orK7rPDZvNkH0m+siPYEsGMM8rVULGZb2bnW1QTuO1gNVeB90z21PHw3HetjWhTOcxYR1gKbvxtP
vdZBdwtSIa4D/BZZne4JxhXPJmYkfp8/0vX3UGauXHtWe4jrxTYDOnYHZipc4/h0mBZmnABmYRfu
+jx8/lk/ZLLW/orMqPBUKbs7nefU5x5tbeCoZ/JdHmrJOdaaRqroPDR4vq2859Gx8pJH5/zXEmGq
aQOlsDwItG7cL7GJsPFce1TLUpvknFLOf1WH1FvZMvOO6Jb7m8DJ+53TgO+Opd3eEirmbyAGmTds
mkwfJU2pPFf1q0qa4Y31fMDaxVGObZhXDJdTc5RXFAXkPrwIsA/EiUjM/GtCTKtXpN6ErQWjkj+A
ALmsRstalhXLgaCIuuTSlqV7CVsq3WRQrxI8Nap8bpcDb5QP9GXRoCAlUT5rnTOZnNPhkDBm6SDB
sjYvvb82dVh2xkq2FQ9VFbSYBtoUB7M/3sFn0CfD8don28XtLIOIxzAOrZ9vo6w0v9CIqvMq6XDV
hkXbgCcTBnBey+CYebXYCVxmN/VclyE2n4K+qGnESweNT47sylnFfl3vdDCPF1Me/+h6H7NEPU4H
toPboQbn1ZtNccjjILxgdfCeooFAs1h1bFJ8xBXlbnRhpGF2NPoggbZEbWX4WfSgy9y65pklKSsI
+nGdOK15X7Zd+8TXzvWj2gQHP8bRtk1hUcIAzu9yJ5zntT3b4ljFxm7oXLB2rYYdXBj8R5R9O3dC
zMHlMK7xbFkiDTfBzCnCN9PoPTD8+Xrya+RhQSTi74XCpLnS0EEYpCwXx/OXW6zQ/S29YPtyNGwY
4RMujJ9fLKbUJ3M0aR16qbzI2dE5nWT9hh6Ue59WObBIvto5EYITTCrCbFs4nO0H3ebfPQrvB7ID
yq0a8hcjizmuYiOC+paY+dYxE/mYi9Q8cP6DgTcLmh8psPsSmfUNcQr43qgQHgzVstmyDnJ/RKEC
l5FyasgHZiDnOzhJaepFsJaA6pAIsjpvFD93VBv437pm8n6ol45FDFLoQKd8ArtQPsWG+o6Y1T0l
NdwodkBn2vgWR3KsLN3VoMHdmcxQ77qpad7wuPv3Oq5Tm6WBC+bUgfGhPTqs62xAzQPQBnHU4KTV
TTThtDbkHE+rOQHiDAFHAKTSLXD6ZXpZ5fX43QRvS19LUCZOXZjtcDwCqCLk8MKJM3HwDS/bDv6Y
nuYmaSLQsOrruUETZYBbUW9WwIfm2puefwqnPImpOewz+8m03RcnW3i9KRaLr4ZOQeu1NmKas8Qo
i/ziPRvD8PZ8u9cReP2S2iKi3OXpTrM0WNMNse/aMXtMl/61kCXZgJZZY7VGtMUqEtEtqQeD1YiY
ef1USwOzo2HDd/+5HJkWaAoPu+qa57H1VkOr5nKVofySS994LxKrWYgRhKzBRqEDUjR3ypko4F1j
aMiyyDLGFDPH7hwndQvOuIlwfI1hTbEjYFfuWpKyudNDK/8KzLcHOm/Hp/Pq5qCmuLBc90E1yr/p
NSXf7twlPB+R6HTUCp5GZt6GduU+NUs5eT7esR/RLERMx6EU3cwdvCP4MuyS4RU5Hv7dgBLhaT4v
xI3gQxdhfJm0JZjAeETl1KEGOKKR7C+B5VU3owVEEaoGfwQZuoYa/d1tZLi1VS1uhWhi4uGN9NVV
U3NQo7Ml/MS9oTlm3JOqx+Fl6fRVNlKs1iwgFXKv5deDWzWvmdNg8UHqB7+hG+/Pne0AKt+lzAcO
NWO+G2rXObQAy07FWR+1tLbODUnkd+VL5hCDI3UE82aYjHVThdHWKJcWke5LfZ/CdrzJ0NXc9UFP
BMjY9TcdapG9DxvOX1We+822vOxSLBsf3szuJg7w0KPAxgLbJ4K2CNZK0YzOzrUxda8ggoRAX6ig
x1yQrgEf8CJvp5gZhB28efNEzwa5el94HVkNgkzLqbwx7dkEV9GSthOIkKrI9HeGRs/oJS43nVtT
lff+VEE1c9z4xlVMkJ1Rc4ucBcQaoAyn+DZTW5dFatrQIQNDnwZZ927C13CO3QScnB0nGd46l9Fq
epYdnvd5cizYo7x5aQSwVXCvSS/je1gGQGWgwnWV0P1hA75zw2i4IdJh3NNB8mhgAOM/3084Esxd
GTg0DqBUHQE6NfuCPuyhKyr/wq/d6lATGnII6mFbFaG4MkUfP/Zp9Q0TWHxFUUNh5ibpFQTbC4AZ
1nddOe1Ttmgx/MpzcILBDALbGV+bnBBAF4/TY2oF4yNM6vQmCCgOJMDgvZsQFZP3vbUrHf/G42B9
FZSG9c49pV57pLWX57v+9wOAXwiOmEURf+X6LDVYbD6NgWGC+SXsVkaOXps90kB/92cF2m7ADN2b
bnFsSuHvhxzqr4r7l77vGYVahm+vVVCEHz9VvDVarX0mh/D29+/un8oSBkS+wGO0yEq8z2OaboSF
lFXpfCIxFA8gCpv0LDVwnNjC1lymyWUHPwe8fVWHwR9i/M5Wnb/PRlBbCoeiRvoosj57FsLMLeTg
1QTFRgq3Ma686vW8KtOpIvxLpfW1iMXzUGQJJ4m2sm/tqow/UpGVqD5ytfv9xfjn/AInlE/vaXFQ
/FOpqBqiwbrQ8E+VR00GnprZhViOjcKjM5g6LOC/f8FfXAAv8E2JZcYm3snyPom9KLn7BKCFcZoM
9q+MvmK6GpUI3k1rEqepKp17o1w4DhGHcajGCxePN7ca6rY5SiWD59+/oV+o8XlDTA6XES/+s8+m
BEs51AXtjKscpMGdF8bBWzPT4xXw43et1j+yvg/2ke3jt59H0n+G6G5q/epH4AzkLViu6GDaVRCu
DZFsR92El6KIqXqV8p8cHviLbujUH2Zsv9AikPCL+8VEls+X91lpIXoc3a1v2Sesr+l21lV7YdQx
vaMUOEo9hF/RPre3UZGADwdT1G/DojCuvCTM1l3J3HcJgppB8kIUi8BJ3jaibS6GCF7Kec/wcU/+
eyk/bxldpggY9Af0Uv4+Hy2dtMDEG7snL/Uygku0vetjJ90rbFI7msruZTtQYfvR5L6OY6N3aTS8
EljHyfi/fSXiYqYp/tMj+c+hNe+LXQNDCEYD8XlojfGtAjnQOKch1skzGc/hHnNG96Q9+FXAV627
fEw2SUOwVBlyfvAY9RA5hnjn2uxmefSXYshGNboJbanfOvxgm7OD5fc3qvlPjS3eGYsJtysQjHuf
9QiLwHaIIFae0vOU59wHU1NavSpK/RXvDLoN2U4Hu8m+FSpJN4M1021dZnq/fyf/XDR8LtTyrHAL
2t5nuSR1F5uOYOh5HuoK8C3vAVQOVFhRfhMuU6Pfv94v5NRIexCBI1TEfuh/EodA+cH22GfWyS7D
RNBMfGMkU+zLKnEQ6OFGGQhrOcBh7hnEUBj8/tV/sZv5glE6d4clAlwNn3YzBQFjzgoetTE0Capo
JV3tSfo3XZDRyG77I1OG9MrPHQUPGYVe6tb1nRsH4BiK3Hgby+rRByhyhyLpv1fm/7X3+Fq9NaUu
f7Sfzcd/9R7//+VQ5iH+vzuUL7/N39JYt98+2Zr5n34alH3vP2iFsczgViR3AFH0//5fPw3KjvwP
43wL/YL0UXkhZvs/BmXX/Q8bJTphVgu5eMf4df81KDviP65kR6eFQ1MZ/aPzbwzKnxakRbVvuQgK
FsMVQg5r+flfVDRFDGy0bUmZKQl1A0E8humHWUGph1toWJdAxN0bXCtKrf5ykW5/ViF/NdsuApW/
1CY/X3d58x5abA87699fVyHCDodQMIaX4HIFg8YdiCnOUkMmj79/qU9LyPmlyKdBqE9PF/3ep0c6
n5mWdS3xfH01eMfM7p4DoEs7a56ReVvGvyv5fr4agt6AmguzxecVfqipRJJ2xHDg9ewhngkxmfPL
Bi662lXDMKyhKOD6keXDv/6YLNeYYil2MD+5nyRBajDtJX+Qb9InFDXWUvzoZD5tVTKbW53p8g+q
6V9cVlggmCsXS4+FY/vv32DDMDIOU6YTeZzlI2AR8j43UTP3dxIqTbCDftf+KWDc+cddw16OGNLi
huXB+Wyp1LJFRDG4za4HpA9lnLGjX5p/EhV9fhWJCk84ODrQFPFsfBYIsj2DMWy8Yef6S1xu1cYX
dZLIP1Snn58AXsWz3IBa2MGKwOb29+sXO9ooqM/HBflU0HLDTf2SVLBgV1jsxOH3N8evXgw7PVUc
x4F/1h1tzAE4lDgMREjVLePxKbJgdtjKev39C/3i2uGhdOhboUyjYPp0F1Z2UhQKZMvOCLwTSv4G
pGAw/uHW++WLOO6ybnGqYdn6+6XjjuZAqFuicGznzXagQUdz6P9h2fjVJaOE5GqxKiK4+vQidhxm
MiIie2f6st9X8wygLiivMpRTu99fs+VJ+ctayDh48U9Tr0qACxwYP63B0poGGIcZfY4tI5c/LLSf
fjnGi2VnERyPsUrx3X/65QMVE5EVebpDn69x2ygRNve2TMz2rsyJyLoYW84862IOExfLK4FKzzSL
wvH+95/x0z6zvA0cumdvEJ8QccTfvzID1pQ/A6XbtWJIcR2XYQ02QUFbwLef+tWFV8T217EHP/Hv
bv3zK7PsW/A3TDgcn0/B7jzZWTN32Y4hQLafmMntpoREvIab6/Hff0iWDXb5xUpino2Qf9lMmYIV
NvNbwsViIp+MSDdveLO7A9ObeT9beXef1n73ByP+r67s8khL1mH8lc4nM0eYWAIed0N8sTJhX3Ve
2770kHQPhWzJlBkjqyPIoi/tj3/5YVl/JbZWmi98nxQRf/9GQ0uURSqqfAdgqH0wpEfHKS6KV50N
9X7QHWomK3Nefv+in55822UoTWkMc8C2IR7Yy8//eoUHy/GKwMx39WTSJW39IdvYg7L7Pzw1nx7+
n69DlYXekiefUuvvrxOrMBg0UXkEiUfhtZv2zm1leS5NSMLFf/+RPn9/MGgkRy0cnFxL7tBln/3r
R4rJg0LXScpCu26/qtPvf7tlnzfivywv5IShG2UxRs4iEcsGn5Zku3MIqKUXse/b2PW2YpqLYx+n
AlUuZk0IymkPP5gGH0gxr0wsJmmFzzCbBdYsVoMZkY6UQcHHeO2Qp+lVkwpWYxIFX5zWdZhOxXoG
lV965RKjFxC1kLuEO5GcXHuvWKu6YwZSPlrb/jiC2bM1SWp2r54rLIDeujKK/CIZyMJc67Sxj93c
aPcagaaBi5xRLhI2RXMxN+Tw4kUeUH5VWfE9kag007RrvIbj5NyYSeu+EXLgvYteFHf4qTo4j0wD
XlXqRi16Ahs6LGwwt2HyQ1bJOtYRuO8KJaOCsdPpiypmQIRlCd3iNudE/MBDHN50upn1JrEDxC1h
PgcXHlGlFQCtJacrHVV5YUdMXba22SqoNCbRBBdABqHQGmng4SHAxLUd/XqUa9eMuPycEUbnojij
rr3AmL4zK7G+xJkN1WcqzDxb4X4gD8qJrPqYsLQvsfKti92j68qKEKeoVSsPo/uXSIU6J+lOZHe1
JyvEDjVhI7g+mDBmZFSGF2ErI3tV+wv6sCHtmf4LZ9vuglMjlEfqnJIwt8HTj2GK+61QtFg3wYTm
d5U1RNwCwpbJeBHyA07CQRvsMxu2PfVJnh28yIBDV8vWSHdD5lfvIQaiE81xQUTzhMXjYKRVdl1B
ULNvIQoPtwy6gXYPEWOeq07NxcjKz3xxNUxNUVw4fme+z0qWGvQtMN5xsuyvlqkGqH0xZ1qgdfTk
kf4VMShizEzVBroZkU7Q2UEqpy5ZU4xX+4GgKt8mXlXShr/v07QhyY7Iqh9YgiofdYlfFOuY+vE1
9FRpHbwyqpJbxE/jZe1kgbFn4kCtZ7lj/krRZ9r7kmBkvUM+Z+iLLHLAvU1DnKNjlZp3ONpDs51s
IkwXHmro7XO7RdsSdTVJNO1MnnGZyqzeNGVtCNIIXYtBbF53b0BuTWjWnPiL9Wj31mUlrdjbVWaX
mjjMO3HH20mYRgndYcULOxgzg65NgOlyJpSjqen8g7OugIaMnhxOcwHpZA0BYPoKD79yVrTZvHIT
zfZI7nraW+HRUDXpFAaJp3uE4J7e5Kary21ElzTf2agVwgOo8rZF8DDr6I6EkdDZTPiMj1yJKdmm
VKmXJJUtsd1lR4CrH7vZkxkGLjCoQoviGJoTt9yic3LXc0nfCnJeMLCk2LEHDpVwH8igpKP1K4NB
BXa2VtfoMxDBhJwhHBvvlqOZiiCKrUijmUUbfW8aoL6bvM5ch5RMkg3WdUbIz57Q+bZ4DJyyQ/NU
pa2/deYe+YBofXPYxA3w+VWcecMXnGLevHbtuHsxCSd0nxhuec9Koc7epXY6vRtB61okGovWOWhw
ERpn3ljqFdkg+jjWnusSiI13OoQP2x4ikTERKz3ZvJCQnaWbHvfyuwrdwt5MbiZJ/kptpEoGPXRI
7XXnAIbsKlq8fjbPLw6V/1VRC4JZ3cKKffB7yLSg7orI2Q0iL9t1Iets30yTEW/dvpyQ6kjDiXZB
FXc/hn40zDXcwvQmtFwUm67O5o+qLvhrjtW5z5VJsvbaLwtugUrbhH54Xht/64O4vO89BdXahJmP
T6aEeXGZysWdXRIzNiGGkw3BOxVurT3KVTjLURgYPfoxlXNWJjQ0WEmTqN/VXOEDPWrIwBe5P5rh
FpQMEjImRSJbp5YsDu1wvtV0XjMOmhlhR2nXWxsLaDx8SGD73SaL89DaWrET3kpHZ299OpI5MHn8
tVokdBjrOcV0hVaytdmlWvejE9LwrnD1cOdDwguCLSHsMgCWPlf9lu8i5s+nQpE43vTk1mVDJ+E7
qh5is8k+IC/MOkjdPWIpk3sjCoxHYXJjbZyqMx9kllhfwbO+5p5hPlSR7o8SIjBWfUS2a7drDQgR
AQSdvlXfQcK+c0YYCEMJxSnHj7MqUGrv7TkjUKuksoACWN8zkyOGsMwESVGULAxgluYKOcchvFeP
wyxXFA/ttaZEKFcF0YuXqCH6ah8Am158q/0xRKRy1VGGsSCU284NvhXE2SFPD7ZFnr8jMEfDXyJr
4qt+dzs9PwxW+sPyvV0s4MEo/yGru5J2tviC4HmDO+oLVOwL5i33blSWa1FrDS4lSa5J9EViOZMh
6GdYRxEMsabVV3XcTJfTkrlUKh6pid1t7bkGnv6hPTqLd0ISXM5srlzjh2yuGkKUnpmkxxsnzW9R
7Udb5AbhKtUNwu9eMcMgrQRyMAF15BToYzLx/XRFtDOqeTqYjBpPwLD7q2GqZr3VMQveWidL9Khw
edZJv6k/7Nqs3qXOu3GbQGF/bEBvHHNv8lc651SH8i2b9lqayFFxJb7pubRmPjv32AqmtPUwq7C9
d3Kb+lUF06MiQhSEZEWjK+GD7PFZiL0ZFMnJqbE4ONr8GqShd0VbuD9BIVbRmr6K+hJVERIcExbX
qQbVbFBHDblaD23rvNcypzECrSIUjw0eEZzGToqib+inb6ELN35y72WHOzlFxQ4GQZOOYz20viC7
Q4/WPUwLF2JEONUH2dvevacGG3mQlhu639NWgPmEXyo288huhEexhHFikla4pWPefA8pYZM17KZw
WvvpItWb+0Zs3dTG4lDwL2ODXsX6amtbXCETJHISe3p+UXsaang56FumWBaw7La+QV5if0+QYwzP
bT4N9hZ/L9GuYVdmyboS2FFmS4/HaZw/StfrtuVgtNchJ3+0qLn70kdCvSMPdD9077fEXKYUFF1c
Po9gxe5GnzbI8ohwuyUCD2gfgbiDSWWjTBV9dwgGR/zwI/V1JAX9ziJ2D3/3dEFZlG1NwzR+GJCw
r8ogrJfw0C+xXzcvuD/JZOzao1lDGFulCKRZnqK5uRnS4pAQbbZGrFrf1e0AydzvgN0PUZBDwvZ/
9COKonoiTz1ETbhNW2/eor3RGxQT6OyxYDEADxyifNFsb20HqLtiDr0WDFc/sB8Th1gR/2iK2uKF
zeJequEiEPPJN4iOWyHZ9Y61WwI9jkIpP3Q8FWyfgEvwHAE7+AZAMOuXoOJhSzUqVhKG7W6SfbAd
BsGYyLJ3QwhizrGURfx6npGB1ZDy4IOuOEA6sAm7dsfqGM45j6xZjbuaMI5N38lgk3ahiyxUCwu5
bSjXQTw+h51MH6pS4z2IqmA61gJRWhAKxJRDWLzaIO4fWwatV35CkCocJnmbdLhaCpJb7lHXEDzJ
ER7OumpNUr6pak9qBu/KTJmbKveH9MphL1t5TdUdK+hRe6j2w0bOxKSMk82S4rY8cri53QsD4G5K
2MjW7/tpzWeOdyPJw2Q6aE2d0sKQ1V6+RhA3cebIu+KIo1mfKP6atZvnGhy7S45BmAOlpKg29Hoi
4PY2QaP47FR6tFd2qmpyjWUG5rhCmotYCPPe1E/VNs/YyHfzbEUnurgzWWf2lHurIOlRy1rlxKpB
bXcc+JZ2cWDGxprir+I5mrxd29OUXTVFBoR2mK04W7vSCGfwxUPM+WNgtJe4FOIXGNDct9wse3WZ
k8NqH2zJNnqNtrttCWir++HKzn2J/hTkAJWKWdhb2r613vp1Sd3hp2x1qjTMRyc2iKLyKWg5d8VR
tEbIOA8opMWc72ZVY1vBHmJNC1EYpCafoUtk0p4IESmpWXNJrPYAI3CRh5KsEfhN/ChRr3V3tXAq
CC7GR1UJMCgTSFtbBwJPjGvsbLvMeRtR+xRQ23zUZdARSodU+h42rd6WSovT4CSvnW06hIGkJ4V3
A8VsbLI5U46tvcgnm20gSKZbNX5Fxgi6uQ69LRsygcEUWqspCsbXOe3QNTG7LfbjMKW7kU02WyOP
K1a9TwB5XnNuLZRhYJRaFlpJoyOOTO9QxOZ1MScvkYH6Jo7QzxZ2spUUPccsrrxrT9TRVW8U3QMm
C7/YO/PcweHKY5jGCLj6tClIppKVWqPqUfoWy2d1pTon3fLwWLeYA8kilxVq8V0jIvRxgeTnjpY3
7khMhOE2F71BSTcnkQAarqLolpMUTGJCa1e0ZeoL8rkmHDtDlpwSorKaSpd725vMN1jn07NrpzGn
EYtTkYsccaH1Y81gffI29H+qHVfgmRmDqOHmw8YA3g3FazcHae6sBmzD9irKIPxseRaKAyWht7eb
mozY0i2BtiXxVZP4b9YcBSRkBtdOMeXWasz6KCX1Q/UXnjJeiglJrjKN/sYPfXGLr6fYakRq6OrG
73Ks81NluvkJtuP4zp31TIcNJTHZTSU2HC++6gcyfPEJYk+P+3umIgdvUKS/T2XEtSVJRBzMIprW
qihfEcEu+ya5rWbm4+CITXO+Cz3aSuCsZtgSyDM4Zndyjba8XBdFbr1QPKjHNuvg9zco8cZVbLRR
tU2aMBv2gR6jRz8nHnR5sCNSz0I4dEtF/5WdkfSqAqmvz1pKJZVTYHhw0zMzOo2iCA9+I+svQ1WL
eJ2MbfGE215wWcmQWIP9Ch/IheqxJ8kQuZiXe3JbmdDFY5usQ/S0xpNZTGJcIU311brP82YzdOLL
IlV9yErZjOsh679NGtNGR7kfpQRn4OtIkH3jNlUFXkmoY0O189EtqJ40OgAmIbVl6Y314lFi/5G5
eMSGOnyoXqkLxNMvesEJw9wPidwVVc9Gmnpo0Apqjo8qaBZTWQyg/rrJx2p8Ek1DNouLo4/+b/FK
OKbz0kYBSnUbuToKiNj/7o1TSJSbJHRuNbcLO79q3GkX9YLhu1fkggxk1uSNr8oPmRA1U5mRcU2U
sJ8f8a0Yd3W2nBmQtk6vRBXlVOEUETchafX9nn5akW/zYXKfVGxojhNUd1+FHzmbJJ+yD0vjMyKX
fnoe3F482Ga1BLgbhPnBzQwy4hiRSiCeLfu9MEy8UnNS+EQ3JwTOVq1NHLhNhl4cz4SWeYUFbLzz
EZ9UyWxsqsLA5xjMsUfxyeVAZarbCWfhqK0AtTjf/jpXsP3RxVnjznFn29qkfQ/adupk+9z9D3Nn
tmMpk17RJ6IVzHB7gDPnnFWZlTcoK6sSCIIhmOHpvU67LcuWLNl3Vt90q+uvPwcO8cX+9l47yBj1
WbR75773vTcnL6mNykftTbyxg7FLCA66/D6zpa7jaSM57OMnz/Y8IGqGh1tVdxaVmcYOokpNyyVB
9M/RZqKMirZrHlNQ5AvbIMsUDE+mKeNqW9cpns1NfBU9L/UYH5eHD29GPiF0MVavMhSKIbQV1khG
jo612MNumSW8PUhk+vTePs+LBPVjYZOmirWdcJ+BeDS/jUDAx9/6gQCj2/va24Hvzan3LZXAS79M
sme+Y/6KtXaaQ1oP5a2GUnoiUb7ffqfsh+c4nSpFFSw60x3Wv+Aq19WDPCt93uoBGc3H0N5KMwZV
az4aeNQpb6S+nMom3XGVYJZbhmu4ZHD+qRJkF4bGy23QklxO8nRyaKApuaJgyN3sqMP3SfueM27v
CDUTlX9zP2B6t0da4FJ3mfZ+SUiYP+dSiccBvh2aBfAgN5klZ3LvQp/msnnLWXlgo711ISi2iPiB
x8gBrgxUY9D2jd6+ZvWJgAhYh43ShJHp0XSvDU7CEP3JH58yjioDAWbhgufwql2oN/VVyQyqfOOi
1erLxO+Gtt11edO9KtVTvOotBgqVT6Pg7+lGUiEeVnDxQPKbULJtVbhx2Hjtg5CCQxPbCW8kzw7p
U9EFKkVc4neiOjmcqg/CHpoX6DJVU7RMo/ttt5n7rkOHdsm+DamMNJU7+QQJm9GNbFusdw7hLRNG
oq3BnPl0YVM2mf3mb/S+m9xi1EynPvvlWkPw3dvLdivdqZe9bVBnG0loGOthDcuci9/aew5IMhaB
2PMt3SaNN6PV4vgfaBeAy1HsyUja7+T7STe1niHco6frjhkRLx7pSuGgN5RiXK/uoM3hJn6haqTt
lk0Jitb0kK3rEkRGEC60s4eGEcQa3wk6tVst5EuYivjY1yQVD4AgQ32qR51RLM+s+JRTTmOfPGKC
2y6b8vrgYuUhtbpoeI9mY5T+o+9Ku4sMRC2V4KtmF0Ui8tYUYeWe2CnbWz98v3B/8D2HL0WwwqPR
lp150VKEXXeux4lvC/fYysHpt6Vzoa2phM9SDs670Dm3enw+1qdw4cXGyvcmXPEEDl7MhSjfrqFG
jjAalavDQ0e/Qh2ZvOVfelM3ddyz/M6+IABk5Ifxu853eiq54lueP1LOWG/UIcy0CHrI8UvoXuF4
mXYkRQ7BkmSJosy8NG0KrvKmLe5GtxL3JPCkQ1XYQKD7mzHV6INIEEjuqZpOF9/Uj1npwbO4hPiO
Kw5NvFFzk1DgRFfTbnLZH1J/XfJz9SJgE42RHZvGVbj/JqLsazSX4LgfA05jPIro7Vyn25I7uyUg
eMaKbQ61NuFWEjQYKSjD+89wH9eCTg28zcImPtT0VfVGtImUXHMrfTpkpZ78aAwXlcbsCnsz8hD0
WmreRDDFZalHRm7e1mRiB9JpxFdV4Z97oNxmxM8ru2ngGx7ES4WPTyepVtnyPrXa3KiiLAOJ5Mhd
MyajgTRtGbPME/TbCbhAl7ZdGDvO5B1ye7abt8GRMwMI1sWC51/WFhk+0eQUjMz5hgOfNFeiW7Nt
PjlIRvsCZrH5M5mZpogkIGy4W2eDbQtaMM4Fu8+43y8tY+2hBOEEb60r7ewN8aBL78sxqJh2mzWk
SNUW9F+6XHzoPS9Z4KMTTJn+Wzo9wU+fwkk3aZfKDn9BKWCDWmqzZ8BynZoeJL6j/OzVcnyTEn0k
IsPkANLlXCxiw5ADCfZ13ezzVKUObAf/dt162PIbGyzI0mBAvHKdV9ttyd5Qh7H8HSZXPLfkAZrd
VKzAIlKVLm8WRFfngq9XFIfUXCifdiTKDW+13D8brr34STFN/hT1Exy6x7FssmcEX4IIu3zpDWMv
2tSiLywLspBnCrovbSxNaGHdxivznuJzza6OOznjo4OoUB48PzVI8xsOVRtt7a2fxNyhm/IoCQ/N
DGtA4mTS/5bzaCI1I26EABECzosd6QLPiSeeE3GG46oBd3h+Sd1vXzJjz6bHGlwMEgJGY9cBMdLM
LupIpdlSHduhpp8zXaq2PmKpXr6ZuwuHQ4aGnqdiXuzlo6izNk2y1hRLjKGjbpKSWLPNToxoFnwg
2t3UHwvk5cqks9Jyhohp3Pqub9lJMnlzDZKB9phgu+V+saKSnYRy2nUkVnSb/8VYdOvWa+z+BaYa
MHFn9c2XzYHGsvMbwv1bRq7u0NQeUa+B/rr+YG2VT9miD3o4NhtyfTsazWRx8uahjOliD/WlN2m9
3fVisx8rp3VeaOH0y8gU1fgnzHAvXTZWZsVupVr1sbWnmQMYUOSLw23407XyRt6t+ZZ92wLczg7a
c2s80+boPVMmafKPDX0Y/lpt0LuPNeuflzW0tHduA09vlxB6TXacVi6R19HAnbtXg2jCg237Y8O5
oraZCiC86e6DLgv1smT+ZO57exUkaS1A9+FNE+I2DUYglOn4B5GMK/jW5VtwWDoUEkgYtPPdp/mY
cZfnSZsiV220ueb15jpRz9P9sPVpd88gRiQJdgHdzpRGBxiFxerN15GaJyPCJOT+KuzCaLm6cpdN
TKJBYhdwl+UzqWX6xewyXirgNC0pe5Wt56Dr8mm/ZE7+kumQozmsBQOkMVTI49pwGo4DxtOk1ln5
Q/eShhpASh1TyiiozVnqXCHnmIjPJaa2P2229GuU5bRsR1hX3aKJHS816gvv1NK651rMOkSg1Q58
0E17Dz2u+hZUt+dxMISu4rGkxGnfWWKqYrhqlXkqV6nU3h3BOUYeuag22/HHq+kI2Isv1Wsz2oWv
di2Z+uUw+QvNAwRHoqXRUGr8otDNSz2aak46qDEsPtbUHqMmnLst0ladvVd1cOu8rthOU1Htm9MF
iyr3bB8JwoGY4paKe/nYKyrpXPkRLltrxh1Mk4+qGhleBEUneQJ+QvD8wVusFB+6tJjvMxJ1DMFk
sMRlKMH77Ch68v66m3CpGeJ/yzgV3TjQITou/o4soxZUPvrVeVhZlsa2sJffTrXJCxu8kuVZX4pL
RYqbj/y86F8k0Hxu0BPCNXPhnP8wyRvV92HOwhrOTrke+JWwtkl5aL3ERDr049Dot2MxKI8dftq4
K5SYLTSSsar87Er9GCM15phe7piGO0jnbt7mZ724dnXYaByShPsJyh4W4sFAajYT2X8WLVfonjMR
2j2p5Q9rrlj9svRAZ0fuQUhht2nQQzGq7UcDwFucQ+kE89lJuYGetsBnPMzIdXQJ2bYxSHq6xuT5
tvjG7SnRRx2vQe5b4CRvlDABEUnyQbTsnJy5N3cT2c3jrOb6r+gtbIw5Pk4anXQuycC2LTUf4Cia
4+xmjMgdPaTXlAs0I8o68hubiJk3R5D1Dlqqy5S9b1ja0laO9upDjHDWMlEUaBoRLznxnur0Bucu
6y07V+y4f69htpRJE8K/jPB63QYwZJgqAaHtmXcFh2O7x7oKu6Tj7H22vLkOQGAwusXGqmuPDJmd
h7si5GXO6d/a86OaWp5IgmPa/NUzur12xBOebUE/59HbXGriezjoBifW5jbxIMtqeO6YcFiYpZXx
d1u92jkSGHJPqtbWT4aS0o0Vx3oVUz2S/nAaay1jfta3G+lW8nK4gX7HaLBTZ02C0lrT47hM5D4V
gPLqhEzfoBYGUPP7Y8nz9uazdqdVukdFSnBzANkYhCKRWCkzL18K3ycsuKP3aiZU7rlbt4cY46pP
fOIpCTGA59eUPvH2OmJszyJCvC4XOsMqlhueyv2oy8Uc4qG0dXrSrcMOQc8inPYWtCfvxZVd+DBS
wzYnynL6Z6AZKyHXVrUk3VQLTYBFY2uzsvbm19IU63zIxeC6585wgvRoYAsMKfmY+RIZb1aIWjaJ
/D2RN5s4i7nN7UOpidDut4yr/P2kqFyNIdmRZmNDYsuoSMETJaOxmGiuqxs0hDJryKUq7fyDP6a9
/mh1ST9CVNVIEqAGUHTe8QL0H0s++WPEz5FNvfSbW1p11JTypdL5AvYqXzd+exTilKtlOFfX4zOb
QDHy71eVERYNvbVB0mWUxiXjptV4KKAu2yc66nyPvjEXCSix1xkeK0tl/7cOnFKyKAWuAlqgIvru
Ktl8ZjSVNscaq08Yraod5WHiJNVnSxno4hv1u+55y3JHfKRm3ptXI3dHd0WyS8FQOy2App/+ZqES
X3EWLwtbSaiqP/28YhKhNDhbBrWjya13otmvuICZVlHNl3xbq3A3wVIa98B7QIABKLGm81Jyz0v8
ccvno8eZNlU4bBzrb0pMkaR7bpftzgWVJ0/UBM90XQeB/LLVzGaUxCe9c+zXO+8yM6z9Kd1ZdXGh
gdDtFGk5/2mk1M99ASA0q91KPykg9sUr/054I2z2EVzEzgC4rL9DZ9h/2HAiwnSARPQRe8pI++6i
uxGw0OZ7UeG687lbOmt8nq1p+cXuL1cJ/BdKIvtp0mj4Ine++7I0jHs+UupHv0ziR+5684c/FPSP
c/lirAVp8BsXE1yS2faJyM+uWz1NpL5unD89syAgJZzHPoUPK2QDdme7wjKXb6+TN8IX9ZH9SWau
NSf1wkL8TnJh5w82iiATqw3ngzEMwaGB/1Rd0ToZnPDZkPDlw1y9U0LAfzXYXuK57gKqVkm1Lzm7
iE6PIiphdxaJyQ/cu66+IYM9WCiTWkY7AJCLSQy+DklYxFF7KchQhmHYZxH98z3vP11usFytUY5k
bFxHJS2yP01cttXHPcThIQpmfEiRZ1h2zUzt8xqmbCPzjyLLKDfmCsZBV+R6Ca/YtT0zzkpQnkeG
5vQdpaFnKigBMCUeTsI/nkuUpOfVQiv9QOFBAlunJ5mKn+uzr0xNjxkdNnpnwGrroK3Nrl6Pivbb
7dLnTUnvdzAwThj0krIlXSfIwKtFNwprep/G502lDpL93DaXDI391h8+Oc+hQTAmqpywvvDbl2Fk
5BnndgnF5U9R9jB9GpOZdrfoemsjVYSwAHzkaiOqC/TBqJiYwqNN6YqvmmkODWvj93SRjsncW1tF
igd/5J8+5SCsaBSv2WZGyhrbB28Qmxf5GA8D/vpSmbEpgeAAqiu1HxldwEKfZKO+zvCPdSwClX+R
UF4qxumxfPP7lSm/Uz2tpb1krRnJTlp3gD6MLwrS9A9MEaB5UqdU36aDTWY/6AClbl5cfmW9u673
eV6H1gPeW4RoviwozgAoyh2WgL4g9Wd4j8vEBBjTmj1/jOgRVhQwOT0P7azcXeMHNDivjW214KIr
F3gHF57HKau9+4Hl5U8eYwwxs5wpgTayRWfUpudcstCy7FfH6RqTPTGPJK/2YeaK7TX1ox0OC8qV
Cm4jjcItuNOemN5Tbv8NZAHcEbeFaf+QQ8VaMIaVPGAWLPN94TnrF+Ey98m3S/uXdhX7GmmkDD8h
IutDuS2tk2RZ/Ymk6Z/KeVzWtykP3E+wH9lfHxG03rnN4FzTUYwibpWynsXiq/yhbrWBdjjy4Yol
itsXnVylHXckfrlyZpX35YJ9Mx670B7MXWligzo6MvW+A1iCtLBDzduTsWtxP21Twxi2WsWdtxQo
9T2vBkpgK8NMz2MBKfzD620q6EUq6avK2pLOIdn0rM6rMu3nnanh3jzpzRD+wwJciD/T8zXuUjcl
jFUBb7KubE78LTbLHp5fSwkVn1UHhidzfOveBaXrCKwpAEF22IkZMrptKL4tPsIT3ck+wT7sMUO7
x9AVGKeOfk9+x32BPEPFNnoS1AVxlFy/p6itkLbuXCgThAnqIows6VvXXFK5sF/D3KKvzRTfoVkO
IS/UlfJgK+ubO9qrSL5nBE2/3aosf0Aq5PUO9ab/w3E2YqcwyC7sBmeebz3Em1njNxhk9wqoysHs
2buZ/adzlNTX7SZBfxeFFMWXDnRRJlWVl1SOO81SRqoKi9/sR2kNHucRjnGTMQHvfDXhusrDZaU9
d9VDXI2zvNO4niT+UtEUP6zRy5kO+tzdDn6bZ9YX9oJpTAoEuu2Nv3GF6yoWrjlp4yN7shkBxbvN
Nb6cpgkqDCvk+vdg2AI3NpQaVvpSq351jnwfiIETjdRAxkJ/QfrvgXmdKzfjqgGWrtM2CJmQ/+x6
h6LhxOhyPhAIfCzgWNvkY+QKxHt8Cqn31nppRT21cHRwNWrFLlbokkkS8kW4s6zO3aLKXCvoSxn+
xdeAPeLdkg8dzao0OueR6nkRHnutAiaoqbP2Q5aFTUyNBJ6EEqWnuQc1oYY4dQvy+o4HPGcn2zSn
vtqqsWKRay30W95ZKeaneUWfbpF8UdIAGmTMex9a+dt2nMJMdD8nARfqgQGH/JXkIKu+5AZy7Fx1
Jl+XQd1zXtytqkBAjMyyWdqUi1kTbLGbTRn7zVK1VhJwZQ+uFQTT7IhBr6mvBgRNlBS3p96ZVKox
wAMeB+yCTEoBIZrWEwZwnzAQGSwP5j5ILpT9ZJyRlOTy2tuzp5NONA3zWrgMEUbdYLLAg9V/5Y6W
wxlIRd8DU1tmEC1Zt9RfjCJTt+8WV/7S8JDL/QikszsuPB+w8LCKxAMrKBR7Y+k+xVZnitpy2jOT
GbNOdQlp2ahwws0z6r/nLMStm7mb3wswW+PdWlvNeMTnB9uhnrcUhymOX2Ed1lK475I+9e+eh7iK
NHSgJc4aS92WkhOtnPzOenY8guOw411laPXc8kmEvISbdo6XjdjtlW5b+cbTu3SHlCXLX0UzeXoB
eT7hyVz7er2TivveKZUeDA++Ry/gE4WlJpLAQ4FcO1wyP6slC5yYiLUfRDnG51xwhgiW/kbVcnwU
ExXv9w5AG8mlNh3eMLJ1eFNlyTqcAqoiOwI2CVBlaQXHRBbIavztjrBosS5trYeXIof9hc5RT2eo
XF6QRSTa/P64We2tTHyhJdt/wpVSoUpsjv2VIvvKREjHEcg7NT9glIysSNK87nG/irp0sY6iioMi
BTrYbnvHn/z3vLCxKMgKM8Bel0A90KG9djq7KqzXvZdhMN8PKCXVGeKirI+pw7cTt1WpOOuNUs6x
uax9iD43SsD42bKGfRK6qzEe/IGgwAU7YSuifBvgj1beWmMQskZWl0PWzeEhDbFX/aIdjwGG68/a
Ha21EvkFU3ZtxTnEwJbNSUFpMfslSpNxOVaMRiuC567Kuac/jGLwbKoyWiEweg1dfwfcET8kv2oh
L4s109GgscbyliHfOb/waSjNV2EttwUlDBrBrEHnamq1rXc1jVRAbug2Tf404Cw7aaMbzZ3HgW4A
cwhIQAGiDPjoFehZlV2/p16X6UvD5RT9RldG+dRa6VpwkbORgBqrNaq3vt+Q6fG9Z/2nIdkSPpZt
2vQ/qT7LzGtoyZXQYtgugIbMBtbgnwJAAXsHmaOHm4xjFSq1NTuUK2dzXddP/dyY49uY2b5VE/tw
4LTtsEEPEOmyDITM0ARTWTG5AFyLSMMqKNEbM457NfjKq3fDGvJBxbyR0j4GBtmOrzz/YgJPJFQ4
TIBUFqu6d0gtKCiUCkOQkY9rhmkI9XGKw8LoupMEDZWdV+Xj5ljbtkOiYI8f/GkK0IFvAIqFcaJM
3pieNmqKsa/otMzNh20G749DpN/GX81QmtZdK4qAMvqt8MEFYhPHHX/DPbMDVqXchvVCVXdWlhen
yXog8FOoqNvEEW+kXQxwOS8PrUOp3D0iW9dcWVm6xZvnY6O5FE3erw9z3+DYq6uwCW8nn3WtNgHx
s4cOdyrAqOidh0bKuz2UEkQJAJYj918WhwVDHE4QmuIh7QncgjvBpehLDS2+QWguGq0N6Rc0qcMd
eJj4Py4jhde+4R+ZDDMfB5OLNSA9DBC/nOWQzgyr7UsoC5SnkyTW4NZH9iBW1X0Gomj4RJYK1+J6
CVqTSMDmTt34NAkxWkhJbqX84eeE1GKzIapK2a5fVd9w+dvzavPEcAZqnOtgPy8DKtliYN7OYtvc
YHnuydfnJraHYu1VMlWrhxG0bdOQKTbXLn4AWskzzdvTYh/IYZx1UB2VzKu1j5sFvPh6yIcpC4tk
FnbvPadpmstux4ozsPsTBjF3eVS2JTgqJr628MX2inQ+duxVoJz7OkMWhbrXgbbsg8PQ2PKnLkfW
wIXIxNNsb9V3QRqGDg05u3851iaHiVQHbz7k2o8Qk+64a7ETv8oxCA+LMLfuWFlG+WF22n0Dwh6+
UyGcTwRhKnp19h1dcihiA+3PCQkik/RK0UADrdlu/3uq9P+U0v/fRfAf2r/1y9D9/Tvcfbb/Pax/
+/d9/Uef+P+XpnCSbf9zDv/62fT/tVicP/7vCXzQJf/wqCYhksq+li4qMpL/qggX4h8gadhnUutC
BPPGufhXRbhl/cMlSk1tOB0hmC1Comb/SuCb9j9CdvPEzwAy3kL9wf8lgW96/8S+/GdCyyApCAKA
JPB/i36VeUZ132iok94IpXh2njHysf78qJ18OxQbuZUdQ4lxKmZjvLORrlQs601Ppw2Bf4ncBcsP
pZer/HZ7p7AwinUa1nCIk9RRW5VHFWPp08IOJ6b/zjnlC3v33ZR1w3u7KhOybtGwhgeZN+GL1Na6
y6pF1REANAVVrPPfRNvNZ1GSjLJ51d1rqb0jbGOTWwgzAmGlNsT4lTZeoCMz3MyfbWNwyXI3LMmL
s0go1fi62fPTDZKZs/Ut2DWUhDlmFmkbGjbbvuFOGVXwvC1Y+SMdyvmOjCWbw7ye6yejMqyeOx+7
qbAsIW9Xk3KNnbRA1O4g0PRXU+bdie0/LrcCz3EcSOYOr0LqQOgP3tZgXnjXBp7h7WYmsUe8/+OL
svviJ14X/cEtf76oUPcXGrR99IJtfFv+CTCc7IrLfKBHzj8DDN1J51zRo8lovIQfhqWx52/5Hb7r
5rddehZFf143HBw0VUXGp/f2CCMO+R9Wq1NgVs8+UOgDWc52r24lqridpaePZQ/YrED+eq4xR3Et
ylr8YEUl8RkJ7BNgDy3wbtvC1+8XlxawLxsbtG1OC3FBxxjJw09T+4LCDGfMJNHyocetuqNYzTjk
aeF9MEfLfZgPkrO1lxEcRiNylPpgVJjBxYYtSfCsvnK5pOUXwAm3BgD2jHZhakUY+NrYncrieeSA
LaNgML2S03e5Ba4C09yPAipZP49BvR+d18AP76wcej0OwhJj8Bo+VgW7zCzM4RzX3rjz5qAXUebp
4RUWMu50NYfArNPgiBvB+QkEJcN73i+fkrDgXch88WjBl++BvojzwCB6DfoODHMQXLy63O40cs9P
gOnyS3OysL5tzTS2e11dke6MP5CUdGI4zrxiHKPGBwMrDuZMGOF5HdiV010e/FY5t/vd2IEKbvOK
4tDBX+KGK9OEj6lNSayMmAD9rLrzRk41ukTYpito2zsrNELJwYzjbNNufhqKxfiWoRf+cXtwf6Pv
2BsXzdumaaa/941tpQ7f8v5KXp98JSrx9iTpEuVpZmmvDjhp8P+HELL4fEk6CIv5Y2XsfBdEiK6k
N8QDSpnxglZhs+e1i8dMuTqBSly+paatX7fSZ2iBDxqIY51Zdrw0Yf1MG8XwtPl18GKsrfgMeJIp
YBSCfoNOs3ptVXhO2cteq6rK4KWRrKsa4T3w+nNHMJ3jcKzCZT5vLFqijVXSj2ZuvbgEDXlPeGq5
XaaJpyEaq5sPhRghTDGznuNimH3qyPv5bhUWpOMB89Et5v20BgrndTGH7adZ+TdHWuM0DEhWyCPW
l9i9kdhO/Nud+0E51qc5Nd7PEQo2/k5ne05L00hcwmOxJdiZc9Xa6iQI8+yICR0zZGZ2jzr1p+S2
q7r5Rd1f7Dpmfr635jWJO+Ac4rrazw7r9smvQFFnIngB36X3bNrCBIZe8LNve7pMFrB+RPcCD3PY
VF42S85/14XOsxe26P7JruztNRir4Acexh/a95NQDpcNkXjasrtNdH4b5/NicOLzbxkWNOSRXRlN
RVBZcAr5y+MwIAOuU4Db0jP+YAx6TKs1fyFDNZe73gLLNgOb3mJ81ihZKT1QSenP5rM/9Pgla5uJ
f3Yu7ZRZ99Y4OLEvVr2fMtk/SOw+T7VFmIlGTv+A77z4C31leiSp1t4hlFrHxbTWdzngQyu8yWpf
seSEpOGqvEikzUpOJHrpTIDt29BHAYHVKMfO0+zaWROLQeMuo0HX+UkVcGqLjvMWb4ZuCftuv7bF
918hkw0OVuB6OkkzSBMkYAxZ7KvFK1S67jT55rDvqdFO8lQURwp7jGsn1PoI0JLeZg9yANyzrL/i
MFpehUqLSy2z8bNXbbuvObHu6QnJEkv3fMjnKaMSwzTFs61xvhIrOavJsWOqNu4LHHYvyOPmrpay
e7CtEdxa4WOU95t5+65ba7oCB+DNS6NAm2jrloWkmetOuzjCEViNKByZkzchzU/cs+GpplvmYLWT
8yvncvLDmr3+nCkeNBZ4InjNy3J+zHXenxhpB1yBo3HgzSv2IIbFfeuV2cHE9kIoCRXfxuPYZxeT
FeNhKtVwHFuXKhYCSGSWlg4IY1C8mQ4+1Ul3+gUB0P1yxtyc+LwV1mvllFZMHTdi9u12crW3ybkT
utr+Tk7vh4BIw+YewWaIR4y6sZjT6Vez2MaBRIv14athIyU8F85usCrnnT9SsRkD3kh7T+muD40g
uFyW0HRwoaj+uDaOsycTrc6D40bNhvNddGpM5EYj3by0+aM5GOrv0BATYAnio6gTKvR3Ay8pHc1M
RAHXnKp8ptAhvLCs4SuW43aa1617NHNTnIO5s0620amXuV3sO89pnDObTZ+kx6q5jduStohwWGG4
gqs+tCLfoK9zhXgWZEJ/91O3PtszvZT4V0a6MvRkmE94Mlx31xZB/lOyxj2DzUEZogAEhZEAXLQ4
Fa97ll60rtRWdlPzO1tCl06tM/3Z+l6SB72MMkDwqVJWOouy+bn0Xvfoy1VPO99t0ge3HvKz7Lvh
d2MXoO5HhhjuOepv7Qg2HoM03rJ+djBuOum9HssupjyveIaIUX7jW5ckI0AxrZHVGeN5tE6s+rHe
g9KVcXbZENQaSMMrDPJiClPMJER5zNwxfmaV9L9yKr6bXSfC6rPD3J74xgoCKG1YOWPZgOAujPMw
lN7TQrYSGwF1eycno1FCEwk6sgLHxzLiDjOTJvDExRx1eFJMb0RjoM1SJzYdyHDYyVTawcnorPx3
364GlmRR4QgPKnFpq1WClsfijyZb2T9zXAcHDCfUGmRrdqeUnx59xSacjYB9t5hhfxryqafFO/Nl
BO1wLkkyKzT61Gv5/LquEcMKQSuvcrm+jmmtz5T0BVe7M5fnVjFptBzGOJGJKrr0xzzY/bo8cbTV
p5UT5wmtkndrCgcLQGtFwFeWo3kG846do3a6+dB2gf9iurP8WYWq3JdDw0NN0qc/z1ZgFMmiFk7u
2pUqTuGj6tgkMrkjZMy2pew/cpVO8bCV2XkZmdd2Fm1dey77wckhRfG6tqP/kUNneN2aYXjpuTUf
ba8evpwFnAwbveXUrtLgI67sz83Vah+4PpVHwZxsqLy7Et05NrSdE0ReuurFGfr5KHDcnXOgCGj0
vr3sh5ACER998oSlZb5bgtXVEXG56Wjy808cQCsJEZEBtnEu5B+1mtNTaaTpr7WqwrixnOAOF4jG
nEOP1bXhNHwwjMFEy0qdx8LrcIQXkjK0Hc5SrEoU/aYvpQUFgEoG6rcZEe1DtjrIuXrzaQ+YjELK
naVH/4CpjMt4PRHGR2cSuDgmRutBj+kpl/l8zxapeWynCQuHy85n8bR5F+Ljw7HmLAvoezwt3B88
637yM2uvQQXTdwoum6Q6kba4mWk0ConCHnEMuCBub06purbJgWZllvSsYt8Nao739rh6j4TU03ix
1HTc1rGg0YxAZ+KxfGXnbdvrz8kt/YsR8org2q9m7L5rGFOCk5GIkM3FlpnCmGbxtlfTukYtwv7P
rbX0Pi8p7iDgw3kyMKMaSV6a5lMVzu4DyQAnqiGyHyW7vSfROVlBCxJ+OTPIyM3bU35RKnA/yPU0
kbMVMglDT96RFwj3vekUp7Gy5F6mQfOAOKFOTS34Gwpgt8fJd/mk63FO5gJzLm9YY/njlhCgecpZ
VuHvkYk1juE1UL04BERlzl63hU7UOB79Nt4cGZu7AI1uU0ypFk1XqTg2+Tw9Ilr492C4b6QtlvpJ
VrrevgNR0NI1VZVn8W/UndeO5Na2ZX/loJ+bAr156IemCx+R3r0QaSrpvefX96B0+qiUp27V1QUa
6AsUBEiqKmYwyL3XXmvOMcdWf1Po/KAUkUthq/Fy3XVdMn5M5qqqRIV3rYCXcLJEtb4Zfdxuur7X
HyZ0jEclnQijQnT3TuZGehMgyrpgi+H7FtXsqDeIYFG5ZMQTseX7eSCF95kQdt+GsAyv2QfQCo5L
e5qGon3D66DueSu0z2wCYWJSu1/Xklm/Z+ib8JGA0nBFQ4ezDInJeLBaAYVAyIQXFzbTmXV02dIU
5xZno1acB8jzBEUIi3oQ2ra4IJ/gdDMKvH9osQqnXazQ76nOUDStEHEGRvr7oMXFs6aEDS5bXfOG
FqnKnJvCaZa64ZwA1Hww2ozBOW5AyZZUjG69jsLbEXteQBEyAZ31tVTgrHpVmyV/edEQEVNbBFl0
hiAgTtRMgsVIBL0X2EBTLyb3ZUuAT/RhajzgNl9abKPas+hVVShrFaHs/Kzs8nsmsET5WYF1H5Sy
gWwg6WZ6vEibgR3MugPMP+LY12n9J8fWqbOBLPQXNY2LD34vaSUZykAbjURwCAwJi5EUluJRXrT1
xIjDEl0/cn2p1fGkxFSA5pR3D0rO2SrshaQB/hyh9dPm6RCVS8oiU5EZUDUKwWlCHY43yFdokjWi
UHlWYdBaCCdE00oXyWf03dJJTjlbl6JgfM5qr58QMEx7dOrmoauFdF9FS+5yGhqvMlQGr3VoYo5D
UhpWZnOQ9UT1cCnXrJs6/Ayy5xRXW9pyX1bqcOnivN72sl6/ylpv+HgzoZJwAsNTXVjespTaC9dW
iHeBI4HcQA7I9ArrE+k2xglpHnUcPUC/pZ9xYVjfEYpCNtIFKAgT2wZoCemD0v1iFs1mYhANDqZv
b4lrEY8IeSfk5WVSOwK5IqdRboq9bKA3Ju5Dzij9IdlAduJpyZKdxsHW1pqJ9wjh4guOfBTOS7uE
CDsH5S6w2pbwjjy9BZeiurVm4WLRpMFfmEI9KHjrPwHf8P6FRnSeoc47MJt4RU0tfxkhm0OJwi9k
C22VH3QpT1yTNriDHys7Ms1KYBysz5a1WBCbh3yBpkPkySQu5uD01UxbGhNRepD5UTbqJPa+FVvK
A0d/wnniUNhO4nTHvGG5NYtaBU3Tt34xFPWpSFFP6NrYY2tMmBCvp6XdYBGmFob4ZylDBidE6XRG
s92T/tXMOFaS5tnQQD94Kqqh54gOrB3DV3mSsxYrV9FpnT2ZE8iF2iie+ja4JdaMOqiW5hP5IMzJ
4lZm90alveVlwztHflebOno3RwwWJWF5M4z0vhXT0hOUSYr8Tu+Fa9Aswqks2+pxUKT2WyIU6keU
rj90PbS4q0ox8MVinL0Zs5ojYlSgrQ1qcq7mxc4Laz9JbYTgM59RRPz+ubElV4d1FrWdWNO3+KaE
k4YkgIAHmkFsxGg9Z7nUX5jCBAgN8ABCDiabbWhIAWem6YfEWJ67Ws82SdL3p5b22Hmgdz25yiji
xgw4F9OYqNWWltLITNsU6+qqZdiJQCk3W1ZsXdoPmkK8EZ7o/LZT0vA5SstuP9Xd4PJGFDcZceQf
BjYO5pcoV4/YZBgVNlVEpEUM6wQhfGby52uZsiAYjAuzQHmT5hww2UprT6ykx3CVBAZqkb2Z8rjF
7RNwE0qcmv40DwHW6UhUjtXMerAVC+r+BFrT6EzrMudToZq7jlDT0ZMnpf7oo7wzXFykI9MBdSTK
hiZDsl2mNnQFSQpjxFWNgBs4EK1tzoEQkZMw3cQ1qmsEDgpfdSBgR0lAZtpNmkz4wUtcEoQeNRGS
OQlUEh0SdtombJ4M7otEO6tnTBX0kUIHUMl126xiqHJE7Or5HgSD9FnFafY4ioHhlKiOTC8OU6Gz
GzBN33SDIa3NcbU+EXpoXil9G0tuKsQ9gZGpIj/RGkRWpZtgUOdEHvkUqU4SA+1bfsApUsgLrVsM
onWM6Bl0424mcYJJGusr9UsdDFdYsngQmkG6UzjQ+m0x6PdhwHBSYgR00KQ030O7igiMiyhcK/aU
c1VjjrJiVQBmvMTa4Beo12VbLcvxESIzQnQE9XOGqNqIN0UdaGxaxGXfZVMRoKmj4zZ4vd5ioE5l
+SiHUgYhBfsI+XDpeJ0ODHt7fWw/mE7SyErMBW0zQtJPhIa6R7ilfgebQ3QwnPaXQbPY6IcgMrcw
2aSjTgeKCXc39HcjM56NPDTROR+tDJCNHnNrUityrDlfritJHa6nqB74psu6cNBWFX4ytHBG6mHq
rrtw0TObydOC0gzmMwlAzbRhwCa6pQAuZc80d4RdQO+yFXBjoa9Bhm1rJjswTo4S62bAsxFKxnIb
VW2H2iAmFCUrBOGzbUrrIna9+CkG/MZMFruPPKX/HCjCjBWw503nx6EzI1bmGcehsgMHUKLTbBkM
z6G2vJhTVF3lKHhtAIHCx0h/12vFPmIurVQTi/6Y3SDx1J+XWMD8Q+LXMwb8iKFeGn8kIGhOCt/R
c03rcrZZ4CUb5FZnOdI4m4ewqugekop5BQVu9YL2ubJfsqh/SIxO2fAdQBKPsACImEkRaAFDQlsA
wNXOyeFobUC261ZYaVslAvvDJjG/ceijHRNVWX6FPy19z5RCZTFAcfGyKAaH2wDGl70MseqrPWyI
eUyne12lgRLG0ngJNbJmQpWuTKrEnxiY/EXv7vqjKUCLtzhW6RtlkPaEIW7FPHmRuzj+sAJcK5D4
zFOiByF9AeJ/7LSvc5KSAoBzCQfc1cmZPLZY9cAlcejC+9cjU+RBSbWHmsgTejxdVdy38jDtCYHC
tzoJdQ6vK1dXqUFb7wiH5VZIzaQ/N6gsWAOCjJyAMUxwCYMKPFKmIf1jbDnahdkqLgkt427CEXjs
JTPacYKTU4bgcj/z3dYkQSX8DQhLcBxrhoJxVBDhBtl0pDNoE5D9D0KYUeXB2uj8SpWzpyTS4pfG
CJdbIyzC257IRTRosDfmWhdwroGAm3sRTF4ik7AmWhPIn1SOkRvNcJD6aIoyOohGf4f8woCHleUH
UgJoEPWNRMRISgSKbDYdfn18iIXWdUACZHpQliFDNMgBFQSVcIVgv9hacWp9JFJWnZUYARjlHJE1
oUrATSNBgAmGfk/joDyXSFofJDO1pDVhytpqrY5RphiyhyqWi/sIvfFlqhZ2RGz3lq8jAKPT3gvS
q4m4fKsqVuAP2JafZo1jSicnLd6P3w18hYTXVIp0GZVhcquzK7iaoba3OYGFZ44EaBrDHo28rEJe
GHONg1CSehHgohNYiPw108TY6xfaWbbcJKrPQCffD3pdXlMR422I0vComzEn2NYocQ5hML6pROwM
DtHCJSgcNPIQvSpgSLUuE0dHdk/kLvhgRte02uKVegGTezcKLHyZNJh3mYizaGvqFf3TRhCQAyel
tMXSpouMObS4dpTOah9mwxiPzBcZVgitmjGM0RClPbXFiLK/GdUy26QcwpNNJLHg7irWVyq9SkF0
nk8im7hODJHfSRGGiiZRpFdctf3DRGvAVUC/H6K+KN+ROPa+jHgepXpPGhklZo1NW1MHyguDxHh6
qlFimH5nkpWFbaPpOOW2+eigQacMilBI9S469PTW6poQhbrUBXzOsoACE7dC8KpNusit6RaRg1qt
jpabIAWnimlYe9E4h+dS4awIkUTmd6yZbd1uaFryAwWtSu9KtQkkRxUs670L5kFktdEBXzQD2Tpb
FGEQMpSCBWxlIeLLtDBG586kr5OzYFbMxyHBQOplbV1MW+aowaYkTio84LAJtCeri1iUq8Vk+p+I
4ILatQmAjkVYSsgxuFAIcorxT0VgzwBqeBKPn+AViZl/S5soSm6YeZSXrsnJ41HxDmBgFsOCIVCW
TN/EqWwIZrW6tvKytBkbqgqUJsxlG37qqJSM90lcw2ejiVa728Vmrjh1ibQ8JU4gwws6GjeC0Ivw
W6hqvc6QyhrpiKEikzfDRtoQEpowWYMd6iD2VrfcXkaXIoO0wmqrcDdBp0QnpffycSE2833s5lZ1
i3GQd9Djmn1Tz/k1ZyZ66DrqLocyvXwsDDNZDkw3qpumypKPBQfMBp9sc2UumC/scNlSIzSTPTec
Dm01AOM4wivx6UmwnZlM8yA9zFN/Vio1e1LFJem2ramMuQsdjbkPbkkgw62ZV0hhmaMtvpCjJrKx
/XGCTPWBJjqENJthJj01VC/JcVT0drADRLcHknCSG871NaCuhkjTBuKWrwYyJi5FVV5pVChuT/yQ
p9T8CCEmhYMhYnFFl4MGsNFphNeTMOzVKrU+ix4eeRdO8amrVsKZYcoEJdPlewxpT7AipGb22Yt5
/gwd2wBBmPT810ydFG8N3K1ZVmr5JJYm5+esxFSAToTsICXN2ChpVcgHRI/KDaNi43adf12NtDtx
ppJqisl8nh7NPFbPk24uvHhhcU37LdmPZSVvgkju93EWyVvNFCrmb9J0P9OOxRcwN3s5NZjaGoXo
qzpdjylMqboUM+VcE8rZxQqL2bVaoI42xY1herU2W7fQoVJmuDUNmYJILKuiuke+XHHMV8ApEIFj
CamCh7sYHzjumh2ywDrZ6V0rO0KtdfemDj0AZmnd7egRSb5Ft0B3sN2tNGPZGve4/4C0ZWLW+0y6
Rg8F40yXVNHvg4UULTcVu/ycYWW573OVdg8/EIMEYUoGdNAZBJVYCmS3w9KCBnZUT3IFmq1Avs0j
YTLuirpJmV1jAo6E1h6iUzBSLkpha+5J7A55wQglgfmTT0V16cn+XNOZIV4yLs8IRP9dOvK3VDR3
Zc6vr8KY73Ux/51SLFZtyX8snvGbb8V79I8NqJHi9XsVzfrH/hDRCJr0m45QRSQASDcMkgoRxPyh
ohE09Tcd2xUZEki7rD8ENv+U0Wi/GQalDeZuy6AfT2vtXzIa+bd1AkYrVpFQ2Zi6Jf0dGY2srWqZ
P1U0mi4ZhqTJogV1wjA17SvoGwyAnNbFyHg9DIZ0B6tN7pwZuTad4RaCsz3Ljdg6coYMC/pUPT5j
DVL7DWZoZDcBEyCnnGY24A5aluhUpQhUCtIe1iBzllRkA0bqx0nX5asYftyWLBCq1zYzM9w4pYvg
VH2ovxJRTcxU10ThpWmFMvYVUw1XshrJlQxuK+S5yOAQ3jNhEXaojdtPy2zzh6GiM2Fja+i07WIE
6uRwxi9rhPS44zbq3ArVpmE+hksxiILptgeetx/boZ0cbj5CyxghpSMlpn4NlEm5RqY45Fv8EMlH
ikzvJhWt9NmSwoEGB8q8p1BGJI6UekiEMx0HtlAYybxmETS/nFaGvHIWjXes2NFT1y/mjabg2HNz
GqvyUQ0k1AdAfJfAKVtNva8ZeaaOmuIioSEq5B+SHOj5A3WtzhA9W6TaDTjKR54p0apaeV2aExoG
52MRE02ByBgnmtNhxugZPQk6u4Um6/GVyIA65QSS5sTG5rCs8TUNUNzMpGcqi3SG5kvXpEuz6Qu0
kYSzhjWqZrP+wHRDXKI4K0ntN3AhUaEnHFXsNGjk2auYX5/xGzSlLSVt2+8VxEIdlCFkU3uWqtVn
iYVwtDtIchriYC3FfsKh0ldkPYc9nBdJ5CykeX2sMk4OAGkosLTlxBHPomC+YtJUP3QUz7mtG/r8
oCZC+JiJY8KnMYu89iD0ooWZupqkciWHlhI61Yi6Hd6OKJ9Uo1a/hUVd5JgmW1Xyo1iQoP4O5EPd
d63CXt9NhZY5AtqDiTMm9xa0WJyeqJeR2JI6T6VOw6HXbwD1MNAjJFwkUha3rltMBnNEPaLgB06C
HPKuKRMTzWws4YDGaMt75gxorp6aggMLSvtwekODYAb2PExwrlFuNk95PUkuNr6OKPhcN6/LiOGD
rxBglF9LGMCI17VgNuzUTB0/mw599T5rkyh6pUbqMABIuB4POSHsOO9pkCPZMTRMQvT79cDHukU8
a9PC9XVy8M06jEA8KaQPRphYBqPAbFXjlyACCR1+slnCMn4SCz36VkPhSSHoGjRLZV0kibdRKFD4
rpRyi+WquO4WEj58BaE2T1PK8+7GBohat2KgbYLUKEzFjXGARVgKLRW6JKdonpJO0F0rMeX2qAOV
eTWktiYqTlWaW6y+qoDdtcGApQoZO37RW2p9wgvWTZ6cV4HkCrBxcntAcb4fEaJW7GR66EsyguPt
BAN9g4W4alzSWNEol3XwhN2lITKT5LVzLgIpcFn5ursMOGruWrKS3uEQSck4RD7+GOaidVN1mXwl
zkJzSvC8O1nIScvlx4E8a6hWCYI6z9nT66gHFFq2tf7CChk/UsNO4Ehn09yZFpIxh5UayDcuxGZ2
yNMsLqMpDJGnjzLvJilvIyTvSlJsKMOBSn8YVR5dWRmsL6pkmpZDPpoSdK60h/CdFMaW/ks629Es
gAjNAhzQLnh5mGYKMFAGafFgzH/g+//W/v2fVMEO35qub779AxFs+w+/Lz5eu7gsvm77/z/qYTUS
F/7jLf30+v5a/uP2f5PT8a1g7Z93H//rf0Cq+L/7uYSKVScxguAIRVJUY80d+Kcolv+jsZmxy4si
iSEKf+ZPUSxiVRFVEpv2msQj/7mbs52LuqmKkoLMFjWr/Hd2c2kNWPhzM/9DEsv4ds29+j4NIUyJ
jq+tejgYg+oF1jktlXukH2O4DhOvAoq+MXjsUW0duuKYWsrzd/fo6o8LfB9L9XuR8KPrrsXFdykM
SOnbDoHBgAjUX0gskG7FsTwX4b1EQxKQq3PRuuY1yCpXD3XaBaTUl3uA7r16U3fbjN8Am8/Rl29r
Z6rPCs+agVHolzHDT6maW6Q3GzMlztyhtXFYieDz9Pbzn10210iaH/3wXxIeDKsf8iSMhkMa7ybx
W6K9ZfELPRqV3m3CRBIAbPVeSJ/GdB7eJRQeobuMV2Iy29Z0tuar0WocIzsLz/Eb/7ZOJ8oFd89R
ko+nTtjX+S3DkNQaWOd9GWbQqjl2ihY+7L58qT9TdBwJZIodw5RtcSpeWprstuoDjfObDaBeT3M5
iXi9N7mLCybmyLTGDj2w0G7sCE7ipl5xEew3w87t1gtSOzomR3nG6+SVwaPGnNqQ6WTcyeN5irZJ
vQukZ706Z9k9M0BMOIZyn9aLPYremD2SFQ9pGohVgTEdPkMPe+iC5NYM6f+4c7Z/YURZ7hn8ajFa
T7u+oZLBzaQzwCr55WstxKDg3DHzBxaNwrNWrtP5AsmqDBxD32bNHRccCuoOnMKt7gBSTLBS4Q/G
p9I91MU+nbeKtpWqrR5tJXU7DVd1fzFDTjIbcdgpw4dezq4s2D09a8jcK5wbL/58E40BgAynZMCz
hThQvUVufw8oSktpAZ+IxYBwZueql1mudoMxHMZo5WHF6R4E9bQeo7vZVZuLtUrFfGlfRsjBMO4y
NYqfR1235dEeXtV38b1XqIacAuORbk52m3BkhSqNTgrbz81kEDcA8BFo6ztSJvONjPDnYtNyY1t9
J1Ap3sZPk9z5tSU9jjoq5fDcBpu5vUM94qAVgHpMuQenLuVrF05xD33ogG8WR/wrsd6gKZpNprnc
p8ibDChHMLdJXGfz21ISgE1UHhb+YXm0QHIacLt4fujpPCjpWdf3nfVA86v2ZZ9G+U7xsn12b23l
veZbvuaLHk0s2JzqJn0r4l9k7ax+gB++YV9yZybmoVHH9ngQbrOrYF/vpW10Uc7aSdkX5+lc7IuT
dJX/IotSWqN7fvQ+f0mfoY1H5lXK1Ypj/1Cfm6vptnyBJLTRvOTcnPPn+bbwmpN5Lv+rV2Rd/375
IwsC2hL8i4N0EffBXn9YdvUmuqQn/WhetH12Fo/6Vn40z8rdzxctRvV/Taj6c6lnm/n+mgNwfmmS
EBcrF/SAoG2AXNCnkR6tc7yfdvo+u5vQGg12/jDvpV291b3FT7e8AvvG7/f8N592567dF0frHWrv
sbnqLpWPNPQqBpOUQTfdMh2hXGQmIsBfA8Dr1uAPR1/GhC2jZWHs68SizdBj5WTlHp1gNBBlZssn
CwncGw2d8TqeXIZisGQpFFEZJZ7kwXcxkGo4x3PpXwPamvCdzjtCWrSn6ihvMKfV07EbUPnQmPer
bqORPIAu9GyNh6A94jRiDIUQZP6cC4TFdvtAgTR/TlSpPUNRW//UQV9GNtOJa/FEjxU1lfla39Rn
63DXbjAo0xiH0MF0OD3RgYPJhkjziUp6vgK0jVZGsGMN4/Q+3HGBCwpImkIeMgPTrbQNIHpgi0w9
8sw1UJmGvilv6nzf198sVt+y+rSe0vY9q5475UEuPkNx1xhbM9lO7/JpPAjP6Ks1kGLgWjc5OK9w
25NH8k18I0JgF3+2BFFkbvMevi3PwPGHhEGLnb9NV+I14n4WrcOUvgy9E+ZuQytYB2FLWw/unh1k
W5HEkwCKq8cD0X5yQl3e4zNEjW24rR8Q8lnquo8oDl+StW0P84Hqc3zUb8Qb8TrbRXfKU++lNpZI
XsnsVG57h7PZQ+d+MJ93dR8+z8W64u5LI8ujb6GBr52BZ0V2K9Zehm47xc38dFNstVPjLbbqLL58
vcqKHdMjTMdLz1i3aA8c4Xv5DP8+o6tD6DKldWKXL8qmxWsnjrHLnmoPns4Ds8dVGkmGkK1644lN
b2d4gY+eas9HrHZ4U/D18/C77NxAah/ni3QOX9p001nXITjk+QEfgR3eFRFY/qy0RURFxZv4zTrU
N9Vz88xDUPMr9dRk0yxu024Baagej6fmNbnNOftT9EkGi++zgw5yzxx2uCS7O0KanOgCzsMu74EU
8kf5C/TCQWQh3Yjzrclw+1q8Mke20hvN9JUbcSdcN6/JWbuun6Tr+YLX3WOF9pSj7NUO4063sxN3
se90B0LkjfBk+NpxvZmCEznB/qXbWfxuutZO4RZ+5Kcn8p/sZ9COfn+n+90m8uZt7T9PzvvkYbI4
ph8JsoXn7jW+ys7Bbf80NM7ER+JwfpXu4VisfxscnP2yZ89yVzCmrb4iQ+xijFKYCV1G0C1S7DcA
xqSse6luq/qBeDS62Oj6FV5PtHaUF9gub3juJvZgvN4q1ZxNM8Ev/OHA26Z+IIAqn8QVJ3wwkctR
KToSpFra3Lrf3lYnHcf7vAEUkrvCpjzyJi6bHNaKV0XAmI+E7pzD61h4KF9AxR8HmDEQx3N3/BxJ
uLJ2Mw++fBKGDUHVIscmxZ8sH5+l1jrpC7SMLcJnP6Fa0nfSo/SobFWv26mabW6ydocD57zs+nN9
xln8IByWq/F6eJc1GyN8G6HpdnkjW05gPMkIjUA8vNMZZjqg22BSwHkU0aYmjCDbxaLDlDdGZ4BU
MD30qE16t52uNWXbtIelu5LJ9mFgj5gZMayRufICsPhMR37ZTJI3TvvqsbhND+GhO7Yp6qoHWXqu
jDcrfdGFR+MpXNLnVjS2yI6CGMA2kSftXTh/gq0uEi+5z65R2d61aERAu3gdITsmEJR1pRy3yWlC
f/pmRTY9dW9m1gBAOLOjD+FpuAMx/DhkVe6Udf1SckQ3GDRWMqgCecXH8sUzp/qWfzOfjRsOyVfz
haaC3VPvMad4717D5+5muA6favRjY7cR9QGhSQ2mE+oZNaHs9XW9zToniF/CbKPhH2AIAG6+ixww
FWqzi1KgYG5MCdXcYKR3ulvzW/cBPYOqOW6cdDj25+6iPuu3FDn9/KQK+o5UHvpv8k5C273KpydI
oa9xfBmGTTjsLJm0KV+9KT+AmA7FVke0cWs+iMNb2n7M0k54yh+6J/UaObkw0PRkWk9xCyHAegMu
oxg2nr5xzSnKnSoiduVh6f2g8GNaGfQtJqpPsA7GMB0rSuFQD09W+4FeVkvBTrnVCA/DqZVddF9l
JOsgCu4ecZWcmJovM0McR2CR1ZyaMFHrJpf8Ijgo3VUt+RU+eGHDyag5UD0jVdKPqOMv9W3go2OO
HkjS6RvU9E7eO8WqnXUHOngVpR5CAZSNDPjcEHT1cGDyACV8VL1puF9ynjC6ec/sbny04Ki61nXw
Hn7gCiPSLSJM7mrOn5nQ2VHvZ7MjzLtB9QHxAeejyhzDjcggRLIVFghaF9/QlkTtRpNuFuta6w4Y
pljn+E6TzwFD5JV87PAn2XK1jZpXRTlkwTFX3yzVDjgAang59pztpOYewwvjOajE4zbtnGyyaQ2u
aqLS1SR0wocpe5Ogmegy27Oe06BzovQhZ/6tTwRG3bFtGhQwnS9c5gfWxmujY3jmacJB6c9af06v
EfjfpK/apXpSypcMgK1dPsa35UVh7BLaUveAwKfcte50I71csSZ5nVPdxy594woDtUYMRQRxASgZ
Anl2p9AB5YCLGlKbOXZOqUDiG91ZesT+fQglCTre4Ii7mV1vg8PoivlyNm/nt7C8lm81ICk0eUE8
Ac+9628JW9JJZ3uUTuJdfSWzmS0Osj1OHRPs/Nmersd3ZWaZsHno6tgbsh2CwsbpfR7I9L30tGMC
duPRuDP99ipDWrsBHBJwTOjs9LZ7od0Yi74gb6zqYKh3TXWIVYfgKiP3ejdtt8k2d+s3laHdPUZS
89DfFtfZNwG67oknHL3VGuNCFtNb/JkcwYoheCDj5j46YpQ7AxkS8NtojhRu8e8tH/WjRU2GYrNa
CxtZJggHEDRRYza4hcYXb/iaTShpovM/49mEfBikwyEOktGGpGuLvbLVzeRaeCKl4B7vGztAChnf
tXpoquekPWGbsIN9w3GpbR/kydWocvxRGKAMFN6KlRJXE4Jgq8KzVL/2WeaNfX7CI+FxnLakJ0iw
3lR+/l5+/z9olJ1fwXh8lv8dGmM6/Y+fNcayj3j49lez+PpH/phzGbTFSGk3NFGXRAWy67/6Yob8
G20tYpvlVQ2jazqHpH/2xYzfEGsoKsxRBXe3TEP/X30xQfyNNpqGi1zXyF42yFCy/k5n7K9nQkNF
0oyFHW8U6RKmaalfej3xPM2x3naiGw83ln5TpojRxY6nVMp4Wo2miQ+SdfzuBv2gK7aebv88h3JN
U1IkeU3cJiSeD/glCjnA4leUVii6uPxSVwL1RgUqd97Pr2L88DIqMBTJ0GUonl+OvVJQocUaI9Fd
jZayQahmsEXOO9E5QosQP5fpY5ptK8C92b5ePAI9Y4RrqQsDdQ539T1nGsHY69mZSJ4AdwngMjZv
1rTQMaHV059mbkM9CHoNAAxhZRK/oH7b5lE60/QwSm8cDtVsDw0xd0RmcEJxktf0Q3mle4dJQIBK
i1YIaBJdiff5fR0PjW7CLs0pVZfdeDkY1hHZ1oKOehq9dSNNPWPYposbOD+/W//2HPCdyIZOy5VG
LYnoa6fiu4bl2MS1KA08B7WMelFMYbeOiF+QZN6k0LscbQknZ170659f9kffkWpIlmRxcdKUv1w2
KyqG/SGXRVtMmvjS46REj/KLPovy157AH0+cIct8MJrJPHpf+hE4J4BsqIhMIwPFkFsbrlpsovY0
WiV1DXoc0jPYVpvXvGC6eJa0S05EAiZ3k8d/dhbKCBIcdtIdJyNzumqsR9yyTiFeDAx/xiFuLmQC
ktMU7KYRPvW9nuMDGZ7D/jylb0Pxi/fnhx8H4L+ucuvk9S3665fVzJEx5QaC09B0JP1S0pQ0ssSP
QiLuRCpIjvHJ2iTIHAqy1a9ta+NVwnQPm+bqxDE3YApz0Y9IB1xetfhTiHZDrTK8Q3rd3uvhMWta
rxp3ae2t457kbKmuhikYjJI7ptd675OhQAjl7udPw5fs4t8XBpPQctZCHkLp94b0dw8h3JwAFBdZ
VZDc8JrUix8ju3cJA0Mi0w+8LQRH/PyS0toW+roYWZJJaB+LNMq+L/dS0eBaFLIGyEWlSxO/ZnEa
nCNNPY5alWMlofkXp/22xOOBL0GJNuZiuD//GdaH/MuPgBKLKYeG3IHP/WWhKpWgMppCn1y08VRK
8lFpGw9hyjvgNXHz969lGui8RH193a0vH1eFkiYWLQuISRCgi81ehGbim0HJ0XIUB//nV1v/tq+f
jGgznY0KcQZKir8+qHMFkEHWuJDcKUdsKZx6E5VkWxn17pw1D6AFnARrvpmYv3jlf7CwsH8yiJR0
jU1W+7KvTRPkzbrDZz8l9LZGtUs286CHv9hjfnAVNnZL5z2UREn7+sCqvSgXKp/RjYB+2T34dS9Q
0R39/C5Kfx3E/L58aQhlLPYyRUIy8+U2prFSFkovLq41ALKdU6ronrDGXqKBMDD7JvarEFLNESbK
RKEbf7FI/2BvIBHOUNE5sFmz3vz1W1ysMetUfVjcOF/4qsTXurMmV2R275mAr/chYYE8wb+46g8W
Aw0HJsuAKnLVr5WJlbWqoYFTdstiSjcREcJOa8GBo+cfDPR4kLbYP7/PP7wiq6ohyiiJGFb+9XOm
EtoJjOZE5ZUIQ1RpZBGPAo6HSy45lQBXCy5l+Isv9wcv/+/TUU1ZHyRLX3+o79Y8kMwlgLIJJYx0
0Ro6q6HOmGmwys8ZS/TPP+APr6UavA9AiERWnL9eK4A+L6Qp1wrgHABFFLxyYkgFNrmiYyD94hX8
0dW4kgiBBjWXbHy5nUFHqlbGA0JI5P0wMytSkco6Mglq9sKR6OcfbX0Fvqw0mq4xZSabnmL6dzXX
d7dREcOJqYPEShOPoyMTi0TLPlJ/8YT8+0eSRcWQFI31Gl209WWl7rEQhegmuIEIwDwtexmG9G3G
Fq3KSvyLnenf1k4m6SBTLRVECHYG88uDgTkqqHgrRZiG8X0DU3oDOIiWZCo+gCXECjukyDFH/JHa
8ItvTlrrob/cTa6tq6YoG7iwWLi/rJ7wmKteGeW1wIjflwaXQ0LSxPR/yDuv3bixbV2/yn4BNpgm
A7CxL4qsqOBStKUbQk7MOfPp90d1r2UXZavgBRzgHJybhhuyxTTDmGP84/v1PnGBsjkxllnAbtdt
MEuS9SDYyIB9ugIi9ftf9c2M5D5sWZiqoPOSyHQ5YAffyOq+gvI5NV9VZse6oBI3evE2ViHUhdLU
nnnrv3x0wlECAeBeQuiLTxyV1pQOHU3j+JR6OLl6bl/aNxFecA7Wh1cIsA+q6gvHpmMIRZL+PcNI
tSmRM7//6AvJAos+2wpvnsMf/Ul0gyxOSYi+FCSK0P3CeAJRmzbNylelg4x1ymOJicnoA6DH4NDa
wMq9H4ZeIkdvHYQdXEt6F5yJOd/sAZw3OSOqCCFlQJvqYg+guN+GkxJN7gir2YmDYF6MnRLxMCR0
DDbV4JAWwff338GsAV2MQ5MeKkgBJmcDDruLcaj6Bm318KldWcnhF33vOB/4/qe8+MaUIUsmVhp5
QPIdwRo8lj09psa1Hl/L9XPSPbbtXpWeA8p/M9yjWN2Ec+mx3/k0FoCYMbNtCw5SfFN1ZGeOTh0l
ufMCslfrQgUp/BiNT13wPbVu+vgK0PT7j6a8Ln+nc4xAd477NFUldhaLgTbhFhYNeAi6UbXT5YPE
4dMUX0frmPZ04NZPCM+czvjgjfd5cuFZHFrvyaFj5YipIN2411X/qPiIL8sbncR62Hwy2m1jfsK5
KeNUm28hpo32piy3Yp+SP4IZPav72Mccf10CrMJppdnn9Ub0Gy/aJ9plqN5k7Y3kf1WTq0690IqX
PLuiuvk0xDsNVYQB5+VGQ6MXuNqn4SlRN20DafsuSa7VZifaS/JeBvjwzyL4NISfOtzApO9+gKfQ
XqOsEoK6AcfAwrUeb+f+qmkl97sM951RHBu6qukqKh9yGn6oPmX3/ZcIpE94m3k0Pm7p+PciV30w
w1UmH4PpmmgcO5eSaskEkcklP88pW2gXhX9jCafOqFCRz+wfTO+uxL3evDS7LdGLRN8nkSgZ8tK8
QMMJ06p7qss1MLSZyt4gWnDRtFwKzzHaD7K6gbGMN1Ih8Ps7RPZ1NH4xlGPgodxt9lP3OQ0+D9l6
xDO1uJKnnV5tTEzFcjK/Cv1TlvYiG1flPib1i0F0t/aGC+Q9ikDNsB8gSlh/vF4yppBNo6mzZZkT
7+kGb7E5pRndXm6Qa6DbFDLGlR/hlZnS3ZLQrMuyfmZL/NUUNQh/hUVGR7eUxYEi9pS8gi3Dxssf
nLTraH5L5PTcaviaFFpOFwIz2VJlNiZFXiwFZTgIUN7gVvruAyIoGXWUCgpizsFOX5DgWPJzUd2P
7e2gf9X0bzVuaR2lywJiiLwPahcZCXaeBo5KnYt5jVTsmnAt7G2vbE01cJTaNaxPUatusnbddZ+C
Gy1eebcSilIKGytIUhiirHR11RIFUo7yD+YVNreBsQkumqtGYINCoXs1lY69pdJ7Xd7RZlIljkHJ
IHRp781vyCjkAAmVrY9ZyWXR7lJtA9wd3NcKy2UcKpt7K7zLSBuP36eNL+Pm5FJ6kXKXSV9wiB/R
UfYh3l/iYzF9abDD8S5qMs4IIMfrsN5DSrT9T1V1XQQ7VVnboNq6OxIClrkCaANWv53crr+ieXaC
OJGtgnKjW4e6fhKkyG+86WOePKT6sNKZZZ3ybCHVbdL+0ND72KH7MaQXlGc4OWs12TAjc6vy2KWH
GWk9K5q+vr9Avgm1ODLKbDVkKHUQGq9bw08BXZM3SIlLpGC9EZWuCLsvoqJQS/PAxeTBW/nzq8Hg
1Oy5dYAjx2J0qVjxdLXe0w2FJVmkk8TrS4os0CmQN1vRmau9PdCR8SUVZWHVgCoSi63TeVrB8Nc0
7B5duMuUCNIucyEeVxua9K70lpFnxOawwafD8Wrlzq50cWb7+cWsJUomlBWKxft9zYr89HYjs8iD
NuZ5B8AjmImEkYt/W31m1v7iG6p0QCOLNklWW8stTkXEr+m1z9nGFDAqceluQTSQQ0Wta9K+fea1
vo1R5muRxtEFHFXbXERMUZnbadshq6lw7NlF0sGWSXBxDqG6nGFQh5+XaQXFmTV3+ZB0G+rksknI
k49X+NPpt7QKD07j0HUuzlpPBQ0YjmxdqdPnsg6lMw+4PBJwKS6jEhFrBMSavRilEW2tPjhHEs6K
DZthogZnaWAS7ActIMXtHbqwck0tHDfvz45lGD7n6y0ejaz97FryGjP/NFrgV2gq1P7a1ZSsJs5H
gNeQdrBUrBnNrr/OOjw037/kmyliKWxktuAcQgTMoXwxRXBjU1qrg3RYiMI4tMjQ5S50zZ5W6FaK
16APV3GkqhyKSkSqk/KHQ5fL2xx+LDIuBJ4cwU6/aggYCGdXPBPspCQBStt6mxPRVCNZgGayb99/
2rdjSFDsYf8kjUSYu9y3VfqgwKShogAG1K5lujYhxs5AV2qTfWNMZ/bsN9+TX8gcoSmX9DG1pMXD
FUZHTxJqTVe2hgr5BcoX08OjrJQQIFRF+z1O8/DMB33N1/y8gVuqRkBCJoDQ3CQrt5gnoaglBU5l
6ubWccLPN7bXsndpVQ9mSY2fSqVcEMfRKFNlG8umlF/s5fSS/+mk49Q/x/FmkiifIxh5DrqHSCk2
Ur6BsL0SGJThPlJc0pu07u2HEvcWE90Jf9cujq3ywO9AmcovEBJbMDjheP6nEq0+inc55Q9/+C15
TkDOGuEQ6TLqc6cjh75Yne6HOIPwUd15PU0XNIa0DiZa3UoYGJ69f7k3awKJFQbNXNuwbdIFizTB
0BejATKTNjOFw1mL72RQ2rNXg4ofXvJ90gCj1XJ47DL9+B9cWeHyhJzanMM6fdBJCQ2lyUvIvFH8
LRiUfm1CXQSSEUhbBP8bukqhw6zVyT5z4TezZX7kuXWQbKiu4SlxeuFWxcBJw3iU0qG8HWUfV3D4
+nScg6mAOXBmfX9TIWAZm9+rQreOrJIIXcyWBK+yQjQT/F7EUR22O7QGG7u0BqbRG+M1zJlNZnfZ
NdUr3zWSmu4//1yW8DVffTp7yAhQpCQFzL1QITl9Zq0AQp9WmLhpWKunIL5lib67B6UjRlRRfuvh
Wu4fkHkr/n0nUdKk7BnudUQpWYKP9Gaied+T44sGV8r4Jc0vJRujS79DjYB8muPSXUC5iOZk2Thi
f81xm9Nhig5V8WhdLLEv3HjlCxURtFpMJv7LJASh60Cl6+gfn5JHjCMa3P844K+0gotd4vzuBA0R
4h8XbfgkYv76rCNUDknwn76NDuorsEzRkRu+DpUBww6RQsiNYIlW8HJ8tOlequCxZ+cXmApoq4pq
2ZmJt4w25vMOMRSVfVkjgrKWGRGsc5pyIkBXukRaTaEMiAsRVPdo4gHt0O20nnxp8/6Uezvy2YQF
rYqvxVrW0dPnTqykjBrIfO7UTG7bIjibotB3fJ1khS7/6S6hkX4CVW/aMmEH9Y3FxbDHypuKRjai
DWMVaa3lZApnHjoE3WrsnK6dxJnne/NOCS84SgrmmTy/2sXzwc4wG7PWGjfSK39Xj96VB9AJr0nK
52Py4jcaitCx7M486ev+ejK7Xq+LGgF4PwUve/Et/WEaEwMygaumAFaa3JIPfWLu6kncjOaE1RDW
RldWmChzeyn1fDabjDwh3HnoOhguXaB2r92sVb+lU2Yd2HzgT+NwAegrlEhdhI3nJCIbzuypb1/X
7BtAGpoIRZeRb5x+oYk6RifZNEd0UnlRiRacLmLPno0PNzeUDn3+sY/OnBzeDEGNWilJK1tVTJWY
d3FNHH9szkpIHzjhNIdE+pwAxqIBT7rux/L+/eH+9vnmnC9ykXk00I66GA5hnne1GeJqJTG8t6XM
sdscSIFihRuZrZv5tn1gp83OjML5156OBoYADg6zUsAgp7EIs+2wsaGS5xkra1euauxoKavL28Sj
0TdR5E9xBNvi/Sd9u8lofL45uUHJixKDpZ1+ykzUiijBpGE61CEoBKe76kmoz13D3j5TpZATN+hQ
fGnoymlhg2ZWHzidEp/ZW9+EE5qNSolwgsjX1tVlaAj1XTPiUgO7FKt0Ewumu50gWw+hhJeo70sG
1GAgyRPTzfuv4O3AOr3y4q1H/dTiqzRf2YTbANW7g/jnGLUw13505nWfe8r5Xn460BQkmkxWFWwq
S+l5tDg9BK2G3Ikm0uZ6ai51lS5vRejBmevOocLpyOIZWd2YmBSQUHadXjcNM2EXbcBp31cKpx3r
Fv5n5p/ZmX71JokUiFosRGdwS0+v4k8CNmgwu8imdJyEsuGOWr+qK/iulgjOFRV/MXRtHTUBA5eO
auapenq5aKwF3e/IlaMh+RIa8XcsO5yxU7yrngU898p1zjYdJKa5p8QAT18Y+/eHjjqf7BfvlVsQ
wuYIZQsUTKe34FdUJSq/ydy8ey6COW+WmQH1uSi79KCb0k/chRc5dgirRlde9FGiqYWMXxJMQBEb
pb+sOCs5ePzka7yyv01EShtr5pgFEmbadZCdiSnfLmy8MlOdK80Ec7y10/ttNRFpCuo3N4ikD0WH
14mvFxujit3EGDecfXu6CWkHfP81vRkXOnUkzpdo7kitQbg4vSrmLinF5ih2GwOjAjw8nqV+gI5t
ftQAIv4nF4NyAEKDswGnvtOL5Z6lN10dxDhqVTMQLCZ3GStPbVFsa+ozf/pkyKBs8mgGCS31jaIQ
eYLcVwGJzcGvPlclzMcCJ6U2Nd1MKY0zH+/ta5xnLwERKZg5g7d4Mq9ug4aufOjgooTNZWyFp4NX
HVEOQ9/+/v6TvdmLdC5GtpCoiO1WX06uURrQroBLhhABMdjEdxS7D3AQ9JHictHt04AK8PuXVM5d
c7EXSQDszA40NxST0lp1RrzNC5TZcdbKwE/RhE8D5SrE+bFiDHDiK4hkqn2IiSOdLPk4wVdwDUib
F6ZnJdjKmIf3b/DN7OGdUBTk5Edi2JCXepRhBNJHgiN07cKSaPXSkg9q87nMva2Rt9CM4uCIB0xx
ZpH5xVVZXEhdcFmWfnleg37aM9LQ0NXajKlCCQoKIQ4GeCCQDSrqQqM1xf7WSNa5LzHveT/WNYvT
pmaYyHNJhc3DeimhkJPCbuzSCl3P8GjgSS6aeop2ZdRhCWJqD3bsK7tRGiPQYcrXOm4/YeF4EQQj
2tJ+KvYqdIxahN6ZNzHvH8u7spjRKnMA7exyHWkBrfUerqpkOIwrzU7hxQJfbWs/2hfTTH18CkL/
MjRG/cyHV+apdXJllUwciTlSyRp4oGVWDnNPvSWrzGwIm100GDQoDuOuKpNkM+aVupWRPdYCySBs
73A9DsE6HC/SfJ+Jqnr2++nx/YG4SFLyfQgQbc5i836OOGp2Avt5TAyR1JsywFc31AWWViU9IRZo
DrNa2zWZOz/Pt1Njf6K2DmoqJlf1/vVPJ+o/l+cAqiPfJjxeSqQwuKe/IuLyXU3dchyHe/wPUAvL
x7KmsanusDd+/4qnk+BfV+SUJCjL4BY7//ynSVAMrTGSnoyQbqsAZjJ7+EDzzoQ3riuCUduVHfY1
nin+XnL/D/QVfPh/zYZuzhv8vrvg+FK9fPmW/Ne+Tl4Ao5/AN+Z/+Y8jnaL+hcqSVgCODwrjkZ/8
C76h/IWYBfXQHGbM9I1/Nxko5gzMIq4haGI9IxD5d5OBImhNIPP9qp+cFfR/5kh3Okz/7sg2NW7g
dLBInh/msdfVB1FF15ioO6qXHuJGhsKBweyAFFuTPsUmHe+CA3MFt9tWfTfUCBE9WEa9BmVi8Byp
0HY/vcPj3wvGz1gOHPV+Xkd+3NG8tf80fAfRqHlvjvUhKrCDgRNPobzA4ICq+YVFpxeuLhbeMimt
nGNzaQnoU5CumbtT+7WMVHQ3jYoMajooHWEkqKOVIlkcV2pVOBicpRslS+5NuzE3STPSODRFQMDz
6FY1/fxW0TnPeal8SNrwCRevAyj4+ymNrnmgx3Gq/ZU6VCgiktrfpZUk1pOVNzRZc4MAPr4Jy9v7
eOLih3OU8/w+QPVTpu21mcYmzWf0heJK8EnraVYvJeULqqlHpR0M8n/y3Shymn07/tM2xodpqs8E
e686/R8L848XOm9gP71QuEyG1JRDd7AjkmBdaTmtwjPDhA7Xdq8AENZIiYKdCOEIe6Toi+gpz0zk
NeD89AGnrLre5qJXOV3nu9Q3vlUiBEf+3Jp0AkjDsYmE5Fp48m6srE8BxuL216gjDLZI7dYV3qvI
7jv6t3QobFM5IonSjXvQiQpUp+6mLM0zm596uif/eNRF2GcMjYwRmN0dRm92BQAsmkU3RqVd8ZJ3
TZcB09JxCw+EZ370NMbvaPZPephEa1y7sLFuyh2lbBom/bsIXzZhq19aq/G2U61SfvETOvKQwDDY
s5sAx7rWB0Hy/rBX58DtV19pEdDFuY1LuySXh8rzd+PUb1NxCGk9sdkpKaluZd27tag++zSMm3by
1Bnyo0EDop0GLjRSxL1YLSQ4LKDQgVvSM2hJC+Dvq9WObea3/tDfvX+rvyRjzGuGejqggqwIQLwH
1YHsJrZJNHb79jrGmHnsWgNGmf8Fi+59buX3iRbdTRC9HNLM8k7vDKfKi8t0ZuEM1bmQ83cffXFk
MiImuhBpdbDwa2ixgRYtM+vcrrrIP/4YU4uYMguwZPHlCtrLiFtSUl7WDV2rpUHSVWBH7wAma5xA
xh+x0pVt9lrdCUI82NX0zk/rlAph8MHDCKyt62rlJ/FWE/SHmkn4JCfxnaLWuzwyv73/bX69nKMw
Ov00Zkz3x5jn1WGAOKv732wcb2PYcII2UA73Z5aURWz1r3dCZ9rpZQTrX5iGLUyUvN+rxmwDkPJ+
/G2nWitc612zKq5bnSZZ2nHff7LXytHbCUITxuk1vQx/M2zfykNvT3c6oPMoxmzBBlSzglv6HdMS
LOvHQXqI/dYJx2gXGWJDzzP4oaoB8xc20WrocIlIfPlTVLbkDKruM7g61jJrrKB1W+cUUervPsNi
DzNwIDe80SoOTd89FeGoYhYDXaTU22ll6ZOKc0WyNXzchNR6E4hpoFst/YirlrKyfCQQbC/rUW4+
QYd3Pd+/Jv3hpph+9RhUxYFx0Q/hlzJUb3uc1FfEHLILWnVdp/LVmZf969WIQOP0ZU9WXfaBrpWH
KYTPF+uZW8Pjw233Xp7Uj6Jv3FJtt7jPOTjLzmeMDX0xq1aQKbHrqzEJHU5MN0S6K6ovt30uo9Ey
v7DQ7rwUD1HNL89VQrTf3epizc8yKRlTjKSxXpN0R8Kq+hLLsn414fQIfGUy1v5IhBIMdBR2tA7g
9RHf5kYhfxCKb1CnsyYEEnAjYx+5aqpCZfLo0s+8VFs3cV3vEsxfMMl+1DzlYcy1Z1uhptPHyRZD
hxe5VgIiEQLsEGCyq5h4Z6fkvekMvdey9szusBAc/5hw88P/tId7ZdxYua4UBxUEpZGFF4bhHVLD
/tYJZZdntI1Xn/hcF2LSNnrVXIBF3GTYFZyZ8K/Hxl9NvsWSn1lN1aKoLg5xnshOMo2p06UEPQbu
JseCkMLW4x79Hk0YktzjF6B/KaSyccLWzNmutGqLfB5B4Oi7ySiYtu1X3Ixx0xVKu8Kf1nd02IKc
Vio0gcFQpi4mKjdFEUPS8h0z5eBWVBdp0l3o5GJXehb0bhZYYm1bJcgOiNhW0cdbW/J3lABeJlWy
CM0ofZYwqAgAiaZkeXrA62Kv1XCU2ZSgQJTyLSfSftMF1bPwIlAvwjuKkZYELZeuu6x5iBPzY6DF
Tx2LOISb/DL1tR2YxvXQG9WmDPSnMxPuNEv64wMvNjFTrnsLI872IA8EtLVf3tedXrqYTAIl0uRi
NQTQt7QKOAy+rHSt9xn0fhZFl52YRCihiNPE+osdFITnhY7m3/ODtdc0hwo/dgxFCITfv1f91xG6
sVS9d3njl53Wdgd4X9dVd2V2sMGzo64lGA/44UpvxUH0puoOprKuiAusGepvVx3qYtBs0DQGXBzy
YPoeZdWHeHia/OTKlKxtWXROYZW7gs7cPjRWtanvqknbJrrPs3oHD2hdEhuIGgH+5M+eZaPPVGHa
m9Ut3ikX0Lq3Rpc6o6esJfUmMS5Ze1eSdJl2XwfV3PiG6oRBsn7/PSwy2//+ZsvSHvYtSYhhWnUQ
kq3jcRYm93EWQyCH7rFXLKR0nhXOSIIBzDCUDkam7Er4QbeKmF5CifKpHk2IItIswf+DjlettNK1
ooLH0PRAp7g6TOdudp6pv5jBy1K4NIJl9v20OURpDOo1t+mfDo1ovPKwpCdWtj74Sdm7+TwBZa0F
/Z9HkJLs/JIanH9bZyEq20AE4dEKo/aux+PMmSa9ukJWgWg5yxsH11gJSVAcrY36TDxj/GZ1X3bY
YMuahyBGc3wb5caddKS9Mdx0zDdDZdPZmAFoAeQo7DphWuh5D1oks1ZGK+Dp+eVlNIW3Zul9KNpx
J5QZiiKImeHgQ6FrDR2glydWIdISR0ujBjWOmWwME/6MqsKnK8wUnAQyT6dWwqfW9o9NnvqO6qv6
jmY+JPfw4lel1KkI3flBOZfeQxk2RAEyeoWtz63wCPrmqNGrk9wNQFh0OLdYVXAMUTVD1E+vmEX7
0vOvLSlbR545QQprUUD6mgxb3tDrvQdvlXk0R/Vyhu12Z3xs4oag2sz9dWfxmdQEmySzt7TNmaH9
u9GyCGDosjNaDq/FwZu9zYqCw0Rd9wX7XupBqW5iBA0+0lczb78NOhZQDV5jOGbjjWBnmBtg9SfW
Za58VGpxiCftBuMGzGmDktOJJj4MeO7qWQZSgF6F92/5N6cSVIGnWyTW1JluRkVyiGPrY9A1z5gu
w42Sex+fy+BIK89HMoQfUzX4MCR1s03yipXSkHBUwnRkVarhsU6VlzEKb//DO1pEJhpLbjCYGZmM
Ugk/KGNE7j3s1ObO07JdIBn9o1Bt6mBUOdeBoisQiLMesKh0qPQ8MLcsMAK5OjmjK2zRwi1+F/6Z
ebWoI/xYuxYBhdqN2Eg3cnHwg5kloKFHExqGrVqCiyFB1LCPM1xrJOND43NsnuxGXtEcTYtJqnQO
zqj6B6DCoFr6ViWfgH9lwUA8s8P87nyxZAFgLhrSBqF0h0yP9+qkbPvcd+m2ujKtfG8w1a122ghh
OakSnClx/3b8LHbgVE1lRU3G/uCFyraJva2cCixSQusi8CyaQeRtbdtuKYALDZhXRN5DDQFTDceS
DAqA2EmbjlbQ/Cd4RqqBy7ZlPrroS0UZDmbXPWhRYmAjA6coj4ejBy1yFdfkUUScfUux+spYJRAR
3umc+pHGT2KtNRJ0JcX/kod6u5Kq6MWwpDMtiOo8gH+xlyyL14xLuWilAZfiAMINORz/GXpo8F0Z
FfuAjVK9U/1SwRJW24QhiFqyYUldPwPmvqxCsgGdotHTY3UYG3VteCC67LHsMrB+VJJb0WnryYie
TIDfbiaPtFg0Z/Qxv9uxzcW51UskNNuN1UJl7R5EY1vrOhqQUFAVKqr0SYmbZ4ysGkenLKLrzYvJ
+gzGH4qVaLEiw6mvnnlfemtqGx8jlBUvQYU5F8JtJ6o9s27Mh/Vfvd7FSdcopCmQetEeVAV7EluO
rpRyiBEJZF+1suX0lPsfaIwEUTSVl5aeXyo5252Jp/ZKT7k9Vtj7yWLDKr2PZkVw1mIuV6jN9vX+
/ijhf3/eMeO3UO7/CwHb6txF+/tM/12Y+S9FXrHI/gBsv/6bf3L8sg4VCF0OFSdDRSvEtvlPjl8G
sG3PGikYFnR9Wawu/4CElL9gavCX6SC1FCyp51o13rlNALv7L8UA1c2P+C+Kc7Dc//Pf2JH43/Lj
3wOlXvz/zxl1bakCoTuXTt0Z5T1Ltuj2mHf7n06RaRyKMqykbGulxzE2HzusEOw6GLcFdiq5SQOf
JkXSZRtGCSBpO1ultf+g0ihG+0Tw1a+MnZEn30n5yquhFI4c9KqjD8YG0+aCPsjkMidgn5RkXYS9
vPJz7L8stLj0Sjhamzo1ymPa31CAmEwrrFP3kgTySmBsMIR2iJBD7II0O5qWcT1KFjkEy7/wY7lz
YpE6WuZDbaxMfoem30SJuVE5Z89XNaL0mHjSehLNVafTNkV3YSnStV3ZQE+NY6XVCDeSnL4tfIg8
tMh6DAWtLY5szxupFbCgk2dA57s4NfdICrIVdiJXxvi5ARCL4/xRsvStr902UsMeXRw5S+xljKny
QOwGcH0+GGY18O7lWMu25ey6JnV6sq8GY49BSrbCGvSYhWScaBul9UzO9U0U5Pa2bj/n8mfOmBtJ
SS7luHMDiJt26hgpOE3+GKdXWDnudEnfCW7DT+TrEt8Lg0Ph/LebJiGMIQwHdWcqB0UZ7yZooSjn
Egc3n099TjdWEE53MU2lomyuYDqtJKoVTsoLnWQPUoRK6GZByJM+ynwM7kj0yiPQB5ab26S9zfJb
mQ8aWP1jqdxgWneYL2yHYmtU4kIVxW3SkO6DpRZ0zwTBGt2+6kqrcPMincZ8QG9c4ymROv1Y3Ulq
5iDFhQCdrOdR0Sh86QbwpoHmmXPJLg1oksmi7qpss+c40pNVrqaHKKfZl7E2lg14DZDPeBfHpb/J
8XjIzYGST7xu6+izOdr3QSM/vo6bROe38XfMPFiNOUjzUNxkOFm3SoHbeJi0uyYWW1FxlzxtlMmP
TWXfJ/mwjb18XaocO0NjW9aIsdXuKjP7Cyv/qIbF1vaqA1iNjhnQWeY+DYOtVNLlV04QcbNySyPK
ljSJY1UTrQ7YsVrZXRfRA4Hsva+KK0Tca6sNv+qkzVe5Lq17JfpaqIBq21ttRDecBxdZhEtTVVn7
SC833hjqF6Fh5m4+AiIdSYC6bcw5LY3M5zTQx1tdJPHesKGPtlhTTVlpXmb8zK5IcMVjjucGtiTu
JIfA0fM22NRdFmyqwFSx00RD2SHkcGu2i01pBE+Fz18rlASQ5fzDSo+Fi+f0MdDjYCvbVbApzaJu
aPIYAj7FmDlp0X7y8ShuOq0kHNCPGRMHUSYYr2jwx9smAlU039AoG94+N+ZRkIKd7bvsu5HRBJ0C
w8F9nbmrWWnmmkqfOZEQ4FwxxLqwmga/0dQO9w3enDsDEM4mwKt0G2bSLm4bEwbQQJYh6/KdFoXi
6OuKeRdiOrymace14KoWkJNia9rSv+IkONLj8vts2PVFqsXOlOG8gdG7mZuHZLCJcBPHr7oLST1X
3Pn1Aow+At0qyI03PURSiGzX1/t860nMeeu2Q+AfGJ9NgJ2WDUlSjm8TUPyyND1KtnIunlhIM9iW
WP8R3WAySD8cspBFiIuDbWcmbZwj9dK3mLQdCq+fnZytTRAwTnOc0oNtWGvreXUdanMT0EBCBqap
KfACjgTQNZvmmM6AvNXx5fh7HLcRjd3yfdeuhVTem0YMvHsyr8NW386/BXd1R07vJS85CL+/MWg6
L2R1lcznrs5L1uRQ1vM2JGe0cspFdmfK+Sbzx8O8LDcJreB0CsEocXXd2Av2JakzXtIE2muHay2T
d544U2PuM8W/KDr/wuvGtWwHbhgau7rsHKvFKM98wA7PDxPanvN9DBkiAp7ZcwcG/cZV+9nX9C2H
jlXepkcjMrAyYxoC4Dbn87wCP9wQZHuHx6LP72wr/i4i/Zr+rWt/MK4138TUm+pqxcndnjrwbCHG
iykxJe4Ek63tGrobI3V4YNkC4WVBIp6awPteGNZ+YLmWwnTtC9biGYKUfB7T4m5+IMHGasI9h661
qtP0sqmzJzOHUW2v80lcq3V1KLQzh5/5WP8j4vx7gACykNELMTMYKacBQp2kwm7FmG+jlgJax6pt
B/jg5vgxy7ny+afY6Z/45Od45DXcWF7NRBTDhZCPo5E5vZpchx20FitHEmZet2HNqhej8u2Dm1rG
lMYv2m0JPUDSabMmC1zqm8E798Svj/T2JixLM5FX0CW6yHTYta9nVmjkW9CbqzILd9pYreTSI6rY
8gOWIXru+KDzdlYOj10CoS3CgUCihaYx+s9Fb2wKwWYhqa5nAtABbByaFTbs2lbzjG1f1GtDJwc9
sl7h5xpI8rVnTceg7ndzgAAAi2Jgn7+o2qeOOgUoSJgMlqt2GQ7FWLyrB6migXy40ukmj4KvOlDa
UD7Kot+aIMzxmDpT9NFOc9B/jwJbqCbxKs07b6CMGTK3oEO+sG0lZZUr8l7zZRi9LTvbBDgdRLrm
b3ySvcHHWqk2+oBqZDqaMLX6gd0yvBgMj2AsWw2RvjPL9JIaiczQzrY5dEWr/9pI/a12nJTgAtf4
62Lqbkdsx98fXa867eWHRW5K6IymBlLn4qwHGVGO9Za1th1wHS/zy4H+BFVPn6TAWNdJt8u07rPS
WxeJwJN6vJYNaSdXxLCN+pKNK1YBtNLbHMvGojbv1Kq5HjpiTqXbq6V5NceeWQ8pO/D/7MT/z+s3
cOmxWalpn1oc/7RCCrG0G/Jt3mqfRym4EBIENqpUHAdnhQgK6ZGVsxn1XWDLrtI3mCkU62yU8UPJ
ZlPk6XVxK2ocUQgyzmwj2mna/1/3R2c6zCM4p8tEm5aUmlH5db4dQmDahMQKNRk8TIrnYACNbMaX
tCCzBpvXma7vIwmYAhuIQujdhqznk0ZVTnswsFwp2mNEH61S37ZxutZVlPZZeSMh+Paq4FFJMfSQ
kzWb2d6gCw6fWUwyOxfMmpvn2o2u4BwRURSt4y+dFuxE8PX9IfTLBQqNJjJwnR3bWjYxJsbkxVqa
AAKNtJs5GlPlbqd6l10ib1I5oanS2HVhfzXvKOOo7ia/ujtzC79akek2tgDAWsQNy7S9KIqmGhVu
oRhwnZGtPaupUw2f5yhbCYMLpU7WHEW+YmPuauQG1CH/JCKxafX0+xxlG/65cscvghhd5hSJgl8R
GpjbRRQxqX2GcSLjU8iXk1neepF+NCtjoxf50czDr2XLp46bazMx17F+JnXzi2/C1fka2NBzE692
VD+fYftS9aSxEow+Ak9TesrrBwGaIzUBtUb6DedUS612E/dilP6F1Btnkl4Lu6h5+J/ewCJziqZy
SEuFDQMHQmcCmY4Qc1twduGr6CqdlkQzmaGurJyIPqr3MX7olfqUGhy/pnHXisHN0Hcxn5ky26r6
Mq/6/gwYYVzTKYUXX70tafIea/N61rnhyzh7H4IFEQ5BsO28DrH/n9M4s+b491kcjO6al/+6Db+8
/JzGmf/NP7anlvqXQDn9uvVB9hKzG9rfaRyEgnOChwYaNN9QOcgW/SuLo/zFPzBpxwT4NYufya38
k8URf6H9RcJJ2eh/yTuT3ciVbMv+S82ZYN8MauK9y93VuhRSTAwKKYI9zUgaSSO/vpbfTKDyJgr1
8MZvkInEzbgRColutLPP3msTfoh4Ef2HaPP/E3H+4/kHmnejkkCi8mADQND4z/ilhc3Rruak3E2S
bBxInVFvJ1l1d5aujcQORjFvm1XufedSJmGBIGfk80Ho14X8VXa9+i821v9xHARcEQLnFmz3fSBZ
cH/4nvz7B3JJCSCWDMJYuWPnmlENfezCPqFFQU2PzTDm+zGkW0K6sG3b2RY/Gjeyn5q8W67/9lP8
f9wnqab92/X1RmZNYmgUpG/JYcS8Qf/+pYSyrfqs1e5WJ7hVlxhEDNQPrOVz6pwIp3xnXWXWBhYS
eOhwdvbGyB5TKVb9YSQMzZ3FeQxEy2Jq8bx3TpoAOcfUuwVr5Dw01Y5Yia5gbNbJRUep2fVYrZFh
7WcKlb+Ei21HVuNw9ssivvDZzUiez/YdcSi97j0PxhdYq+6xH4z1HGUkrlyoK6dkUJRjOGouVhW6
4h/P+OG+Bm3H1aQE78UzsZZDdZKT7veTvcg1TfeU2GKyqDVZ2FGWFJzh7Lbwd3/DjWjWprdoKum5
S6ZR+uxX1ckkJJArHba73KvNZ+n42c5kFKrF1CDZ3ldklR9hYd9PmXqdRtyxLcSRtdvkl1Jm1Xtc
KHbvinVLenPHRDc7cEIe8tzZqbeyqZTZTn3XX5YWTK83CbMrs6B/baaGDvGk6Y99KWkkqRzvmMz0
cOTGJ/LduDQUOKX3kEzS/4r1CO6JFx2+zOKrbmPMOnNs2Q9isKYnVBJGKkC8GTche/7dLCm+0trG
/yXH0qVNKiCqF2Vh539WU5szcEbO2XLw4h26xFmX03IOQ/rqRsumEeVNBfZ7GPHjUynLrzqDT2WF
9S9eLnden/2BYPlTtpneltXN9Fxo+5Bq2qhH9OFTYffhYR7iZmPC6iuBfbzhMt2ucJMd6UqfV/GI
Fgl2Vu+HgCaEcfYLPHjTyS6S7NXNYzoBfW3hE670ZrxFG6X3q0jErjdctzOX1GOuKUOdPCrwogQr
BJ2l56zK1MFS83eBCRcUMBgviILd3rUmSlzoQXUKdZBzQ5HTQhFqIfSBbTypQkjTB1EGL6mRAy6W
9hBZdsBikZGmmqIHb5EM31Yct0db2xSnGPUsBowx7AXttSc7+1FVJBd2Q0zCJWUn/ZiKlI6IZUhe
iafzI20tXFfKptGk7UXOCs12HmTIrir3NFNkPEfq5HR9+IgpaTw3mgpknuSOpg/ui8jCg6usajNY
IV3HST9lJ9rUaQp0Y2w+jUpp5xroSbHt8gna8976y6G1lJCSL6QqPGpoojIUpzAZVfYgx3AqsHqH
VkiflGqQccQ0I68Y34a4lilKbJ9sGZjl0MluljuwDXw5/oQtYDXE5cMkdiZIy/dmkUgO9dXOFeyw
kWimFsOtqqIikbhMPenxxeaXZurO86fgeS4WHBOLbHbYAsCYWG1HOax0PytGrU8OPMo1qOdAaakj
+zhy6wQ3X87Bz9oX1m87i4anJB7sqzWmzcUTtR5WQkTttyVvPdU0Xe8s4gCrimD/qrNVdsEWiLnA
GPcQTb3YFrEtj0Lk2Saq9LL3porClcBkOe1QxfJjrvlgTcbuX+c8TPZxwl3WYQp1pzz6U2JYgBfs
TD3e77F9ocVYU9wx1pgNO5XTlqGc6T4pxmw/UvtN35Wv6AwKmJQaWzZ703rjOph50Dq3Q/yPQ1M+
NzxhnGk8ro+UP+s37A9WBdwty5vdEFjFEWqJKN+AF4fxlbRlHVMpFHcak2QWdOr3ErcGetxcOOIe
k0axS5J+5o/WRbhFh7IrzicVXFRjJzQrNTp8i6TtXEXUUCUp/IcyF81jHEwd43iKrcovfed9dpdt
3kp/AqnR4RSuHApJnMg7FsChNlOBGu07eiRPlwCCaWe2zYUJpm1BrA5WSg4pUUX5nqQdPSwtPV27
NhHmbhAeAhLgJ+eKTb4Wq3bs6fiyojSgKgQqyGMapD89I5IGQlG8cE404oy5pHqN41Hk6yEfXG/d
yKL4mqPgJe/gEK+WCZQ9ySjzyCNjHqkPomxAqgwvaZNZ3bbvlXMFy+pcrZxflMRVcJywnKwhvLRn
O2VF6aclvS0xqYWA1cJLOtfVixta7DTi6Zjx/b8M/oDoSKC2u6RBlG5zKEDblDN3PRVVdchrlBFi
uulnIId8bzpCju641M9heCNqtR4jHFJfDFvSO6rJs2+tjaO6sp30PmYwGdRemcTRL7kFGl47M+KB
JBK1Glod3rpl4o5+9M5Xlwi594fiHDI4eGRxGfkWr620IlveUBR9bXWdjpt2yMUz/6vdkyet10jT
yXmSqnzyGg3wvrGZI5OpC5+ohsZdWGmrc9hXAXJMW7U8NGFLFmP0vb0TWh4TUulVz5gKt26sytdA
1kF6QALjGBgppqrn6Gz80dvxEFKSk7NjLZeR3VLlCD4v40QrGB6I4Tp3RfmYFt3yhAztIQR69r4O
q+VcO8p66xWisuXae0vgiq46Edw50zJtU79sP6qFKq5ZSO/D1ZB77aFIDlJY1OaVWXPtu6L9wC8b
XrLaVo9zXI33hdVRdkXQbs+xnPA95XOXspXczbw28hWMGixJPl/7anaGS4O1kVMrL967MCmfb0v7
jSSMu02XTpyWMtYvtltSIBEONjZHVVmUQCE+zNuhGCYkwKjHtxP76iPpTXwWU3u1m0J94izgOTS3
iGUzxJ/lzHaE9ZLMHseSSyqeib7dGTuvDvOUpa+h04wLv9QNnzwcfDh0Me7+KBbjYGlFebwLMsva
jMIT62WMADXOoY67TdgvfJpiPJp3QZ83eoOBs/8mZYD1UYfbNurKHaKbeOwWP95Niv404lfNE8Rd
eJ9kAr+zMrFor7h9Bt2l4mHJGtz6vY9CNetsORS8rk6FQMmO09k+uFXLIrR1zIbe+eqO1aT6+OuA
SPN8OBdJIj6Waoo3lU7EvXLa2uMGR6pxJcomP86OlfkoeJ7cCtvYQFlGn63ZMnmDf7Fl5V47Xceb
fszdazX0fk4roK9McusZ97AGtZWmy2bkKAjDiWMm1uZxMViNXzMoUj03kYwl62iFfNa8lPBHHXc8
8EYLnGE1XrJd2Ljm8a/Xcuui6ILYbJM/NAkm50TG/XfT2wkGZo8lybUsbL63Dv5sLLldh3EfHCFd
v0mrRbNe+qowuzpN58eu19RIxs70DuonXttjKh6zOqzBK98u94Gn1QeM/f4iEhpK1n7rm8e//iE3
DR7IIvD471AoAA7WNKmPLAmg3cohQGG1ioC/gPRnzrek5baQGRV+ZUFd/gm9Eghr1fCv+WHtH+M6
NSzRjEOxpBWqj7ic1Xs/WTyfSVQsdPPqkP8rHNXHjBIPUItMgjItf3hexThkB/pr6b7lPfRSU1p+
6gDG9Vvf5mBK54F/GvtD+piwr/rntz9l3fjgB/+CpvxPnrmZJv9tXNt8MmL/0yNx/1n//t//6/pZ
5GXO4N38+9D917/0rxKm4B/ISZggcEFAQAhvma5/Dt1h9A8POgGDM7UbyI0JY9+/pm7f+QeJWvpl
Cd+HOPhu8ti/pm4v/AcjusN2AWsF8h1ejP/G2P0XO/v/qskkXJhuI6QA1kwocazu/j5aenXGe4sN
wr6pfVTYqJwpY2xhxLaN8vAJyICqulTLLYwUXhGlZgaAxbL1J0E5cRa6r3KQZptGfbFNTK2Ovc0l
/qx0OZarSuXmfR7c4ge/ZnqIrJQu7rC1PwrEiF/phBXV8eZ6k8yOJnDBye2l/6WuBxvo78ouf0nU
DnBt7CVv8AmWMn//Swq3taOlMM7e5T59cPJevfLNjYaTiYRwwIUtzVawyJmpWw71uKuUOM0hPaM3
NtNX3zEPycH2noaY/Bpr1+gtyZb0xU5ipOgabCu1fUEW73w3T58wQLiHyfXGp7gk20l4JICmkWmM
z7tmMeOjE5vwlxBTsSmqHGd4asRZQXRaDYIsCrkp7tFZ9yv0jT4YfPm7GwT001QuoTwKNhz8wS23
8A4mid4Mpp6Ku4SSmiWwqNENnbrBuRrnf7TsK33Uae10+3lKIRn17lA/sW3h1oiT4qwmkV4c6ybr
aRaGhMRd+Lok23mRD6r9ImOiXkoJpWgzOG32JcsmeW+LtNlG1aw3ce+Ab/U16YlVGnC8bA3NBM5G
+UFErmTs3/1qovW6rBaFmGgVRMZSgVV0MRExzamoKUNGNeDW6N52xNFEv9Rcx5dYmuYI/ZbwItvm
Qzo4QL95hxCimNmLy7LgssCyVwxpjlxtF3/ISFjbZsjEPRNrRzlt6g7nYIjcC90v1oZdnbk4iVDX
Ksqt3bTY3aEUZfmIvkTRLaaBXStHr1hNk/nQQc40PJux/jalqd4XgcYy27zkxjEduS557Zs/UBPp
BWP6qkVhbVS+pO5qBu61Mk5h7wjkxyV9Rar9BuYUPAiSKxseGEIAVqpgOGe4Pitr8CUZOgQu2JX3
amDxMFfcveKBQESu8v6Tlu6NGrr7xO62EAKXdVNP1B96pj/iq2yftHK9ByAjZsO7jMoJlX5zEll3
VSTLdbs46S4DcX5qgGrsMuVZx6KpnLc4xhYTSEZ4mWN5LQBm/2Roj576aJ7/1LkH5dkv5/xFLRm1
sH0+D+sy9zXWiXk8L3GAzbCR9vwRlQw09hKnEQT4pHRWHqTCrceAt6ublJNgmY+L735pbxS0yCqK
JIMOVEY1r8KaFK3HvLGmLcCsHGt+DFgO/vZixOSi4+KXUKk4mh3BFWsbEBt5SEdqHxe+ZYKI2+MU
OyWcjyY4MfRuyTuxQsnEnU6dZ9QhxZS8UEzvHwcjtkqq2/Wmr+ng5OWfWqukdDWLy3b8MbkO6Qv3
q6sKd+PZ6W/LeWmVdY+GsK0rxUVqzJ5Mlb9JPV+7sEMB8K4WYPkyr5/dDNLvEACdqDdxMe3DIb9A
sGK4NUQKipQGXf0XuyTiXOuuTdN9WsX01kUEhCI+7CsBsh6MBvnj1zkJNkE5/so8/5qV7s85m/WF
SV8+cCWmBirQ3mPvFt9zlpIz08bcK22dyzm8G2GgOb1zoGCF+M/v2kOSqXyLJboTrpjuN+3C3AQb
8monzZYTae2JhodwoE/SV/GZqhTB7ba7+jNLwoSMkG0oYOtXsJwONr1wHSIh39SMsTnT3lYs3lcV
hgXWCaT/wcuyYyXr8tDEzdUvGQA6EwA4z4r2ywNhtGFKLncG7nxZUget5btVZPFvK/GsA1aru2Ka
WFPm/tYOtHxxAtpqmyr94Rp8QP1IfsEliVBld2MNCaz4MUmt96EzbAmeLOuSA7MqbdrwfgYjvu7Z
w79fFr8bt30uak+tdcLxrjFjTbf1bp5inK9foyC+ZvF9lmcM5z4xybL5FiW/v2ldTM8uResRepJ2
rDVzwnNEcUAT1vvcJhXc+jEgq/yuGt0NSYKfi7QfjLEvkerQ9MbzpCvrglAzsi9WT/xwN6aLD9kI
ldI2cKFU1j/DsKFYJQKSIfutG2ZbaemeboLlaPn5pe2CbSCddZBzsYvoK2SeXO6pomCGp7p0ibE9
y4iNmOBkC/P3NA/fXaUufsLPKu+8H4WOt3nSPA1Z/VB2zpMzJAW03YLCTiqCbSs5FxZdyrUYsdRS
EVimJl/ZRf5QeNYDH+oXq1es+vnd0jDs13lydMpqWhGdb1cxm9B+ceutHoOHMSZslivFRDmelTV8
qKnBA4C/RaSfmlKaaTYUyGZJtJ/t/ET40gIg1O9dO7g4+PR5XMPndBjgZKv7ZiG/X1hvgdecncla
FRlh6qwen0peFqEjK9hst/5Q/PooY4TxJ2B0S4K3xt049LLC2sZNYQ46eHW11awrK6LG3AzJNuiY
u4s0EQcCTGdTBxfu4cXeV7/5fEGTS28UEc9EJ6GHZh2kRUnxXE3CnDH73OLBY1vb0+MqXRu7o9QG
E3Jo3TWh/1xRTUi2EvylbvhDlgKvQFJXTHAl/SAcvHCGA5u3X8Qzmur4UCxMJL2k2M1woSAI38z7
0RCP7Yd5q71PXBegbXxGlSCxwnWSzNG6zUV5ymPrEqWzxfMC7L8nUbEbsQq+WCAruNQrs3yO0fCM
QvPGrPCweLX3xp6UsXYW8WssKd+mBH2Eoofqfsf6fF1VwbZP6DwH+o3jzlxi76zbN8QCCPw+P53e
yh+ZzPko0zwg53sftxJ7+LfIil79uWWYLW/5yOLDBQTFoUdcL6jJ6UemqR90hT1x8vqfUdgx5+E0
b2a1nrvwLl14ES3OIaLxN24FQ3ZafA7dwmHlxjvdq2/w01iUIhxX+QSyvQsgIUbK/x6b6FXO1a0S
A42uV1Rroz4kf7lX66Jd99ocF9JnPEcYpLhJvgype1RWeGhaQjClesmK7JWI90mQqJ0j0upZ82ho
+rpvupfBJhJrwHgx/KXCrCo0irkdUAhkghfVS/Y4eO7KgKwPFYt3TLXuSorgla/4IyG+NQp5dDt7
V07sOBnS3k1GfWAu7+ZS/6FP6ZJoIAh+vce++2FI4yhIcJGKtw6OwD1B+mdPVlDfJma2TOU/s7jq
sVEihodUgaYEcB1kib6eOKI0D/xs1WIvbfvQZgL+AGK7sjPQJmaTQmRO0HvWhHTOvRFw2S2UVsWD
uvKnY26ydtsWhMhixIqRgwuKO1ZVbvhkvrpH129+dbbmp+U3+T5VHT0QRUtqbDYkh81L2hGMcyeh
+ANDEprqVLJ5yIfQfUNmc1fFkD8XI8aXPJ7UwRYpX7Wkookk6MqdxsNo03dp59ie/Jrq4mGxufz7
YbqXTvFqAsh0YdXthgH1Oxi2Tm9X+1gK6ktRdVHzb2uZ3nGR78AYutyxt/WcvWtH7bOqurOq5snP
uIlNHCQrPJSYRdFqO4pj2CRVhB4wZKOzI8iEebsLPK7bMk9/lUIFq7DigHQcd5u0rb0GtP3WDxXl
FMvF8WkLlxE9rYkI+d634rdBPLfq+UnmiNWqiyysUsWumV2+wYajsKAWWW8z1hZ1n+d3E/uGFc/W
yQnm/q3mxnZI0/gocorqx45SZhX7q0zK9bAQOEENWacNJYXW8Kgi982n/SJFuhBpx8nhlnBieSjD
sj619GCtiiQi/BWvpaS8fYaKsgIUdrGCMN55tfrpGq60NmvctQ1EfgUvMUXZBOcma+jgqYyx34ju
adH5W6Gzg835DD5nHYTtOtc38En0oxX0biX16O0z14AKlPahN+VrhPd27SmzLWseVGfWb2E1X3xW
LIAkDlU0/ghxt9d18OgOySFvzetk0KsLay81hUPhKU37Yoei7JNhX07LaE65Z/9ue6D+aUZwxk5P
rtAfHrsTtMf6tHiUnwJ9LDdtOx68Pug/1SC2UcfXMLZuSCP7/LNpyclPxfLJ1/oZT+k7HJ37Nses
5UhIea5ngbFoxl9xXT15c3bueswLFkfmpggDNndsSfTa6RB408jN7ywEGBGnR+07Z3Y1+LhbJClz
RnFqkITSaxPO2V4FuVmVE2XsXceGy58vRToqMlRozh7v8zIf8L9zuKb+pvee47S76+g1csJ82aFH
Zj6KLceO3YUc9MXVKzW2IfhaS+D9cewE5N54LqCKhe58texwRiHUe0/mb53XPVdly3WeI3fQ5WbA
H7ryLb2bSHTtB4RLgCW3fEJfoV1twjCRhwlo5cD2bWBOrOP3JKr7o0Mtx5696bSTAEAAl40hEJuh
2HYmok5GSMcc7Vk0R1Y69c7N6UaCCef9VqBaf8QyAx/iTNFyaGR6AKOy4gxZKBIwxlk5xhYPRY8q
zOWF9RFNyLZ1l/mJ+Aqq0Hu3gzGnk9w0TbVSSuSPDFJOum5My/DaZyOUj4Zd27qGznYlCs0UN1YM
lIlxvN8lAwZnRk4+gctC92cKh9sYkU3ebSx3jtgE2u2klGN2QdtZDyj91becBHxuQrgHCwkYzEsx
HSe9DId20dZ9RIgWn19T9isjTPWMeOLtRGS4Lcq2Cd/Z4LEWKkPKkWtkRpQQO4bEjrV4juL2O+Cs
P0u7aIIVrHPxGnbt+OXSHXMX61K9s4MNN1O1sG7C82DuYGXdyuijSK6jyWkOLsyPl0LL+FZ16x0G
O82+XbPoeY0Ds8TzYBFTPuR2jfM3hdEHDUCaP7rMrAcY0kA5InFnzExcNWnq/ey3c8dx14XfYkC/
5DoxJABrMv8+tZacecUQZjVlzmkVcicmhsx+yAn1QUOFfJtay/mUHt98k9e/lya5GfEXvXX7stPI
5FA8PO9YZeVbnJPnb3Vu7w37G7oHYuluPZnJC6Bos0cbjxms5LgveqIxg2MlhymwKh5aGVovOi2i
BNBvOa0hrEfzKm2S4E6owc32MBe71zyJs98Al8afRWgwYwT1uOtq2rwCv7Uuy1BbF1sMvArFpO+y
xJG7NLlZl5nt92YER8gux24Zumbua8sIYxt3R/lY9lEBcz7oUbtxPiDpB8dugqcyOsocplgI1vuB
/NGm9fQZ9vpHb3ju5XRKGaH2TeexBxsI+f2yPXZJTEpJVjIkDXm98m2RrOeyC2cILTjxjT8UX34m
i5PPnm5aKY9LIwkXf1PQhgjmHLU/tIdljd6g7sZ+bC+tH5Yb6i0e+LLNtQibcN85ut1FKf7lPgzu
W48RTsIJm2rX3OtmYBlaggY89OmoTzKc5G7p++WX5bOIdnwne5ejY3DKF9VTi9z9UeDLwYfIxZ7/
uM+0DtWkVMaZMbmIsteE4+PQzTkFa5gsINnPYUaFOSYuRq4ooGR6qmfCMZAZiI5BlQ26fC1da1zJ
KIdJngfFB5ND/D2kat7BrxJnqfx2RYZ4/sFqJb2KKaLfoAyiB19PMZEcO98qTyNfjyX9124H3Ss2
Tsu9Ji3vRFPnD3ZUcmqboN/heSl++IluHksCXQ9sJeHf+4X94Mtoeir7aTxn0bL8xBfC8ZsNwVPm
xPPeLZ355I/J8JDIefnJ+8HnZhw34QY+3LCdslJTNBBU+UWNtI+BwpbN99ArrpDcWc8KPf8RnLK/
bnrPfW0drnJwLPACzN18taOetwwDXg+iqkmt9bhYao1b3MVwI/q1tPvxxJCSH5NIhQ/MGWrjVgB9
aqjP63ix3atqsuqQCVnsWjvAaG2S4jDMMWY5CD80YNmO+rTGudzwKrW3Pd6tTRrxW1NdBe19FILi
Lbv+McdiOdWO9LZOYIlT5OoHNdUvbApz4j6j4Y7DpYJOC2fVDbX/skSkWF3cNhvsYwEDMaw0cEuL
fs+WBWMMWGxWC/BDlLH9O0dQZlaMDTV7Q1xsezfkAhlHahUlS49ugBPpKiw7uflHEoDG7hxEj+xN
2qeukdXZ6/AilFqNw64pZHQZ+FzuZAYYj8JJmO4yn7Ps4LbMfxWxQj7dtzyJHbvpqcbwZe8m01n6
MssK7VS385iTGy5aiChdw4Kzk+VrLmjypYowqR7aYG7Migw0I6DHB9KNGnTrgcGPwd1nEI27OLzW
6sbYj/wIOrI/nqIqCx4qbicBjlwZrTvP6VlVJQzMcUczRdeX3H9CM7fbSMjqTrmt+nKwFJBarm6N
Pa4k0eryUrA6AmJued+UgX5mgen8IP0zPDblLV0hGGIvnaywt4bFR16R/j6V/iJeynFp9jrX/btb
W96XldvhHqfVfHSA0PwyZS2+Jle5vwaIai8qzq27MA+1Dd5iwT4UW0nD5R5ZVu3aKjdvUVLnI+Al
TmSkjo4nfHLi25qcmTJvJ9wQc5hYP+MqlZ99kVW/hIOKCbyh6g5jksp5xR5WMOtNSX7IyopYWW0t
O22iPn9sbAP304+AkWy6qOW4G+eByQ2iizj6Sc0RZadwFBB76BliBvZeYtdM+8migzEr3PjK8oFL
QOsNw7kZcnc3RVwcV2w5q5a3bFccujFN3kK8BVtdec5uucUeQO60hgNDqfEOnxvFOtLPWtD5gxTu
dkSnOU1L3B3MgEWOENK0d3vP/yl06X741jjs+W43d/7Csm6tRgGwm5O2/k6doT+axhEPkyr8N3xF
40PQOykoQX7/NR1F8bGXBYe8o5T32rfIxrukXfKrqhzSERlWjHW93DI3hRVgM3DWbZhae+CA/rFp
aZ5bzSroXsDHjls2RzZWAKpvH7pFWZecQvav1Mtc5KpFvuRGSdayJnXvB9VMj1gdXEz6UQ/ssC4h
FFRVBxoysZpk5blldm2txDradjW8urO2jrPhRFrFqKjY3YbvdJxJ7w0yQTSeC/xWm/BsWe7aKSjz
G5tHwFzYsVKbcku5ME44N9/ucEiNbzC10UyF8i4AaYYquuUcKlwSad6dyYe6JzH0Nj9Rx+1WPBNy
bbfG39gQrFacYN/poFCipeNdPKxJ11616lWmNooRuXCYlBoVDu8z3dAk1mPChDUkRg1V72GKRIS2
lo10JE5y2XeYe2Ckcb9qOvrV+qXMNiOa8CtDnTiN4ShPDJjdzm20epkSy7kzVevCZfS94AnVTN55
ypvXI+jGU5f0DDTav81zWTOvnR4TYuUhSWKpil5SKVLu/FY+XMmKhT86aYV79uL9WzAFzUGDMa+r
efA2HorvpyDibl3kFET1JcjqaFlPTfGOtanZZknbbbKKzdPK9/PkdsGIiRVyhgTbDpMM/Lw+NVTH
tuEDI4bTXGYXE9oGLMFC6ZjCe1hPnDoPPrUUDzGogghDSlMaPuiy++hlUHwhV1WM8k2WnXKyjG8u
3sKn4WY0qXCMfS2Fav7ULrFhriLD61QrPhNV4n+M/XBrriLe+dJnmAmNR2K4TR0EWJia1qVx0+qh
r4bhXvjSOvZBMayr3MeUFrTeuR164mY2ybWystUDKhNPlk7cz5wcbrOHR8olz/UDTIcp1Adksb5c
6Tztt2lTerjopL9lPqx3qTVkx5xT6VRy53nl+fiGz8bFAHVpL4pEP1s60delHxFfjG+pp5qjJts4
i8ejUNVZ84T9SxA5rm7ULi7Mo+zGGxC5+WZ5gLOmmWvDqsSZgYFYfHb6dkhsAndTfa4axHqBWa2j
DGLlUL101Zmyt36TuHdsA/t5RUdEtY36Rr5m5RDtOOy6PSbpFgbzXPabQKcpOePYJdyR83qgIWk7
hKhGstXdFz9Xj5FM6d/R5FaEnGElh4lZ7jV5gJ2Tue4mmkNsLZPN8ORHPWA/uwq4q7WSy9TUPQpR
Wo+FvVxxy19p5TbPdaTqbWCF2uD/s0lFQ6ppsSEFy2tlYwRnqJimYZWDkeRuPflxt3LH2DouC4tQ
q3fExpGxeu54+a1lF3WbKk6bn3Ue9z85ZCYYSfNysQvhnTLmmnPe+Mtr6npqpaNQ/Syzzn0Hwh+u
J1Z/v6pCOtdG9N91QqxFy0zsFJLK2fVZna3s1qvGNT+JZT2M9XhyfFE/jIXxPuchPSxebO5w2OFr
KuUATxJ3B6WiyjyGDTR/yIEogGt0vJIsZ1fUZ8GEtYSmeiwCmxPIr9WptiNFQXjT6C2vMfVlNeH4
yimE2MGIume04nblLqfZieXG9lJaSBvvu6zmCtI8/ByWIqVH9BLU5C0ul+tduOT4ubisyDer853f
YYSQ6EoWdEZU847xdrp0yzJui1nACqr75s507qmKio7HJPzh+V10sLybzap0BGikVnHzzX2xbz3L
0pQu2/X90LN1cAGzVXkbfqWh/VnGWfaWSHQvDFVsLGy9D2pkPEYuVutlwl2JjJosB4pUsfb4a2mZ
/8PdmSzXjWtR9lcqas4M9iAGVYPbSleS1dmW7QnDtmx2YA+2X1+Lr6m0+dLpeJxVTXKQkUnxggQI
nLP32rScfB42Je+JetDMpiuoHAK86+B9JClrRtm8+FvTvei7a8ckLzcbijtUggfK/sZT3zbOTZ9R
j+P4O+zicDm/d9Y9hPnppUhpo4xsvHYi4GcLeqWHDDU58qjmLJrBfx7tCNmOQ61SOjMnUXSdMNpt
kb+LwuZdrebF8T2Z12wyLpMzfjJ6bJ+4VrXxiIDxXqXVmyEtjtRsb53S/BQWMJFraAy2uh4t+ZSO
xWM6NHdzOucMhaNQfoaPUdeI95YzA77FubOPApDjRuNfp+w8/Z2JJPSFbSeBRIZLuUc/DX6NZNkz
zFNjjG85bHCsx4HkD+yolfDzrzPl5sucToSg2n7TD2ichPslGYcA/2Mkxd7AGnZGYJWjzWbjW52o
hU2X0XCaQzK01cvA0neeY0iXcxI4LzKBuQKIKNzTeltKTdXwBBUARkHWeTQ/ybWjmN1mTrRrp/Rt
OwVyoBQfprcjIUAUN6AO69Kj+xsE+Sd625ypVQufzwFMTImCxvvovjE5W561mqorybmtw29jf0+r
kR9hlqHYlbOxaOoNVsk2Vo/oMlyoij7F3kZOxdnyw/lNz1p4HkV+4YPVv6RdOcOoa8PDnGlK+ZzM
r+0xDt+btW+d/EHSMNSuy6EhMym77OyOKYZYczhZoExPudG31WME8nm4QqdGqGLdZAzSotEecuuc
Bul8HB0poUkubdk9UeKa8rKpGySjzrzX/ZzdTE47IckLUVIDft0XHJXRcsdDB9G+8V4R71Mfm+pI
fzIhTD+p0BlpFaF5deZ8uqEUXJBC55UEkM8qgZA9xsWdaRgWYimvveVTPbxTRtvctuhuPvsGItgD
B1HO656l29e60uNlTP34JSmL9macBCp/OSXetaTHfC5MpJO7FglGtO8T5LSVMgEEFmhhAEgOAd/b
OVGq25vsOiiwTIP1TO2tf9cVPTlxMs1959i6sridRssoj5EeSVCtIwdxpAF8Lj/Rvif9JaUH+6yC
Pr0Es3ChRA0Zvf7MuDamDHWvGK0nWoY15YRiPrMnDW9Q5Bg+1ccov4Tou9V+IuzlHpE8OQE5QsZj
lrnBey8WKGPpRZbMmCIu36vZz059yULc13XxaI2WRVq6tjkizNK6Y8PoXlO4NmL0dTheONCZbNBi
c0KvmavBP1K9LREFuWgHlLRRN+pAXMxKvMWIQYHKi6MUpGIY3iyollOIAdcDTn4iN9HlA0vClR9m
4rvdZMnDrLyB1m5TOfdOxwTc947R8T5CTBCFBScv0vV9WrEC0nTrT4ScGQc/S+w9X2x+H/1Euv78
vGRw+8c+LGggx1FtHAMCXN8WXle+g7kIixoxxQ6kjD7Nvhe+Ma2wugrjx9guPzlF8uLVPlWJIA5g
/Zr9c27N5ZXJ3vWDi6vgQdmZPrD36j+1sWGD1QIvUxUtDO7MLDE0VlI9YIZPnolZqh77YP5iJ1Tt
jpT7KopPmWe6mEsm5eCST+l2GT5AEout5lNRZP5D7YJbFEleCxx0Qn4dEk9dp1NJ4JvvWjQZWMOM
2jS+g/5ryeRO4/c5p9ATy4FzHTWuCfQ1x96hQNPRFbX8O9mWMcoDEOJVl3N0qRrrS2WEQB17z7s1
6Rlcyp4gyQl7yjWtQrTMovgSh9WzCs0y31WcF6mu8jfq5V3qrJLf3zkey1cQ790GvmNjye9tNs9v
UzuGnRYk35yqbm8MoYCiSNoCQZ6k91SNg7d0zM2nOOi6x4muzl2iMsqfIS6DsaMztovNTD47hqjd
XSdS+ZkDPsenmtPvTurcfxztgprTPDfNHp4hB0sRTJDnhiw4En/qfeP1R+hRafd9GxXRFYf8mFKT
IU+cR69kmsy4FYloXKyMgojXOT450P0q9GoW+nYCRL54uokR5044nQqpwwOFcv/RRHaJtKTm/CHy
ROyTDDrjTtUegFersyn+KSvyriliWQ/QGsuHLo07oulUeZcOsTPse0lvf4EoXXPGp8MwgBtMVN1+
z80kfukMb8LYkc2Q0OUA6LVUOWTX0XqhGkfpDG3/bcSRclfMFblW2EyOKqKsQrNT3CaO0vfpYJCB
2WQVYZrAwsParQ5NEvTAirPitp/L8FpJRUfSblhlpdBPnTcXbxzYgIcamgNEi8LqFwSbjwokp1Fh
s5Eb5hp8cy0fHZAsh0Qq5wlV+nRnVAU40yqo34sBJiJ7/rDSD344jLhNOhrzlbmvkDQdy064kCT9
XlJSkwwZ25PwppipsnSTOQLKdURyo9xe3fi9ng6dk6QoGJYjc6S5quOOl4ZgpRdqiyhjopROXJnd
FDJu7i1RJWdOttm7eXb0/eRhkRknE+YZp7xzVM71h7CNgxc/MfxXN2+W/UTp7hCmwaYePRLWY0u9
a6ry3dDmJJI7xX0wtfXFzHvYDeZsMMa1e2e7GptQ0tU3U1saZ1ryhNOpvnyg5s9vtZzR6g6UjbC/
KBG+J/ET3E6Gl+XALsw4t6Xbfk6LHouG7cvwNY5icWU5tQZ65uOw4OSVPiM+pmWJ/nC4o4sxXElt
5R2vdjPcQubE2leyYDS7RCbOq4ng7kCJH0pp7lJvcSOB8oFaTWUvfXMD982l69lc6habC83Qqtv5
tLneWhZiAXztx95owi9ZPi4LqpmMryVanYeO43uwRNviGPKqtF7M9zvkj990zt4Dm+/b3iS3vYFg
yN9xbjLqa8cwJhRhl+FS/NSiWYEBE80UPl07fspaQP4cmo8W7eK7sXDt4NDkpffqgat1KW6k8xtq
aumbHrHX0Q8cyDZ1c10rgdUa4T9GR5Lm4BzAsKZbbyDU3jNNjPY33v8VkHFRiFJlB8YjXcckTGcd
jqdzc0xYjpKrbgmOxXxWlNdJarPAaFphJwQpzdFFX4BpWcBkDrqYOIsGFd5vIAk/Oz25D3KFHMt0
8MDS0xProKcksfCymQO5XvHogETHp5c4bbqBcPdLfB0ctq9lhfIyivX//n8t0sZeqA6/tki/7Zos
/1Yk/6HXXv63f+q1ffTVwUK583kCrEsWZtt/6rU9+48luNwSGKUJicWo/6de2/5DLDQ7or8CZ9FU
/6DXRv9NNg75rh5cicVa/V/ItVfUBJKuSedc6BmYkl1p/QNh8QPorg9ZIfDOyqNdNe1pcOlpxBYe
0GkYvPNQx93tD6PzF9bjn19Hfg1/bwnj9KGluAG0zp+F0zZ+50LmHlrIrEZWaOhwPgRGxOL3939n
Nf/+9YcCC7Qg2xmiN1ZmayIvg9KAJnhUJufXK5ocrTrXbiLe6CgR1l1aGug2fAG3GV+tH1oXlUn0
ffRTkIT+/c0sf+tPSTz34loLE4PhxfTNUK/c1tTmAmpVoF5ic86ugppUaz8Nipt8mvPsN39rGcDV
3wp4kEj8BZnS9hrcOTaiq+nryGM3jmTYFLX5gAAZ2XYv8xeLTchNEc/Jg2H37de//5XWwnNY/2ne
WJNfCBMpWAd4pWacAYjrJU5Va7hVmDYfteU3d3QMEYFaPUjmHYXp8dITo3QfM85oA0JOqSPe0YNZ
4UtNqzJ/95vbsv/qtgIwHKAALBKZl1fyh1fcqqDkGdjy0UDW1SnI+FAWzoTocrKhNoUjxB4H8BnN
owT4Zzee9WwUN+w0SRp12ez/5gH9x4xzOVubhA6akA54F1ZUjALXHL1gHlA5T2gA06yGVJdgh5P7
IR8GwoQiPlV/Pwb/MeuWv8ncw97BBKT8/fMQ6DyffHs2+JtjrW+VisgxQhN7+Pu/8h+vHp/ThZlJ
5q/AArLG8eSybAMjGb2jiKvGeQOVWMePlZl1xa6JjfzraOSZvO7tQmC+zvK2/s2n7p+hLT++gSwq
UkqH14/PrnAWRumPjxrCE4cKslBPdBN9R7L1tWi1oobHJNBkbfe5twPz0zjb3qfa6pN3bmbSvZMT
6qxd2FYlOCNHfVNRSMkbRKNXHCszAaAcY7iRhzBpkUeEPs6vXZ6QSXuPQ0/dDykJIEcioKa37J7N
+t0UaP/RHiYawDnGge+Ue0d9b9AEWMjQ7KzepTjs0DWOY23Wx6DoJu+d2cNqAWiuVTNfGfh/m+u+
QYx2ENhjwdXSC6nYrznyNqlErik2Z52x8z1qETsbUfhDmiUJQ4z35ljTGY73hW06w7m02zhcBL61
yMG8eb5/X7uqeu/QTL8V08jzocSb1/JLXvqUmynxFI7M9k1liOJBx4VssEBmA4LS1tJLfIpNSt+u
ouv0nWBZd3rum97TV7PZqvYhrq35ez5VNinXXh5/rc1oNIiA9SCTtYEK2PYP1LV2vZNra8esdC00
vdr+NLgEmRElEs+fElvT3fFmuMknFpJwPjVDpT9mrpSaVSOPOwbOTD8Os0ErqHQ56exqjJzRYaK7
gFYlINPixk/QUu2Gig0/Bz0Ww11eO4m8MROH1A87kliFlCGn5pTONsLe2TCRkLSxU+dUDnrXuKo8
2zjlOX561NsDO/a8xfyPo9hkp0YqYIcupFJI0hzsx+FMQZyjq0aX6jg1B/AQgUh4PZUt7Zyw9Pvv
TSlj86llWfQ5DHjlKBCwqOUMnTUYWp0QEb83U9x/iAGfmkdHNbn3REU9jQ/0qWLzy4zQ01B7WjbF
81QloXXjCTwzdyWQj0SceTwjUGvejOGlY/TGc+Rp1Z9Nc+BIjeOatcFAm1jL4mYeIqe1IBuwCLXH
yXG96qha3buskrke9tjJeeu0q3uKqqnQ7YlcM7qmXeaGX0VvJNklU2DbD3NvxN7B5GuPZNmQqXcY
2z5QnDJsWkF0mpCKkw6WpseyrXR8nlFnEbIB3wIQKE0huU8tDzZQ46bJW0vgismniXSCjhxAJHke
0MB9mUj/pPIAjXVYw045BDQBsiN1ERNFthwzdCha1W9KDDRERBdxd81SavBbkLAXh6lWmE2cYFaf
2fr601nWWZOe5lEp876x4tI82FZq37T+HDBDTT19S/nH5yx0rGHHFsGyP/C6+vp2iovCutGFMZfU
KlBiYDvnYHFmwWj7T4lT0BAMejFEX8YiAnvgpWPoXc1W6RfnnlLbRylQvnNia0fjTKMmTo+0GXzc
QW6FviGKyhEQojNw1iM6ZBiXdWy4HbK0D89R5DjzwcyJod6NEFXsqyZTPmx3hb2F3MEYrWFHgh3W
GbrBO8imEmF4nPZ4FjoPn7oKGdl9kWU2xQZVYpvtg4QMdIWob2eSqVfuVGIGH2bcu28UJdiaqlNi
Uo+IgwntLYwvgDlTbb2q0LWvh2QJKUgBBdyWM7EwcZo5wP0gEcxnD6j6d6PscUf4zTQNb+qIVhv6
7yYa3pAWPnmnIXX6W0XmbvPBi0RtXs01LTlKipGHE2TGBJYFiAPyAECFQxmMg36dPRd0vD+3uR/c
J0WC2gQhZS92WVniix044OtDU7rJ+8Ca0biEsKRZyBArlM/UAtKG4QhDdTPNAWAWbVnpdCtSpfOL
HAbCC5XXeLf27FTuLtIGCsBisMhnqih6VuiRqkqd2nHm2cBPld1tjylrPBu+SNCxoBiUx7ZQ6qXo
lT0d8qnp305VRPVeTY7xjWVZcvQMI6M6VbHtvEqqpjQq4f62JyvR1ryLTKf/wOa7bvYCIEpxZBm2
9E1SOAVclnFujKvZRR10PYs8Li9VLBrEgLbNcrMTM8xZ2uQeUSpJUkDTsDvboHvqV3THpFs68a1T
GfpbZFpF9URhY6D3EGXisfGJBsGv5+DY9tvav6uCAd2wcjm27hr+8RxUilZy7tUmKWV2kX43vErp
fbh4qJAbecFNQtxMcAfwQczGyfbp2xPF0yvUSyNilPaEjrW/oU9ZEzWisZ1jw5mcrzm1EG/XqS6Y
dgmrH5nMKvQxVgQVQrqhwkQxydbGE+1Tq99ldGuvCU5B76qL0r4t2W9IPl1lYh5QlLUkGAsKRDdT
iHLiRRuqKW9rNzfUGzQHcXaOlDSaA62Gfg5wq5GRZt8rAqnng1uxTlL+TCxMR652BtIL4kanePAN
JBP2Qed03dp9OA44JvcSWWFw8GrdWR/4UiBLd4GN+Ddl01Tohih1UOlvhiTuPpAn7mV433q8cUk1
2gElHCu/zn23SY/o7vUEwaIVxb0FfY5mMJaXmj5tXQ4IzLvCzC+jVSXdfYWnDnwfr+1LU/Hd29eD
U+TXiUiUTQspHZ6bZo6mdzr2ivEOG0doPBR20j4QOEAbj3gEJ7mUueHdUaNREyaCBAlcHZMw9iwN
I/qed3Ne3zbgS/XBHhsdneYeyMslQynagmsaahTRaowBVFd0ZPYjSokBbpzbPoQgyuOPnZWELwmK
wJRYDsSah9Ao4NLGdKizgxMz5V9Qfnnepyqjr3EKZmtma5j4T9oaGeexa0IBa9iihSqzIrinDRDY
GIOqiOWL1AjELeCq0nurmdSHuAqpDXpWy5oSgnGp9l4dUaNEbdzZO9MPQtw+iN6wGPV0sDBmVPKr
m6T9uzHrC//YGjJ4YObbX4SZxjf1vLiX1OhPr3bVz4+ySjMQR6HTPKd1nM6cCef6TRr6oHmiMR3V
N5fw0Sctfbw6ulNRdTt0CQgdE3sp7XAEG18mO2bP12VCsQvhl1sfB6gr2dFHidY8t15s3qV+ME57
bbhtCfEHbCZeK50bh9hWvjwoJ6MBjAEjf0zMHmFy76XYfvq4fd/XU+gjWArwhAon87CzudJDFxWY
TX3tEYm5KKWEhxk0l+aI3Y61YG/UTeztPRnG1l5EZpUeDJGBT+1Z6gZAaCwzSNh6TU88CCFRwBRH
4B1RiehR+oO7Za134vcqK3i6akyGt0bnNCNmkzj7jr7WIkJsysvXgd7Eh7TzZb33+OTREdGx5TNf
Im4oMlMTRY1oPpflhOKi0rb1YS5pWMCjmuMvHNUqfRfN7M76XZUPonmUXqmrc1+EKNf9Gi/xC+9D
G7xmbuNVH02TeL1r9o4SAUYTYvm20IdHdnrIWzf1rtGqSXxdWOK96SpRXlx+ZmtUvqEBTcsZ90Hc
sklXjnzu48yPb5wuC7COe5MkURTnc0ikKdCZJVtM2V5jIL7KEsk3sojMb55dYYGKcpR6oHaUae88
MWe3cdcPnwxS9bpTMiCKIV1+yN9ItqtfjMRuuhMgjCw7xdOYm4eGxts7TOOjc5CtMwZ7Z3LxXXjs
X8ujTwkjPgoI4+jVJt3dp0gw0I6Geceq6tN+5j/PK7GrjEVKxbEr/EbvBltVNrbyloYUyBEUU2aH
50ngYzYJ67uaEDVm58QFI7/r8hyaLv1McZgb1/mE9cv4yMfGXbxvoRr2AG6RgmVV0n8Sbops3vQk
loSgTSTCpqn1FPFRI18T4DY06LUSjT4JH4n9AUIPrsc6cMZXumU5IkKQPd5JBiSOFdpVKfZkFPyQ
yqaeVMlQ8VXGGGdZcORpih4qgr6+mrwnC1SbWX5Oat06O1uSqQPpehbkLPI1o/Rbyls3FLha0W45
ww6+Bnr0tErsClNXKx5FMmfV1USgSbIbhKVfZFElWMNoV3Pwc5KGzJict4mIy34G6FNa33RJog4W
RZNWfjmmqGVt3cwTTUY9mxdtGO5Hqn2OexUyj9/EOhbfPRuvy87CAQkMGYHDAy150z4GwJXK3exW
/m2HF248zbQu4+up6KfveJFYalonIb6MmCiZnGlN2C90Ukaie7RBQBQ6wRaQnpW1mP1EllsXTzqI
w/zBGvy7RMcKsr4OEGTozG3tpaDcOj5qXdBCx96tqdOPeu7xlQzxxFpn1hrpnO3lNJRN9BW9J4yY
EoiLLEhYRgKSa8D8niyOpSUBMn6hChIDSARkZ+4U6jqeaZP07iEs2+izA3KKMFn6QeKMVrwnADAz
oTMN/fylGNNeHnhLM7mbphSNa91iNz2Y8xw750mbFP+cpuhIwcFfq15zz4+Kr6YKRnXte41JyEXt
xsZVnPp2SNuEjfWp8Gga3bM0+dgl+BfE6EKGKDegPv8/rWd7FJl/Xc9+n3zTxef8J/TI8n/8O7ZF
/uH6APqosFDgYbH5dymbwtof1JDJpiTlcCk/wmL+F3rEdv6g0gW93AQr4UH9pED3L/RI8IfLv4M6
ghlBctYnIPm/qGX/XOX6V0IX36MVBtp3nKkkzWNEyU/JTnw2ADz+MAa/rVr/eeWllvdD6XBMfKtR
lRousR6+smZ/JWT907ZLr0pVVToaYWkU40WnYkYrbT1lTt7/8zX+KdjmfxCU/FCCc2r/1//81Ygs
//6H+6axwBqp0uEiUIwexjK/VxxmT9vufFXAlJWRBYMdD1Aju1tpKXIhFEfNbRfnXfnxzgOf8L+m
487ppIcnJ6OvWEpZ/KZS+atxWWFbRo457Bfa/oLpF3dMgEnVnGyx8d5XlP4oiTHK8xCR3dT90edj
fCOzadh072h6fx6ZKYRFGM5+d8mC6hIEJM1I8Zsn+nMB99+vOQqVny89kP+LpH/qL8oGoXzV0+5q
z7NNafozyikyl7spxGFrhL1x49Jy3fawg3UsaND16C5l3F0czpZnqcv6bHXka2x5lYCQ/PyrEKo3
fLJDjYCSLTKcMOIxumnb0wjWa44KLQU4UV/8PsHUnuf1XeO5vylo//VrGixr6Y+TYAxm5InTCBUl
Gb5xpENS275uGhS5WtFsO69wOTrdcrBE8IhYQyGPnqPhN/TxX9z6OiSiyjpYFnbRofuTcH3NkpDJ
aPwNWfxXF1+tmYGnTMxopr4YYBKfUhV3bw0j37TWB3J1ccmrIlJdMeia8DqLU+LYv9026Mvv+WE5
tjqrK+gCd5daoMfe5X1DBvCs+21jvu4oAbQ3afrV3QVDXPrE9sm9mizhbZtGcrUiR9ROYxOp5aWu
GzoqVOAOKpwft43MakGuqjniEM2t+9aIOCjOKsRadKuzz39//eW1/rMx9OfKtlqSkS9LvzJZA+zI
MJDGqSG8dE6eP9WznChSeIl5/fd/6Vfv5uoZjyY+8tZrWRDSOL2xgoLggwmp97arr765SaBnPxoc
fSk4CCXnOk2S+zER87YPYxCsHvKArW9oTWZW0TY2MEuB2r7uvm67+dVDpssiqCMRqFwhl/mIYnb6
UM2W/ZuP168GfvWItezTZMp4xFXcUQSWDd3Uon74+1tfVty/eH/W+Z0ALlFYR4Jg2sYbvtfKs2+K
asZzONXENeUdgcMnWTjetpHyV994M7abKW90c8FvdefQj0ESpN79/U/5xTitlRduFKEbFzC7VVqf
fLBgE5ivbZdefa80EWxuZozNZS7aF+QYR0O3l22XXn2vyqoqByfhriki3eVandPG3bbg+6sFHxh1
NoVosy9OZb8O2XQLHXzbXa9FGIOPTDVw+ZagwLuOx/j7OKdy21IgVoPdJHYEFZydhwqGG6RDb127
et402GI12EM3pE1VBfoi+/g2NfvrKY/O2y69GmwEQQXXjti9+lgB8s746DXQHbZdfLX2xkKWfWWy
OurOzO5mK6N9NtjVy7arr9bezgoVLpeoJbfsPIVgsmDhbbvyatWlXjRmprYB9qUuGtkBhYHYNiXF
as0twHTbcWE0l0KJ+25M3pWBtfFRrhZcwGugF6t5ydEwSpL4/LfxCB5k05D4q0c5Cw2gRiXNxcqw
WAC8i8qNQ+KvnmMiKTdZftFAPio/Q9l+wsG8cZO0hp5WzYQbBbDRZYxdQcoI8JSObsRx26CsHmaF
ujTGkkzcglfvXSs/dKm9cRFcPcwehVyT4xm/eGivD74wXqWYv2+6bW/1NQMLprTj83pbjvMpnsrH
tGy2ffS91dluQa342QK8YWzIqf2G8HXbC7hOjalA2rbBMtaxMVOZ/kq1YNtT9Fara9AKmgYVH3dR
RK9xF3s7Z2i/bBvq1fI6AS5IO3hQF3vE1KTz7ltoudtWqSX+58fTS4ASPKkp1F/EhC9FWOR89NuW
Em81JX2Y/JQUieTBe/DQN/6HMIdp9PdDsgzrX2zdlpihH2+7CgxrRIjI8R8lg7nraoU3Qqq8/oam
h9gQNw2abefSReD7458KshxTSeQ1FykiaEmmkvJEbiU5ZH//U5aR/qufspr/U+Hmo2lx/X4a77zW
/kTy0dO2S6/mv4zggo8tD7etQFjICt8drY3fBar+4sbXwlei70w9wki8wI2AMNveT327qX4a/Edo
4SzdVOZ84OYJbVOQ05NCYFdtG3FX/PxEy3Sc85FggctEWzFCceaQI7hpxN3VMpBLz4pmJBqXShCg
QSO9QZxnv9928dU6wEaoa/2OdZFy2L4dn9lkHbZdebUKtLQvM1KSQYxhTqxB28FX2Xbl1SIQmb2B
JSlkrH1IQ9oXb+Gv/C6LcfnhfzF13NUqYPbw3vxxaC+hVWcaOqJTy6fCL7zyfdiBld70E6zV52go
G3KcNCafIAcgiqriNfah1226uLua/bKpscanjDx97avMR84YhBsf6mr22zG5EhFRApe0rw/9WFz1
bEI33bWzWhOzlkVX2wG+p/a1RRWRptte8bVjwZz91ixxo1/cNkfgk13Bi022DbWzmvZul/ZeUQqG
uogBPpJ0hkNx4/7TWU38Aj4XmFX2iKKf06sa4c9hKlN726fUWc38DoBDuIAjLgEeOtU5hK9kGx/l
aupjFRgHGPT1ZQzSU1cbh2QMr7e9Jau5z+CCqhDMfV14OM6dW4tz1rZLr2Z+RhN8AMvLgIz+IW2f
pelvHI/VhCRbthNxzVC3g30ghAfYlLHtu/OPwOEfKsWLiplUIMbDySdkB4g3xO/2Q8vT+ouV0F5N
SLNjuas4QFw6lR1Gm7Uwsrbd9T8iIX6469otFDEOvCAgcPadrW5hnG97QezVjEzSoS5S36lBZqb2
k+t0065xUnvj1VdT0qI7J+zAZS1x0nRnNeJtK39XA1ru8K/GezUhxdgC6O+oeooe+c7J7WiI4M13
qp1LENBrj/AaHZ3p5r+zHv7qAa+maTPDS+6KnLnkW4fBbWFtAZ/dNJns9TwN0f2W09BcoIulxzkM
JKjtdGNFwV5N1bqzDL8JkvoyjNMlJ1xPNRs/nvZqri5ZVIh0uHTZjY9mYT8TEfhfWdr+b2/BXn08
8yaRVpdZjPdcX3ygVSEQ0U3DvXbSJPjtPUNm9cWaU3cP9KM9iNzxtq1fi4jjx+NKY4k6BOJbX7w5
hOAiwE2a6cZC39qC43bwokXMW4gZaFEqVeDiQKhtG5fVK85hPyNPjU+ohN9nH2azaawz/nOgE9v+
wOo97wBauCnOpAtHFzDpzg5A18ZLr15yI4Q3Mae8iQIyKx2LB13325axfwTP/rD+hl2VRvgsaoal
vknHBu+Nedw2IKuXvDVtOaSaN7ElGEz6QByK/HHTpdcZtKOB6DUy8+YyeK3aR4jsSxLV7OLrtsuv
9uQpagwkhRNaiTyxnsbYG69aska+bbv66rsU2KHMCaRgT5Ta39Im/kBI4MYaKHlMP83Pada+3Vmq
vmRtCEimedMm3dZrr75KmOQNUHK8haqR36wMi4cNpmLbmKxmp9l3fun6PNDSMCElylFWWPsxCPQb
35jV7Kx1MBS2ZOFCgkuoe5+f+zbd+LqspmdiOGqySuaQ3w5vyNEjs8rfJucwV9+g0gFdGVsRuwzD
fmm8AI7C77bmy+btLzYZa3d/7ACMDquGU7lCivto1bpOTwF0m54eC/5LNP6z9x52vkiPgQe/5BA7
LazYLQ8cv/rPLypyA0cFqqwvYMi+Y0Ga946ot6mpxFqUZKRpo/t2aY5ojNoFBNR44Xtsu/P19JXG
AFOI+IS8nt4XTvCe7dmHbZdezd7Usce8rygdwbo0v/fJsCirS7De2y6/msD93KKHrju28SKF2svu
MdcEo227+GoGY4GFll0wLMi3H/qQ9EHT2fbtxpP/88tiIteJi4qXhfRNoBjFu1nbmypI0BR+vjSp
TbrWtEguI66pMY5udNA+bRuR1dzV4MyrbAbi1jlAdMIII1rfbauRCLn6uBZ9ohyD8NeLj0mkYhOT
t822J7mW1rUkQaeZ4LSXmN4HuxeEpnXbZv1aVydJd58Na2C3HhGv6Q35fipivfG+VxNTUelGhSXY
PtrRQ5OHd20WbKrSi7U0TbmA2XqAO5c5Jw0nBJ65Syzzy6b3ZO2wZx/jFnhdmfWy/KRkTZ60hWpq
2m+7/GpiuiOg66Gg5KDH8DEJfYDJ1qbNIzSQnydPUttWYy37UjIlXYy5RJoId5tYAc/vzxd3rdCH
a8cXuyXpHu+E9y33520VDSBXP1+8NiKNA8msF3LQE7S+u6LKNr4rq5nZzdoqIsGlxya5VCGb9TZ6
2vQo15IiFTS9TwW3ukABe2+P6ZPdOxsvvdryGsPkDDpk0gddegs4+X0RDNsqAGItOxlbhYuxY9Z7
ffPKGnBbEwu5bURWX8zWxhQpoe7ycidnAjBu8qA6bbv06mtZJm0gRlIGLj7AY4yKb7qhfN526dWU
HGdouqmVVRcz1a9gV95EM4z+bddezUncPF4iZ27bBa9HvuAbZOUbL23/PGkMDYE4CJiRZEw/iip+
ktK42nbXq/kYVDj6ZocF1unMd7FrQtPdOB/Faj6Wsjeduc+rC07xd2AK9S6yidXZdN9r1Z0e7SHN
lg8a9pXT1HBxPWA73nbx1ZwEGFrnwNc4s5SBQTqAJT8YYmi3bTb91efSCj1XgEpkVkIAHgd5T9T9
pvq58FezMneIrenJgYezGn3sA/O5MNQmwbJYK+96b+wdglQYcK/F3l1A2QUhH2+b82sJkVvhEe1j
m/2JIdW+KzoJl8Pf9o6vRUTsH7BSp1518bviOdASoPf4cdubspqZMUtTnLQc+4eekET4UIfJb8KN
r+FqborOToNo4DWsZlItXJlB74Mis+3OV7NTGHALi6V+a5Am1WY2SevWtoe51hClGJkmo6Eg57UD
qTgYULGIooLadONrGdEQ6kFn3lRfwoxoPG+UD3Xdbiu1iLWSqGg7rw0jlsOuczCHZOmOZLZtohyx
FhP5WFtns/s/nJ1Zj526toV/ERKNbfArrAZWVSWVptK9WDs7CQZMY8B0v/6Ode592OWdo+j64UhH
kbYX5XZ6esxvYDy3abuUpH4Zy8ntYKPWmbk0DfAWFaIIRuSAknD2ISgXJ9VGbGuJQFJhjBrceOoV
YGq1tseZ+DCXcxtO69gE00DCgnQabhXWDZj3f9M1+NO5ed/2/p1piW050eqLWh0SujCzrdUn7GDm
Pbif5U0guoV5aSmGP+V07gHE737JWqp8C1FvO5DhJoS+xvvysQ5qpycLsOBfH/5rK2fW3tPbHtgP
6SxNefI2HbmtJlvtIxWq3wXOjZvU9JH6URHD9stpZG21DyQQkQfuMw6jHq7aepA/qqWVbtuXLfYR
G5nYHG8ILkYFNsTyvJfcbfuyxT4dqTWZCcQ+KKKHoRPQIBnMadzSHjZv7wCswUtgtnADXPUxOcY3
StZul0JiBbfIbHu00/yerKl3FH1PD33oWCcZE2uZlmw3kJlj1zWzqU+x0s8H5W5aOeA2X0/x0Qdg
avdrlDnEEbJ7/fvQ9/5ym4TWwox240WaYUMnBLkauMoE2YT3Y8cpbq1NxTvY38LkB+7t5DI28wu8
0F6cPtzW4uDuHUUh84abrsC5GODDsupPbk1b4e0YhsD5dRAnCeBDOjBAmiVxW5a2GKdO8E55wN/x
plrIHpPVB6Z8hYmE24ff9/l/vJnBzYOvvlqHG9gosGOef85e/NmtaesA3caWgbWD/aSeQc3r4A5b
b459Yq1LNWsUbM4lErQzrB03CSN1sOsdp4m1LgO/b7Y5xPxefPU1as0jKYnbuR/Zq3L3E7GDQXi7
O9vzoX2/HMLtnhJZqxJubhosU9ze8OysvkegNp7DHng6t7G0VmUgJjiThcj/Ah8XXNpYv9nHmbqd
DrYkB8XoIWkXRPxl+I7DlJJMyrFla1nGxHCYb2H/bmBcmwNLCI5dT8OTU6fYohwOmhPMFDBRODPX
bjke4KV4dWvaWpYgzuh6jDFRDlpfYAT0jjfc7a4cWsvy6HYGrTP0GjCg/LVtDdxVHXN6obUswR8H
93fBBhvXw3CZj+m4NmO7uN05bfFNCcwQbFfxvAF/ysdg8G6DKj+6dbe1LisuIRXUUGvQO1aIVNed
uZXXxbbyRvhLHQOyhq+WoPVwpN+kcjsqbeUNzuAuPDZMkpKxHGn2B+G7bYG2kh+FAWUHF/XhBq+m
ry0PhhM8yUq3z7ZVwhwmUfPQYbkf0s/6SD3CzfUP8do93/ObO4MtGEK6UKHYC+/Ah+aMfGshMf1W
0RDOPvABpkfOk8l/3n0SjX/4W+4byb9/EJj518fntB5djFxFcwN/VUgwB8vycStHDrBoqKFvWVT/
HsUWAtYbDDaWLrOV2VyEULdhsFcj4ph+rr8QdsCT5Wh07bbObF0UXhAEyGcY/ISTZ12GT33QO315
bKui5B0PTwQfbl2ftBmkjN8UHSa37dgGXAui5vCA2cwtBmJcdepNFO9u7yCBHRKIyYDyhO+epvHk
TzGMV6POTS8SB9bmE8+VAXIT/T2b6le3RC8zHNX/EN7dN/V/z8/YlkSVUoLpKQkwmT7Qfh0b38Ni
jH2Gb5LbQfUf/vw/4kdUtbQh3+IB4XoXpWTu/6qX+k+po/+ynG1pFJIk1b4HyP+3MQyTDjix/Byq
PoShsgBNLysb7T2Lvnfc9XxrMVdiHOt+gVQqqqfPwR4+xWZ2S/XabKbZdEPJwUG7HXxAaRHsUlKA
W93qi2JbKdVXI9yPMStv3cqiX9L3DXRNYDH+YRLdj+/fTCLbQyAA3nCMkby/7dTsL77Y6q/R2Eq3
Zevff/UfMyhSmo0x+HW3Y2V9EQZenfZtvT677JWAzb9uffOGTR0LXjCBj+vwqsZhIxZO6x/Om//W
M9bSPRqUpM0Etye5bCjuos+wJHTbcmy1FEcyY2UB0o944q47IKj1AsthefzhhP9PuPe7QbUievDj
yrqreH9bzRw0aLnZ38BncazgfrMscLWNTf8RiWb9fpSB/9LVM3wUGGnjHwmIiQ8S1kL1pWtm/gCS
u/eSAL+7pRRxw7sRdpBAdjY91Bywltp+zDCWGS446SfxCNrw8rB4Go0tcAW+C81BMXQZ6//F4v9j
JnV6GgjsxLrbEemHUQ8wt+BOOSZm84LgVLiQVS28QGD4U3Ig6Hvvb7evtuJxxftu5A2aJuETFOvj
4XTWwoDn9cwHvWpeqhHtlpvKEpDYZ0Cc3T7ZWlSLCCo24UZYABubvLsfVx9wv2q/ubVuLSp4/e28
hBliMer6tO0AYFY/3Fq27shB2YxqKQd0td+mm3hIWrfCd7D/Xne2qNeBM9GDzDydPV9lMRiRTt9s
K5hCCcsc0J15QaPhvE8JzJq12wyxFUxgJ1N43qPpgNeXaDrgUTs4nXdw53ndH3KoYINMMflgC1hm
ZYl35ORo17Nbn1i3Y7pPVRmGmhdNeQQnuMc9Lx0o4m6NW+uxFuaAMzIaJx68tumF8c5xKK0VWUoV
TRsqyIq4i04UFtVr/dHtm60FSY8xhPVyh5Fs6gzQC9jcOb3GMlu5VNfwaIXxBitiQhV49FOdBWAQ
O/aItSDJLDwVt3UMlbE/nWD+JdNDgnrq1ivWooRaHJx5fvetpbR6iCmFZeOhqz+coPdR+/cBCnLy
6ym+gRfLVDwwGJdGzVPYK/FR681xitvoHK69kEwbo0Wy3pnXwUXXodvqsSVM9ajW7VgWWgT+coIp
ZwWnFacOt8E51d2qFu4orJhhjdeLH/pwC0EZzL5eBYlEGNgtCYWWZz6cShK8r4MhccoSsthal+B9
qWYUhBb1urwVx/Y0rW6PyLAxe/3de3TUsLmitPA1fARmLVr4jzC3uJ/dibL/DJ3LjlWEHistWhp9
2Of6GUaE792G0lqZQYIaEdjd0AKxSTEG5W0kToEtfLJef/S61EMCnQTF5g038GAyJhdKuunzmC1i
GsO4DiB1oQX2FXmJPX8+zX0rnTS/zIaHwUsaHhwtls7CUScZ0xud3aRd8A+zumWFapHCK6AYVlgs
eTyriNtGZSuYSqLr4Kh2WsCevT0ntfHPMORyUypDtvD6u4fY46KBcxM2qrt3Tg+7Ch9RltsBYYuY
PGRPpxAefAUKlx57U3/uD+J2OtgSpplIIqcWq34ySf0X7lfweF+n2pvcdhVbZLBLGCct27EVsHTO
5RRms2rdAjdbYXAID9R/sW0Fg2Vuuu78I4oL3fZwW2LQHePdxMBsxUYHeR6aUl9mEfdO6SLGrB2r
mVcNnmiA8RwGeY2qucnHOXCc6NaedciEVb70aFGBalWLbs5Ix1w3FmvbStQC8UWIxnvY1qYB9G4Z
bLCZ2zy39V1cw7M7CBJarGUNjguBcwmEKVVZu9XLMFvihXLUGA+DI4Fr+3Bajru/M3cLmG2Bl+qD
RPu98otJiCwIRBGtodtEt+VdO6TnKypP/KIC2l7D1UuG/Ox0wNnyrgF0PNVNpV9oT38YQvVRt56T
vAgmc6+3xLaTqhnkchRhG34C/wPwuWZ1nChWQMEiGIPER7IXAHbDfrrin9d4e+fWJfbibMfl0K08
CoGK0RAZoGr5ODWtG2WA3XH6/4xWOpich1EdY9cy7Il17XnivtstxZYuoSCSg1NWb4Xx49TM6txJ
4baN29IlxtdgwsG5Ft2ArBieHpt03MkXpx63pUs9w3uRX/G1QEU0ZED0qTdutfPMli6JEC5zx+SZ
AlntUzzJoomJ2yZuC5cMjLCmapFLUU17SkiYevTZrT+sGdiDOrfFMNIoarad60RcFvHTrWVr8tVk
H2RviMEMWdf3jMY0h4G4W30PI9bhABe5doukb4ol0PFJAldwjlY3lACzZUso8Y9CmDaZQq301NLg
CeY+bjGQDRFiNYE7d18uxRCZN5PpT5CiuW2CtmxpiXRJqO6XQreTSmEaUXgq+eU0mDZCSK+bVjsQ
6IWkcbGO3qkcmdseaPODEr4kQEtjBm4wi0tVt3cX6c+eY39bJwPdalgP+4GB8ixazh7nNC3hRn9y
6xbrbGh1DUawv5mi6rz3R71eqoZ9d2vaWpgxsAcb9WtTBF5TiLB7BxfJT25NWytzh1lPU9HZFGBN
PYuQfwo7N0E+szFCYHkuBlcIUwyNuqp1z2NH6gmzNUtTDduq1cNXqxA+qF0cPpQq/tupR2yOUKBq
gVKwwRQh+1L66znoKregx1YsdbOaacI4WkZN/NGaq6Z/4vwwnOK/SYeF93//x+NL2CkCV44VJmT9
sPNz3I5xdV7EGH4t8SrM0hg+ZI55JlvCtM2r7/fcYDOPqocQ3Ew4BqZufW+t0NoQLoE9mAsOIz2B
ogJ//JPz9b2J3/WQtTzFEQ172JO52OtVvEz+UD2KNnZDtjAbHsSYjnEIeXMRtdJPAQ+OH6Kt392O
fFvFFMulNjWtsON2d4ICPzVl5bbj2iqmyCfJGgHkXawzu0Z8egS68eI0mLaMqcdDJXDs3lQcE0/j
UeRDE2duTVtagaPBI1i0yrlg35LlHP2f8db/07GI2QKmmMFibVDwqQ8WD75edbEZ4XY7tmU9PK6x
+yG9URgvBq6lzgH5+ZPM5L9MbVvXA9O0xZcKvVHFs3hYsYpyj9WT26lpC3vajQ0rjIqmYqzpCyzr
27Tjk3Fb8La0B7ZW2odUfi5KDwItM1YvA0xP3e6vtrQHQoOIg701FQlvL3Uc5/VG3VKRtrJHyriu
YCw8F0egPtTheKJqc0wW2KIeb4PbNCyT56Jdwl9BHXzrTeCYL7Q1PWxOxgRmw1MR9j/p1pwaXrmF
P7Z8hyqjQzGjs0V/ZNAzXAA3cTs3bfnOuu/hMN4ndNlOa85MM55pMk9/2Fzj3x8MtnyHe11gYmAZ
cHTW0W2FZPkvPbQUrtpNpcl59qYySCMN/rHTnKe2anGdtrUegLEtWg9ewGM/+iem3PjezFYL+XAt
hxB9mApZ+kc6JEZncIly02HYYqF21sRLFjUV8B6HgzSrh1PctZ3bncUWCzXevLVsxNyE/Zb/qIIY
IcDoiA7Gs/3rCEmi3FxCijoWPIBBn2zbL7CldwOUMVsuRLsQuPZQj0XPY7i6vqtK9sHppLPZSuWm
Z4Jqn7GAkWa68uhHI3un9Ae1wUmzrLaxq9H02KMACjtxylbzp0rF359J1FbJriroq2MgYxEEIOEo
/3GeeqcDCUVZr0cySqJkXUw/FskOF89YpF3r9iJObfutFTbDMLFtx6LqxeUYfoa+cNrDqK0H8rcE
QGwfVMkgjE5AB2TJ7HbPAs3wdX+wowqlBxhTMTZdaviWJkPnFGdRm2kEJ+UG9UmHLtq+LL8k61Y9
H34ZfneZ25Rbd0/ey0TAGUsXJWgsVIm03dxCImorgpJ5l52B13uxJnI+NbupM/iyb24z0FYF9ab3
QIRF6zqor01vcuionR6AqK0KAsSvLHmpWpx14XyCXVKXSwPNrVOP28Kg4V5wFh1dWQRQAyGUe5cM
bg96uMe+noXV2tJK+FsNqUoAaa3o1PqpnY7WDUqMUpbX7WM7EWKSaH+Z1+Ckj+ab8ZRbBpEm913s
H9dnIpMIMHyP5svEb/MepTHQgW5dbq1OWbXHuJAqznvPnNZwg7+BAt3IrXHrUNtBIzHeQFhOYEl9
QHnEAre1aWON/LkiWlfVkmuYLF8SWR7XeU8Wp2CRJlbGFuLIMS5pueSNxx49Kc98GZyS2DAIfj2U
fTIFdEYSO4eh5Jr6I38KReX2UEhtXZBa1ymEtHPJq3H/OMKPBJ7n3C3up7YyiHstshLTvVNMCQ+5
OCmA93b9cmt5RvC9IuvGTc5LoFmTcGUZvt8piYDs/es+b4VcPLXFaFyID4DYfBarU0xIbXHQ2A7d
tHfRkntqyIJanuIldluYtjgokHr35Boa3ArlaQkT6IP+clqVtjDIjEG7ELYvuU/rr8prL2szOvaH
dWTikNxH2a9LTvX2MCzVhR9uHEBqK4MGPOOFUuolX+pWXHjpBelC+tDpwgx/7tdTBAYjQY0njiUf
t/ik/fpFHPrFqbttWdDSNsiraLPk8xw8hWUJjG8YuD2vwy3q9XcjPF4UDOUxAal+w3ncI9s8um1V
tjQo7vyq17JZ8nU6MvzQNYoXt3li64Km0W9o1WAwj9b30jjszx493FKp9F+yoKUWg/bVkvcTnjn2
5mBnIOV/uI2mdV7C52GhBgXJeb/p69GyFJ3kdurY8hc/mXvkydF0TJtMTVU2lG4eJpRZ61KMwa7j
Bk1v23Hhy52ywR2H0jorR6N9IMaxcmDpOqd9V78k/li7BRC28kWjLoqOW7fkXe1nNDLnjjnGVLbm
paZ+uQT4X85X8QuPV5nU7KfTHLE1LxXh9dHNWDjRQS693y9pgmy7Y5dYJ2XX7tNY13LJ277+EDbf
ey92kuVTW/Siu56HU4/OjvwNZwK9lnp2C+xt0YsPMGxfr+jsagLxRskr6nrcLju2PVpPgAML8JQM
R/YuZfDWYABsuI2jFb6OAVZK09ZLXlbHqYmLeejdDndb7aLCpQ8XzzP5JmFcbmQKy+KL20db69HX
4679DrtfefeurRKUOx+OJibU1hbysmZNUOK7OR+/q4N+WNReu/W2rS2Mle9BJ4+2ZfRogiTzj8Ox
ZeuQVIE8mI+LQm6GPd3FzyH57NTXtvxnLiWj84YJAj3NCUrudFXa7TCwxT/+wOQ4dYnJ9UYZaCAQ
5M3N5Dm2Tl6HDTJpWGnu4fYUBOYEccpnsqjNsbuj143fL9jxOuLTp2i/Dtt+XXs3Fh21wUVBHIYb
KIwmxwuvTvs7O4aXjovS9hCbqlgguRGZfCQNz0x76HcbX6c/RFP/eZD69wsvtWVAfD5wXer9KfeR
NPVzf5ej90YO3IiMBosSH1Qd1AleIcdVXgFtGOF8Q9dlvI586+ur8tuKpP7Ot+aNPDa9VrDGVMQx
tWjDZ6jCebWsasqHQAA6FwS/YEzmdlm36TNL41HRwoYwP4b2K6FljUyxm88UtVUcSx8RGYfNlCdT
lVcqqdJAu8nCqC3jOI5WNwl04Pm2DGGq9bKnwFombsvEFnL0flltR1Dde7xp0jiO7hWyhxv+g9pi
DrPofpo1+txgLaZlIPpsTugvp33PlnOYWixAVePTBZVf/HktotG7ujVNX28eS1gdciEC3x2WJ7JF
OY/dKr6oDaCZ27ld2YSpEgY9yeDuE2QH7A6dvtvW4YmFMgQg25QHKnqg9XYCGs4tWLB1eMniJ2PN
JzTN1zBdqVc0YDW4nQS2Eq9qS7pU3jrljW/OW40fALLZjTNHbSkeKyMjWzFOedl17Ykue3te+Ri5
xau2Gk+I2G+hmbtfImONq0dL1hI15bNwu9lE1iFZ161sAr/D12Nki6rW8pHPK3O820TWMWn4WsJ1
F4tILy8AoT01pnZLZtgsJH8dFK0wRXIx91/7rXzGGPxhK78vw98cYraQaFlZWCaJQlaKk+4BeKHu
Zni0+6grneJvTkvJlhMFKITzZ59iS+/iJF276W+xDI4p6X8Jiio4v6ohxHyn9TWcvm5d4raSbD0R
TncPBaRo2ed7mdWRn/nwOHE7LGwsUjkPwdAdaFzG+klohacX7fRqTm1VEduavqeoms4ZGbxTy5q3
XikcEw+2rqhlJBz9NZpyddcQoO77W1s1jlGsLSyao/UYq4FM+V5XT2Rss3FWbkvIVhUJDbhMHAWY
g2VVIVEqRQaWm5sLIbVlRXKM+qMP0CvJMOedjE6407s90NmiItZ7detBVJTzSl0F67KkZU56JWqL
ivx+q9gObhsswjzUUSyprBzfFmxNEd2mRAHOgWmyBSkUGwlzy3XbgqKQjboZPTS8wAPqySt5lU41
c+MbUVtUVHOT+FFopjwW7Vqe5kF3ZTrIAXV3TluhLS0KgfdMACa8j+aQDdS8RJFbDS/9l66IDnqv
NAIWtbXhKZRbvhou3bYrW+ajx3iACTNCllaR6zrzVHLfbYLbIh8vUChxUmg6UvENKZSTHNzMKqmt
8BGAixxLtGCCe1w+NaJFnys8jbqNZfg6sr3LtsH39LucRGVwk56RlzaZE7fFaUt8jpbwMdAarVey
8tNeTX2bbW2p3fgU1Fb6UG/vaqqGLhddq1KN+8Swl04nPrGlPu0cjlo0esrNeKTQbj00lXxx6XWY
O7/udVlPfNJBq3PYYJrLKumReT6sA9xatzJLO/KD86j4llccCXDaP7N6djqWiS0jOiKPjs1wbPmy
edUJaKrxvPW+W9hPbCURtL6TZOO+5b1KPpVI+6Yd3ZzOTmJriUQDZ4Mg1HsOS78JFKglvE68cSOw
EFtONIZkxIur2PI23uc2haYjajOu9/Wn25Bay1R2PbiMG4bUwyebtT4z/SeNyH1W/Dt4JragqG8C
U20LhhQPr8svjuEl57Jbx797TRTQWiCK15+8I24np5sjsWVGx+YPOxzVtpzN773JA+jJcRRsidHR
tSWBlHPLaWPS2ah0pm4GBcSWGHk7AZ48QS/JdXpbx8E1cHTIIba+KN4Pr52rYMtxxQDxsD9UWo1u
SRFiK4xKIoB/n8YtF6RqXpA78ky6j2H0pwxD4P+nd38zgWyRUd1qFPY3fMg71PmSjzAplreFLR59
lDPq8t8DbRYMH6eyqaoo3Y9m6v/a2BrtYI+KQS1tWuHVq9MpMon9cYNvDZA621HK8UPQMqofglGZ
6jYuep/fTHtZ8XPjo9y3mIHyGk+dCqkp9pmtyROBo0Nw7kRUtqeFlqA8pILy8gvxaJhk6sAWcFJC
9+NpogxGmxH31JrPFZJRzyQ0Hr00s0/KK9ugm3peh4RkB9237YyXytvShuQTgijznfj9/EQ/De+6
s3yPdJOcyuQyQe38t8Gv7RmFbQjLAcED3ShK/OSXh/dIIHEIYSXq+6u4vER7T/oPQR0uv44NODWw
VlsdwSAF/hFFv0W0/RF0B169qKfaPpd1XB+f6kGq7TInzNsvMcpOxwIlTCp58Ca+6Cfa0i76Bi76
bvIIXgtVlrC5fpnKnZaZoJAkZiboB1W05VqOb1ogNvePDN6j1Qncu8BkTck7lsGagELG2UVS3YKB
bEPmd81O3uKFuVpTLkKPf9/R6WNBw8nAHFPxqP5c1ZvwC2+lSXzamJzbS8LasMx4hPeBM4s37+1K
D0nOQBHsSUaIEeztXlXd+zWs6/5cStORdz3oCviauevuOLI+8TNdTipJt7numosP4k30tpHhqDIN
sDzep44FSFPZtSi/iZsVgv+VmNLLeBf38+nYoELP/HUOgFrXggHZFJC+vyYcArtUE358WifItdI6
SgYvW/2mJOmxm7jBn7/7/NxOpqyzZBvNZ6NUAAim9FdzjSjz4p8HCFZRHokhKK9RABP01AwRnH88
4JtMJrS33mJfxKB3QzJTZocewr/wMxMIu7FabrjoDywFLHGYvpg6mZoUad2Y5xWd/AUgohCZ9I1g
FaVzFzHzbDjZhUynsFyOtG77aD/RTXjdxTTJXmVTCZAwbHCOQ2R916Nueo3iZDqPQwjZLFG+qLIw
kU15UWIi2ymAmP6vtS63JfX8vocxR1cbcUr8hi8ftSHxZyQOhDwNK+Vj2opVrNcJ/6xyk0TzkVZK
k+Qtng7YlIKLvPZX0Sb4/1puMZWpx7SCg30DwM92Go2R+5dg5xI6PsDv6/5nXPGRn/yqNdGjAjfy
Z3hUm3/1Em/7e4SHyre9bMKPQdI1DDmLyhvfi7I5fABm2Ho8ULkCUpzVZByC8yxCRp7Xdqf+xZSt
6ordiLC/yjVudDpRs7zVi1HdBWsrMllPx+HHWhFk/gQY2iaHk5BXX719KT9zhhLuwfhEA/c4tvHL
Snvv1iz4l7QC1SX+PA9Jq4YzwJKqb87rtBD1rmJCdb/wmhewM7AyYWKgJRYRu21zBKxy2i0llV3W
4FloiFLmR9We4Y/dxzcD88ly1R4Jk8dhHe5zwItLbEvlUGK4cC8UH1DGVgUfGuNVHexLJxHodNAl
smisboeXLvD96keio7b8McGGQp/8USDErirF2ocK/O6t6FhwqLfHWLNPamu8KGv8ZaWXsZdmeoPd
1NsyUpmeXfByGocp8ItN+4LykYi/lH0gbsmAd32URIupvA1sY7+UCVuod0ncrU9d1yFcCNtl+swo
N/Bfk6b+Natlfu7lJuK0HbCivGw6wqb9UJvDE6fgQIyRgtC2RqcK8ZK++gPmhO8xmbzZuCj9a+MZ
XZ5rhGpeppO4jM4xqszK05RUXp/KeKLeufa89S/WJZ0u+uY4RQf2jnTFe+e9e9+HfMFZkyCAlIKk
Uuxg8Y5vj3I6D9X0rvFGfpyxJcT4wrIR2J27RBD/MivhB4WHQ7oPThEqXD7pnSJfFrCJ/zUGUfyQ
RP36xEav7m88rtroSmFyEV4IFsH8hAPw1u5DpoGCNFv1xFdWoaqkJsdTwjr9iLQWTvcIupEw2+NO
1Je+iVeZ7gQZ4xQLlH8DsXN/wyVRcQYO8tew1vwH5br8Hg7+0L0b4urATKgCGWTMr5LTpoMGByJg
mUCv7QLMwhB+WI2qvpMluSykMbeu8/UZCXR5AsemO/ezuFbblhO/7k9U4uloiqPrGAV+yoP9rWi3
MY3E0aYccLhUAvGEeVm/QxhhUoVK3Mxs3poeYBI0PD5OImYmFX3cP9Zh+LQFzYnG4xexessl9Ovq
ZOCIdIJf+eMRjztSeU3inWb4u51Eu/BM9t7C0wAcvetWgn+F3VnFTzxRH80+Guzn2/dYiPkCYDk5
saVZP8ZL2Z90Db41yAKjzjhcAA2mbVJi+6HbdgPRLkzhwvSxIbhBeNjhcbR1L3viYT8sNU8JBjeD
hiJISbA/Bbu4BvX2xJfRP4N7v8FJtZXZHDdVtk/+G8XMV3QjO2uQG3Mksr5LIo5zFK0nyFrFqd3r
XzAkqc6ewYtyAsszBACbushNXvdW6Kzk/pz5g8GxYoJnv03emj2+RQO0ghWFxAeK2S6NS3NtieaP
A1FPpdzWE2P7O9WNQ3OpNu8rgXdV2pTNw7wcT0Ep+lQE00u/NsltYsl4Llf2q6mWN6LBc3HWoQ+p
6meshH7LtJ884sp53E8AMMy3pccW1HlzUKWhGBFtRTSaLjJiTZpscslCJb2MDPp9GYs4D2cBgHjv
vyMoIgFdSWWRDIe0MWNaDz7+m7hDFcJCo+CsKGkKJCtYmQYrakwaJJ3TsVP0Gc71MU6a8oQ/SHSn
A+6eMh3iY3oORcB+raycyxNfqvBj1UdmP+lF4dExCOumfgxoQJE7WEywv4HdUHxa/U7Iq0iUbDL8
fUGYUa8tg0uMzNR28/soeGK+J/uUCNSiptvYJ3/3O+1OQx15SZGokn0e2pZuabTP2xc4RjL/wkdd
fl6VWifEfKgLvfGQJBtm5giIsRiq44UTvISeE4BBs3bvws/wh+nHdKyr8XM8aPFrFHj5eWhbg94x
DdYUlpOOYT1d1QcOECTK3jBvU/v7seOiu8XCT8LLGAofiuvWm8l5CMaWnBLVCaidurV8M9FyMlcV
keZbe8zNXbEuSQchssS0CodpX/G+tHNzErPCtxKUy6h3Ea+Cv6cYNnMvsveVScMByVbkSFf9xVet
NgiqkkrlVTl0n/p5J8PXfo7XXzODaikdWQQl/4iIGG9XaxeQEwjaYfK8yLbvz6FR4NQ13a6aPIZF
0wc/IGVzHnqJCalNgnJOUc0wU5UmHt/O6yoOhCbj3MCIajPd86AHUWet6aIAG0vtzykyrHS68Kk7
gnRsxK4zFD0HbzW4+M0HDdzE9HacfF9fBt9M8lIHJWJDHqHqOFu3ENXA+Cu6+bIMUX0ive/nCJpD
vp9wFfwf5r5sOXIcS/ZX2uqdNSQIEKTZdD9wiVVShNZcXmhKpZILSIIkQJDA11+P7pqlyuya3Zmn
a1YPpZQiFIogcc5x9+N+B5s3Bf1zEJxg66H4GXbmBP0Yc24uOpwzX3wSuu0nsxXkntJMnt7PI0ys
c+wFt+WjQE5peJzCmFZ4K9ooTI0J6jrzOelxrkTllq74PLsDgyk1vIo3geU7Vrbt+OgN29BegiAa
mpyh5Q1SLeGAdMXcAodpqhyNi7IWV3gtNthq8mOUUmesdfnC6+jcbpTVpzgoNfQ1EV9qyABVXKWm
ddPztsTzO51girfvoKP3sqhFgHpGRb3+kl5ck7TGbvDrYD3YcA5T1JUHGN6jK4k2LFHkRqN3Tz0Z
z2fdSq8QKOTvdAnZi5o8cYJpKAaKdthOOAqD+oGFmppUCLPRU1KXLcUIYOCfTZ37JQxTb5jqYp52
41yF2Uz8A6nKuvDE2uvcePFE9yH1ti2Thgbbow5abbNQdibHWRd/dYuo4KqNfOIB99g4fPV8Hm9F
36EXuJtw8rqLQLuaLohf3FXRIP0fvlahyzDstMNee1bIwiVB+URjmjSF8zwTnPhGaXIux8W+IIOy
/gWdhykzNcmh2U9ot1rwSesU5I52d9r0K7l04tYYDUuFyB14JcqfCWlpdOUldcVoB8UzsH+HDZae
W6qQvinTyqP3bHYJJkQkxwzIMqmsAtBGQ5ovES39rG6EQD/GQ/Y4NaP3JGZToxJpwR/jldfLxTE1
ztc1sP2PYR02gr1iWXuprQnKk1LhDMfd0ZEHNtTm2igxIgl+bb7Wrd2mr1UQSZOFFdbMwiT2vDyu
MCOmqoGmMZsGb1HpZqc5wZkf6znb3Do3+1U4cjKxblrYtTm6ZUpiIvbh4NR9RWvXRelASYtwdbyc
Z5ck7Ser6/URoHn42nC2yqJ2uj4qBOKiVdKR7XBbRp5/aqD/ydstMEXFdX2owdel9eZIu/OHZavO
wqitfGhmv3ydDLsgO5umkmCFl9S6Ljgy6cNsbSDkK6Jwa8RZjeEKq7Au1DCWKy12XcoxqQu90bJ9
WNrQeXuko/h3JJ7XL9UaeveDx6nOw6iTABKwmMQPbsZ0UQRTGM73lSL1j60dapH66GfXYmbBEp+j
oOcHm4gOmipiJigvgqgei5FN3psVAU0BJfBsiFm3X8J+uoltPkbjP9BlRPSFF0cOnUXHvXzgQVju
y2pSbWpKlzwma+feJZPlKVhL8yBqzINpsvVBex+jktsfSKO1pnAWlXCvBzMetsBV38dhsbKYVj6g
5tTbaHZDFfjjBcgcRnND0CQijbT8iUm6exZKQ2/buOgwxcY8zzgyj8SGVXT2N92IK8D8/rOM+2TK
xtrqnExbfwpZhS5HzPODTkq4O8ISGIfZmNDw6wT1Fk0JbAJdMW1OPuix1WVRsZVfAqSs6kNVagyn
vfXZB+7vG2Tjc+s9zdPWLRhrk/Fu6LbxwMhCvyqoMnt0WYlZiz6QM64qlMY2FapJjhHMVGlqWy69
bEsmQ86lYGWST3y4FYaueQ4a+SAMDXMh3Kl1dkpbNvpPSGV0d6OPDM97Esbbi0PFmIquXLFoPsMO
oZgCyaPjuGwbOQ3lwl9qhfQyvOl1LzIE7ATf8a7R8NSEYnA+BP4TGRTOHmW3vFonc40ox2naBJ56
rOu4QgJx3Sdn2a2fkH5G7l1hy/1zIAaevpT6IhW1tdnmwQ52v5bW+qn1sYM4cH323VYw2gVN0ff1
dl+R9rBV/dX2iq6AKAg/ogWA8AyWeP7AMg9bUT9tGQcHY516bgKyiAx7R8jdCLpATUfax3CXjxV1
T54bliBdOkreoaAX3wxZQnrwe1SmzIRsm3atxTqU6BCTUFqy3qvFzGjChPT2CwPqka3z6uqTD4fp
5WwVqNmMzoSMd57wY7z5a+2/iMo36iGB3pbvCDiM6RliaamyfrX98qIb2fwC1aBljkJsAMbIasSz
OOzwwPNwYe2dt+H9J+EWXZnsZbeTk0P+L11myw4MOlKSlgm8y9O1CeiljYlkmcHxfu/Lcn2vm67n
ey5GyNBwCrXw2oZDYZC3VSPHHdyL1Ddab+B6kX2H00bDbUNkkgaof4h5w708LjWJDiMfjDg2Fvf4
ERsp4zMXScDO49x0uKipbHIz0KFNe5S1OkVDPyYnGy5EpmB7FrS5fr/UX+JbOm2OyoEkFGaRQraj
oqcqn+c+6XY8HFTzICtZYvYhJhqLRdfmh4Ypl58FhoBtNHW8xFkwNfEzLNHaMpu8iDV3fghc4wWj
QGKP4RLa4IVUyDH+yWto9R/WWOjlxCDJIfvJVN18jft+DD9dNYh6D5u/8pfRS9CcA8zsDneumNkl
aAAT5PXcNN61Ig5GIWlQg47Ana7iGaU0wJJvvtgeQ/VWI2ThDZlGHH4wmrCHEBgn6VMPpw69Ejb4
J39ouclXPvVhuvh4M84tVmTCfUuSSexoj3fwbe2FIsVWbZbmhiOiIxOr7oevi7Y43UB0TdslACr4
Dj5ksmkZC7/KYKGuyxy2p+a5DxF4lctyiKDbWTFUpygi9ZdoaZGCtZQe8INFLyNa3kgF44NA+hvJ
y5Xz5nkbfG/MsGTpr9k4u01f+dJORT8sGB4xiPRiV8ZNkPwClsTWYuAdm8Bdod1OFVCp8QkaVzPC
NxIPOHaxHxGRVnKpza7kQDO/TkFV0yAFiIEVD9xkoXeZpIeDtld1DCcdb0gam3LaK3Mn0GrVWxoZ
Qsr3KkySOk18KuZUIz7qvRb4f/RJLVvTvnf4O2CuP78D+o4QXQ9GVGdVO+MD6gfu5sOKX9DlcvOx
uteio47efYk4mEM3MsWekrVfyyKqcI2nxHJ59Ttfi4949mD9NHZt1eat9WsOXQHB4ofKezps9Lti
zks+QiNHwA9mWtoC+l8PQ1QvNM24VH6SbmjI7f9KC4cW7M80pw5r0TalHA8KsZqHIZnjCxAz+r/l
ZP6iVZuDMZB+P4+HWPtb3g1Cpm6o/8jH+Lc/GRupf/w7vv6Az9fcVLX+y5f/eJE9/vv322P+82f+
/Ih/7D/lw3v/qf76Q396DJ73j9+bv+v3P31RDLrR9nH5nO3Tp1o6/c/nrz7l7Sf/X7/5t89/PsuL
HT///tuHXAZ9ezaciMNvf3zr+PPvvwW3COx/++/P/8c3b3/A33+7l91PaSBl+deT/ecjPt+V/vtv
of97EIXcR630mU9uTOf6efsGiX6PAvxjEvqwEefxTeQzyFnXf/+Nxr+DV0ziJAixjUqCG3umJA5B
fIv9TuEC78dxROCbFeFb//HCrv8il/71WeCN+OPrvw1Lf5XNoNXtL/mnKOe/WCjuAwzgIeY/6geE
c/JXnnfiE12amjZ5m8x3MF4pTUGV1Y+tmDyYgcDt0tuHY3VFWEGc+mDyikYsJuNrpC+C+n17kIAD
1G5eYDOZCTghkAOsz8MvupJJgSf8Gc4M7KJup52v0FAmvIpzwEbszQ+2OZPziPFIll9bP0z2Ninb
J7AUFJ4vGBgQ5rTvRKVOvsJANvfeLzKu230Q2edIjT9LQk24gx/iuMIvCuNzCq/5my/AhG79BGFT
m9bgqV6d7KsHykqVAxpd/StrpMDGTmUadOF+SeJdPMHp70MamEu/LBoRlLvVD9mhmSyK5Nz1L0YG
35HrAdTAQ3QYMFV00ch3nUrLdygn/iFY5DammCKXjFQMyFbjbJLNkbT3hkxv2kI6vyfElk+jVJUr
zMZKrKuhDUdM2NbAdXGhZYrZVBVMTNWlVfqV9DX5ElcLvdsiNQ8Q3Af4ZmWrtAqHBIVKTUO2QJ6b
DgLbeqt574QFrzFL3xTLNPAL6MIOESdbGRVCbOVF1f34I8ZyQtrTnqTbiBBMzbzyUoHAMqcZm3qv
rEdGyMFDCfOKmpfbS+IF7FEhe+9GELPgw2dDm0cWH05KvUmdSk0xDM6CtEXnJwb2vDAJfGc97+5q
5bGTQbqul7KJzSC/aFtM8Wg+aggjju0iE5C38/BdgHhM40oEMmUzj7I+8tjZaMHOdTt7Fy1GeIGu
t1mar4Axcx7S1/L24pcoynSlUL6UFVOBpix6sskV3UVlU7hDwsdOs/Y7mRW44rXFSqYg9xjPLUuB
QjV3qk0arAbMImtFtGYWOcyAx7YmB+URpVVcRQcTx3FK/I6lkwJRXqIj3+l5UyldpN0p1PhNxl+q
CK1dhzYSHa3UKRtWuFM1y47NNAeJdx8JAEVNQqNC8jZfwRTtEw8STVEOPNUx5ibeAU5qd9SC6o3h
iX9reh7LkjxGgHrvcHnlIZjotBO8LYRDILKMhxsf5Uro1N23CgNk3qAYp7Wz2NmhIcsnanYOnQ+W
U0gEq13X584xmm+j3xzHqkXUUHlKxOPaIa3B3nB9X7slDRVj+VBqfQIiUWHIXLyTJqtIG5E8s9rO
exr7000yQHIIZ/SBbd0bWpOMYqhKiTfy5zDaliz0fJsOFR4I81ys41TC91PgJJjauX+cw/g+WCKE
R9M7XtVfGN+WXQkbfXgFZcQHIcuC1x6f0gvSvPlubfRT58W/qKzoeV3RfoIG+LCuz8ImaTIfhu2p
UvYL3EcuosPRAjT0M6bym+0amUrw5Knqt6aAIjTrQBC0PZRyriZ+OsGl9Yzske3YL9GnDcYM/SfP
ACGZvF49d5m3kR4ZVvib3li8xMD/ZEi1220zYOSJQQ+bkIdtDdxbVVFsE29MPs8xNvQBt3G8jgmM
I+4/ICsDrET7CMxrv5iNHPrKl4CuRTtkK+vMboTgK8dSxgPWVmqS4W4GJ18D36qL2Jru1boRHRfE
iiNLYyP0BaFIOcLd7jppyrvIYnjGH8mKinZ7SGpEhtb80RnPPXrOi7NmrT6XdZSnrmbrwUPGFzaS
AEiklkTjYayQphk03foeAmQ+T3JC+9TVGeFjXKDFX+R9s7rQT9G+J29sjFyXt14nnjVvtgld8NaF
OInCatdCyw87MxoUBPP3I64cYLxOk2/Ut/FR4movtnWij71SDfBN0IQn3c3j2+hBbpA1Nc7eHcOx
Ghc9Zuo0JvCNIsDqANLwLvCLFY3ffnVdl464WXZS1sGxAyuXabd1uP4tUZnsgCekWkXvVQWrcDd2
IN7qgR24RKdZgvdJHUcTjTOsJ3WhgHD4GcQDQCbLpAdeMgL1NFuJSrgAShScPIwTRnav31RWa+Ge
KuPROwjnywKWTjwdzVrdSQGfvmoG4oHhygufGpBvMgWEQVmuDW++R9bxy7Qtyc5nvbivmCgz3gEB
x315r8T8dbVH0+GVM5CWIeinGhbi92MUXeUyyWL28bNlhyRq4ZHuEt8GeW+GhRlQQmBKnQChPSHD
D0lLEQShABX0bmjhq0JHeHFo78uAwKRT7St57aqA7YLWllencMA14VBEuJrIomkaRvKumTBr9/1w
6c3WFTPtxwuGip0wXh6aNfe7DvUPSBpjpCpsbcLCTmK7K5FTvhuWhaBbwODsBfoUqa56KiMUIs6e
m6360cQ2RHKu8Q6KJ/MeymGeBo5B2zLbNukKuKhdkxCXHiI2HhA9dg19JLOGHSxEQabR57abfikR
/DJBIO9Gz0gcA8uQ82Dqs6V9ACZa7yfMuQeGK+8Jkv4Sc6jnnhG9uqSYeuo77LJ4O64IOSRghu94
KP3rEPXtCToROP4iaQssbTVd2qEfr17n47WrPviBHIQI6/Gl2UEFgHOjpffAcV6SwcpvJJjqQ6Qo
rseFvEGv7FIq0XJj3cxiIQeYehrW5QFUh0uXbZwep2WunjvXVm92U7+WBpUHQSgaHM0K8G8U065O
CFSa/bKmOoqezDbennKpD4T7zT7SfVgkkL4cSQuyRtZtm4+bN58mvUIJArfBe7C5d2G/xlkNDRl4
KIyUqhtf+MbA6Yp1BKIHC2xLBnf0R7RPQ9Cu9yFbkCEjJ32agasd8CmVWTPYwKY4seK7ko5jCkjp
JH3e3vk+SnuTRMCo4ExwlNZ1H2olgCsFsJ0yWF9Hyd/aath1c7ieTDAHuNWS4cpNuRUN5A2FrgdI
B9ZkvQxoky91N7wGIFxSHsJnnTqVeij0T54tmwKb/vIg/USeZ5wrz3FcbWc3tqpoZLVJYLcTU+nq
ePNtAowe5Bq3B9s3thnPIDeGZ609r2BWsCHrw4icx6DpZa5nsZ5xJ3UjSETZvQvm100u5+TdzYn8
GoCsvI+JQ0CA7mp4eofAKlcTijhtrcLZryr2FG0Od5/e5BuIMnq1SxIjcJOpE2P81SIeEwwV785B
jINx3mqkvU+B1emoajSctq6+rVFtft0m8GLBKJr3c3+TLiSeeHALhK8OMOivMRjMEyhpfkYUdLNH
hJAFwrz0P3uOiHrEZ9W/XBV9tj22UZETix3YpY92lRX6zgfh+aRDpguOox9EbUiCPPBmltkJoApk
dB45WGoW9BdaevczbgYPlpGMv7Td7QNvV5yCfthJVN2B5UYlyW5QJGSFBquMA9VrW6RKxNt50yw8
wVz0YWuW+QB4MML7ZG4HlHa70Yjwwc0T+RDRyPCKMEkOWEf4hZtk0Cl1fr1rJt7WaDUTesL+7JdN
8qydUcs1w+EsuzB600hKPeP6G69rrH8AcamOgFPKOwCkKvNIBMLbkyRF+7i8jgmgNBo333gEqoQE
ybID/JtXdfxaoZgj1RvKLP+Ezb84iyUv9zVR435cl3xw4g7s5IR30FcvYDueJy2zSNb3KHiYRgh9
5FWTj2V3Z7h5rASSv9jPzSkoyYa0g2NJGZQfrqyj/Tao6xD7WATnwLlj76Hp1AwlFlG7sfX8HUWj
CUUVep6JBIVHFZpuwgsFjH7o5309uuY4KHM/t+G4R25rVcQoJhni4X+OSn1FL3JEnrd8xThSgU3y
+Juncf/xzgOlYsnJs8GQd6sLLqWpymJb/C6vuW2/SKz2pbZJ1M66AXKqyLQ5dDBNqsPtR8iR1MtW
WDLEaGxTxTq8FBd8bIk3ZzZIcouDp2iWSO9jyrMQ0XiTz+zOR9Mx+GIpfF6Lk1AlHGYRZV5XybHE
cJF5NuyfazeVR7sGkKsl1Qydg+lOEL8BmlzL5LSMa7UDGuLhXCuRSuiGMdtIidRvvjYHFngnoKVl
FopyPBjmhrtKQlsHxtlArzP/CGqLBJ8Wy7gihIqBDYjBc6u4m5bQZBPHJLP1NwHEaOMoA9X77iO1
9h5eqeEFB/KXQU/zM5Ty5Z5ogoYLcOiJW3pwTm5QrIWo652ecqxaD3cj3vN0TnR/qipEYPpdBTp4
uy4qTg5ypS9dTSCccMlhBhUPsh5ivvAInUOdl3O77SaRvAH9xEEOl7Jgtg0mM2QOMYs3fK6qBexK
HaJV3tRuddCvdYjIggrFc4cxGX54U6TxLkNbzrEDdxcQWl7i2H6Lo7o/+DikebkC3AzhMPsFFmj3
zM7qZt+hd5iiOCjhEEo0GmUuCuuCeYHbzdSfDhtGgXwmyXzo7PhKQ1gnQgm7HhKld3FS16+dJ7rv
SXXfxDpAEDDEpPhNxpwhfVxzHaGHL9taZ11SPqHUm52l012w4onVCJ0RKeEQho8kMDI13CsQUYqP
dHhliDdIdYV8sXmaDpKjY4OAEF12slsj/BwJerD7wu5mEb51bQuauF3FsZrW5ewtesUkCvFNJAhq
IxoNPgNZDdRpQ4wxERzEmWuHXQVODvB19zJUHoJcxxnCmvIwG1WCOtNtrsCPF0E1npoVILq3xl3u
k1nkkyXdDqsq9d5BlwWxIV48Tv4jSPUsHPRwam3EUuM3DJy6mtKtnaEXCYarBdl7EG7h4Pm0xJqb
gkt5FbkjZLqPvRtxY3J0zK5Q1WCP7QYNX3OjuRuv/bnV4RXQZVrrqQgHaIMMskGQ0nBYkeJzAKP1
FZo+Lwv78PuEPzEHgRHlKw6JOxE/8OYDe8Y3xAIYqiXBMWn9fApKlOLxq4jMlkX9d9GO8uCIPKzd
CpAH2i1/iH5K3X/3ODF4CAZl6NdehZxItpbdA3aMgmrFJx99Cbf4Bx3DOY+CuC6MThIklZVQGsxx
jWO4ZRjAZ3eEKT5NkVsBpYwX3tgdp08Sp9nedNDwLsP81ef9mHugG3ZxGcvcXyDBBUcY4H5x7DT3
UQSGSNpj4wcqhQLuprVan6MO5GNIphT6PhyFUCKJann25yRMIZACLD+tP9ja3jMTPzo4seViANY+
rDUpwNjvYyhwXMQKgeWHAw+0hkawopmILBAkdGxQ/wSHWiJaEL8SGk4/Ml/h6HAnkxn5d6RAl+2n
K0kcOko41ozoU4Hf4IMqzWCytlfnTr/FiRC5MWq9EgBZOOrcnNNAnruSRdlUJ23uT9YdrbxJbKGT
OAf9luRe7aGbUTMGlRGUYGaxR/JoeIXxfjthQSguLMLa882bIDRRl35cL1W3YOpD2YynBsBAv2ZY
rV5PTTlVOV+3f2J3ZwMzwT5ZoqKpcO5GSfjShOS+BoADmUe94CNYPUh6J5vpOoiL2nfNYcLwnWPJ
xD4FrLx0M2qwTZB2F48/RtLOKXZEhvsF4M/B8yBllJ3OWnivneCeWecJg05FevhrRgxYaVklvwaB
xUPWDR+mXjFbtHivIIHxTgE2ek59qChQFu8j8AOcShC4p1zWBs46FCp/Sfq9DCzJGuZCSMADVSCt
ES1/ozekevpJjt366TZliHv07bcRNHzG73yM4wUWYqW+5855AD8qU5TehPdia8csDMgLH8v7tUPB
luyjnNSetd5TjxH8MOnmCQQgwEe/e5prHSKMwh7BBj3GcvDToO9PVs87+Ey+kcj/6fda7AKEBSHk
W85ZZ8ya0nEeihCLFpjbomgPgXkuIf9sLN3VpH2G9b3KXdRfp9j+QDwzNARyyEodQRJRkwGisQlM
WIAaytR+grHvsLkH2W93VcAPyh9OE13f4x4lwNnV7C00ygUsTH1gGEufC+qGXT/gFCCYdtPEBd/C
wBv2lHhXUDLfO0s89M1tlW8reO3xGlPovFqW6MwNE4Clxf4yUzhkFa2GVPTru+3KMwTqJA1n7CfE
SQnJ4oR+iGyl2/fS8hy6N3to4jDZLaZ6hxEpNragPid0Os1zuB9bIjJDDXnaSihFFlRvEOPVo2oE
ymHsfTNx9x2xn1cA0DSfOZZqTLXs+sDLbVzplNTgyVv96GnzBrRhTdk4zuk2gAfDwgBu1ggKVmIt
yo8T5V7Y4aINyzb+xUoJ1RlcBhyHO2pZ99cEiiM4+fHuSpLI24VBN+0hV4SWAsYVQIOX1LdqL8em
30WqSnY4GzA5YJisZwtNy3z2G32/dC0MS8T0uRH9Vs1qt7Xk3YLkg1wwxhBECeBAKCxmgCw5FHXo
Iet+ylXXu8zY+NI12/eQJT8WizETHDB0orHNDB85LlBk+cFyS6degoax48ApywmM8UD0zkrUrLhl
R11BlOyC+SlWfpPWPrTAMsTl3bX6uQOCcmPPZWEthKeebiGc9aFq26BySsuwDbK5hEg46qZXb/W/
C9piH2trwpcuHN8wjCX5uEQc8U7tA6i8Z6Rzftd6+OADBAABtBLIq4PszzZQPQFnyUYOuZQJ+U/u
Q8wf67EHn9ru5rW/QFPX5VsVNTmg6QaageHRwwMB35IyH0W/L3E1D8wACo0gCob5iZcNQ2tvqtaq
8K0NinAWDB248DNoWipc8bCKUV6J62byfmJ3h6ekYT0kKAAfQTPjz5KtyuD8AE0z0V8EoSjtIeZt
jDxknH5Rb6U462QJ1Gzqsh671inUbQf4OmSYEnHcJSSnFRyKHNbhsjFJwh20bjpTrW1Ta5MJSK73
i7fm6E1AG8cNZSK4Yr/nOPPlvYrtmhEXvjVwR8xoWF9sO6SzVx+WTZ87hVvOge3N4L4yZRKF/YI1
/vIAL1v8G1TPu97gHobM1yKiKk6KBMhUxloQ/8wOa8Y38QQsIkV8WD7T8djaOXqrl/mM2eoHhuZ1
3/h3ZjP7OpmvTUVfN2ymnI0BHQzv8dOGjll1wDubj2BsTzUzX7ERkAbTe0OSL3G/fIeHS/TW61nm
nDt+CuAuUkmKVaKpbjOKwyer7SL2wrcjtMRQnygOaVfs9puO3uDd8gNumW8CW4oHEEk53q344Dwg
hfITOZgE6zkgMjqRk9l+17OK0r4lXzEhgtDeCMu9yUGQ3mKw1tUwQ+go8jUKod8dP0aUvDwhYjvF
oK/2IiAMAePQMWN2YIcoWC8rALz31qG9m/r5EZp6APHdC3JoYEftfWXY9khHAQEM8TUYiRFQKdSq
PxEEBmcG4+FzWL7HEpKxGOsMEEFhU5bXpSjqBusas2ej3ebiKY09Op+Bo5+3LjnTMLkbaBxA2uO+
SQcFE5F1kkqOGtjzHsbpvTd9crdirwM64t0csQvlBCq0UjxuiwYJA+48WKoXWdJrv9Dr1lZXtHRb
YRScE+PVHYaeXTS6Igj1G6xr+CNFkYlgaQQFwSFGK5F6rWpSaFox+6zBo1kah18OzfJat/nSqJzB
8gcXF5TG7ZiIvL4Jb7Ff1mV+rJKnGjBEtgyrvEj/D6va/xEzfN98zFLJX/qvvO+fqOLL+AkwZv78
1Pfv419/8v9Phvi21f9/54gvCjeJ+dtRQ0cx/u3f/lZoOUu9/O2ouvfh51+o49tT/Ys8DsAExwnh
AaOMouW5paP+iz0OaPQ7Qpgo0pgZAdl18xP6D/aY/Q7bR46NNj+kAQf29l/sMf2dYr2HJ2GYIIsh
gpPC/4A9juKb4+h/I48BLoI5xu/yfRDSlPzVW2u0/TBLr4teoQ/8OZjOSyMfev65rcW9dAkpSNT+
qqehPIqYP7igdztU3TsNzXnaBOYekhL6c6UTWovGJV22afK4AkB+VKqbHnobb0e+zfqpbAlalrBj
F7/FDdAZ6Myo6++UEaj33YYGarFVUSWJPS+u/Oj88JFjDyfvh+lrXwdiR7gGp+xXP3HaVdCflXGa
xONzb6ujauNvgQkfx5E2B0hmxmIdTJ/1yGBNWR8+Vl37Y5Hdd4yJ2/9h7ky24mbSdX1FqhVqQ5pm
prKFNGDAmIkWGFu9FOpDuvrzpGufc36wt71qsNfaEw/qL5CQQhFf877Pt+LAyfDI+fdtLbuVSShF
LNs3hHYLmnuBW4VpQM/Iix6tJn4gVHmuY6Yl0EFhVKzxkpi46obixxChu8yEc06XeEtWxOiNusdG
YnVf5pZGlUVa94TD7TU1/fuOygOSJ2MlGBK51p13joiXxUBGbFd4pNBpnjAnXQRXlr+JGma9wKBz
OWCXaid6sqoh4e4yk0lkWovHKOY2izK6HzwkrKYBubyyeVhNVfxgqKjY9IF4RCgy7+axQxE+m1QN
Y/6ZnOxNGuS2UB6rFTBG9SmyYm9NouFvKLLcdJiVV3MvChT6dfIW27T7dFoNe4f0+nlSbvSE7DbZ
DkzsuynGIrkZC9wu1G42yiRSqHXBtj6gi+vaGAF1v7SHoHHonjW5Ck0vcNdZyvXlItSr59bm06BY
AThEF5R0hdo2S9tt8Pm8GYVzG0iyCmbnriSA/LVRJz8qI/mR2vGPVE0Wwr/qqp61v8kVjyjGvEQr
eogOQs/GPh0NHbJMiE6CWOzjSd1J0sdVp0x3P2NlXA3gvFi1BLWMCfQ3fAvJKh/H675A4ZQQcWyg
g5KbWvPj6CdI2hCbr0ZzbA9ouvOjT4GMAmpqfyEE71aIm56jOOp2i5geI6OY17Ibkw2gHzrvETMk
I9fexcI7G93o0hxwmm+VgaJUQRWjyejcYghVVILM27zO3qZMP2YN951jwL1WyO4fyoGAsO9ZRTFO
IcKn6t5DehUOhZHupcdvUWl9U7X2LROJ6G1rDLArx+67TQBVkiZudB812auxqM/VwNuvM55Brrpg
/fOZV6obV2xgRHT0pBu/z1agtk5Trm7ENF6PXnFlpmZN95lCXpTxJclauuu8unRle1anq12SkjpZ
ZTVL171g2DGsxVdB6R+CSrC46+qmsWV6u2Te2eJt0itST4amQ2KMHt6U2t3XPRYLNBh75LjPTUc7
Vs7FRWH6GPWsk3mqiIDhdWzSvroq2srZpjHhg0orlp2DkhtTIV9E6nf3nchl6GNJvVc9+0t2EfQ5
vhsWRgsBib+9FcN17BdXi+J+JQPaO0vd1CPrSTCfp1n4mwQzzVYJkot1N4mFskk/baRFm7x2sx+G
Gq6bou42thWXTL62qBmICP9qa2CY8Zro+ef+V3fIEBwMSiFWbnj6glVURMuj4ZEHiz6qQywH3dpr
Elx3Ju+4gXuwRnZEnIypraNILQxSOsv36k/MUXLW/iI1XlIqZeRoRigM0ZEog77HTemidjE1K2q8
dGz9iEdSm/z3uO6Lw9JjvCoDNg/ZtE+V2T5dpgms5MCWf4ntNnquPsv2kndrp7tD9e6uS9fbukJT
cUlLf8Oe+pgjAqSD7N8jEbVXgpvBEdU+DQknhYpeHC/5UboTU44KxOFSjX3483dXtpVvYAocxkHe
R/kSh+0gmC225K80xsWGxnm36eIazVLRqC21BWohk72rkvkRR9EPq0vlesGteERhfd2YlCSmmE8W
4UO6rpPiCqnPVVPy85ye56CjDxbRoaIDVKx9J3uunPaJdop17CkLrYSxPKrOg+49shAtl3zNnoYm
IXPxgnZbBQZyp0wa1UymsLTXwZCz1gQl+Qk4IpYy/2wr+3ac+O5ErD4HZfXcGNlD1qDvjRPWQt7g
35QDr9aJqJIhi0/X7oKpLy+8swmAfl+Ap/5s50qGVk8Zw6K1JSyOAz10T7gr8+NkZm8KkiFOo57a
3WDMa8hv9rEAFriPLUeHge+b9/BYERJPtkv33Lmd0Gng0TSCgyThAJrXradO8W4j754J8CWCR0q4
02VUQtfTbxqrz5Rpbhia/ay5rfUc839mjuRrjA+E1Lq6ypqZboR3HuumQQc7SmoDBa5dhxfax+1T
uRQBFU+eRO8b39Gq0kiL5QGB0zPr4KnSLGrpyPugDL5FRvImfEkfx6LmX6eTWNnzEt1FurpB+/QI
Fe4p6siPFeXXa7tqMAB05Pok9985abpVjgrbYDTStikrWl1l+Wwa0XFWXrGekvjNiC+PvvbYgRgm
vUory1hNunvSk8pWacw9mjzmcY6CgyHnx0un9pj7Yx3WusxujTzmKGUWlScS4x5PcE7bvOUW3PyN
0X0/Zh1jA4nf8oFdBhPYsDdUQUVYRS7NWe7OnzjrppSkgTxC72BoWGGD5YDvkxfLgZWwWiZnUyJN
3xSU2yBK0U+kwLs2J87A1OObgU/yOtrGkQK/uw5K435w2cqHS0cSPTl3A+ZgNcBFXJkqRTJfTqt4
YjeoZlQAAtbWamovTzBBwj32scf6ptndrhHQzdftaDqPZsLTiHs2XXfCKoGRLH11bU7e3ihuVIWl
RwjKCjZ/epBh9bINje9paOjGcH1VWWxHeXSfOOK2x8BPVapVoe/yYSyMON21xYLat6fU2xZJ8qkI
cFdddso1Jd7HFOPxSzt6/DFF93SJ77q07NZpPlW7bMHbK4it1n5FUKMsthwrbYKtTGtB0Y19NhIo
PgwCwdAqiita+i817eBNNtbPZY1ai7h510+9FY5V/JbmHcuP7SrP2f0FZnNMrUSONpCpvTt7LdJ7
aW/xDVlhgmx4Z0A0WGUj/6BTZGd0dLHKsCaHxtiO56lRPcZPcYuMcmvHlnmVSr4abCMrr4pmODXq
Zpy4v1lcRCyUObA6jBwGHXtkmvC4McO/Ug1P0alw8NJoxYc385N+z3aGxamjQpR8Hg2LcmfLQs0d
TdH9cr54dvxWq/w5ngJKS5cQOylK77q3QZKxZZEHosxeR7qkXRT59zBmCKcxkEEWMQ9xq9q1O+6W
V4b9jvAfZuM1pmaxcRQun87gQy8irPM/N8OUQUdhHFnHMnF/YNWZwqx25jVBz+Ooon6P+6HbBZGd
hyn2ZCrERbAd6UyvLdzFp7jifLtsLExAx5+sEfEFs7xfOuJlTREfNKjnbFJL0+JtOYkyXFRXDMG2
jyJJ+t3PHO1/IGH9b9Pa/43J6mXC2n+fqt68VC/lezXz5Qf+nZAaUv7LlDbBgmPjbPRxCP/fjNTw
7X8JvC3CdQVpoSkuUuL/SkmDf5F0AssWmIARj/4cevtfgmZ+X4DROMAxRfguPETv/0FKar3PSF1m
vphAli//eIFlexfl9j+HbKEgCTon0E7YYInYYsYxP1tynujces3GYn7i2SjH/jAus2Wvo8oK7gK0
VdfskNkVakVqUUPnsFgR0AqJdoTtGmBkqXuDvCQVOy/h92BB8NeSjutfph/8hAD//3z6592jA5eO
Q0rPILyPqF2zMMjao8AmyvT8mzKJ0lMQlBYSuXhON33lfqWcSYY1Z0a6Ih9JjnO2EG6RlLgr7Mju
LsOhsqUJuV0QDYbaGfJV05f5savQSCMJee6S+s61vOZJCkes+rQKnqNCXjJGO8OhDzaCWHTWuwY9
8Ang37yJlr7flEHnhX2V1Gcxlum+ro3uEt+M23zAld3ANj+1Zan/Qtn7SaN8/0DQyOMi4dEgGg8+
shmrAl+yP3RmOEz8s2RB8NAXCw0UP9VbxbgFKuIFYVKJmGIcHw2d50f0m9/+8QH8RiZ/wcu9vwsL
mgPlEiongeV/fC1uSzY7FLkd+m2p7wuIGKjIIG6coiBpUU/Y+RPzUzjVhnZ8/fOl31PGLiuC5exL
z7cB6lnmR75wnSiQ7ton9x7xgKPXqckqih+G9B9xHi0HbiBd/fmS76nAPy/pY1ITVIpcZrt+RMmO
KomGHo1E6E/Cw0PkU4ho7zqO1L9c6NfHSo3Ks6RPCcnEdfthXFOlxrhyFwQMTlaQKEEIQoxQuwgW
GwuJMvXeVdf61jEbs7+NVP5ge/j3HxmwGVi2y9+JfPD9PhGxqGKlhj6kK1jv6BUSgHhVjl0wlqjY
23tVRaAQCnIKVL2QR/6GLv7dHx/w99uBzUP45Sl3Ruzl0dj2YU1RREQwvhrvKbML1MhIAKfe3FaV
d//nN3vxD71fx6xfwZ7t2Q5N0I9fE4RwUBA0S0M1de4hTWPyxtxXf4E0/rp+fDNgMzctCpQme/D7
RzuQ+3UVsk5ss2lC0d8hoJl7uEc5we2f/6DfvEau5WEcFR6OSj7S99eS3jRBnHRbXqNzog350Jju
d4MJ9utUCCTHWYsiaS72TNDeWH335S+X//Xr9C2snAyidCRn4cfxQ1hLfckKa8Pett7avL4Sun2W
on+242FvRuW2ZvrTKtXeJkvkZ2EEz1NG/MWULMX/6u4aULbrwYecksuvf76337yFd7f2YYH3MFnG
KObWpBscrSq4CZz+lVfzn+/QPAIpLNgPbE9s1e/fgEc5hXYnhIjM0Z8lA7P9Gm2O3bYrfxjCzsjo
XCXX/mSTRmBdIZsiy/jzn/rrsuYWOBtMFrZjUy1/fwtphrmoHjSLwEchLR0V0JSzm7/8pZeRTO8/
nstVCCuQglkUvC///R/jO0WdFSVNJa6SyYeYmLRH3lFx2uIECf/8B/1uWfEB0Wpne7zYs95fiowh
ELgK2tBekA4tsXxK65lu8nApI7q9S+HGmv/yEH/359mXyM50bWzdH0dXw501PY2BNHTUcE8hPUe+
2r72jjyOyd/Grv3us7XoHEhTYkizHPnhs8XXslgMGURgP2fFhq6YprsFhyuea70muZx2qqehPPX+
Ux1PawEM7i9v8zeRhY/jnYqkjc9SIEZ4/4yHKTJEg8wvbD0H7lRnntJmzLZ9tFDGGr7PvJYrNIEA
PdN6R9x6l46t8Zdn/tuboHXD/o+5jUPow4vOGXvT4Elg1Lyun2xb3M2mdU25/Z5q+COh3Q1n17Jq
3B8OJQGmjxG2/7/A/jdxzU/g/Mc17QDnxPfnQc8RH97DWCIVjgHO0F8c5zAbjasgF/UuR7wXIqXb
dk4Xjnmab72GwrEOeuqTAK4ozVpG2Pc23jUEEbkDSQOCH4wbEQiGzVdi8+cb/XVxBr7A9EFEwk2a
9odNBt6LTBZXmBxczkM62P4xC/ydpLu+wtwy/eVU+XXr5CiBZWYHEq+l+XHGD/J1b+izwgwDtxvf
8jz97AKI/EFH4C+L8Od0mPfPn4+ciwlPutbFgvV+EWZZRHMXF2VoNtaBktrTYufOmsLZDeSDdpVG
Ex1ySLmXatVRx1awYQr1tFdlsaH4Ca4G38IqS6g5V7l87j2f+ZQT+B1Vlda+dwkmAPDctpjMV05R
0s6ymMuq+nmDDwIDs9DfYoSL/9m7ohlokYDxqn6GzB9342moEk8lzRIOJFCh65b+rY5r7EqLg399
qv62L3/c/f99Pd/EYwtvzxeX//6PfRlNZTai4lxCykbzqc4EXsU4+ttkoo9b8uUqjokTl8K5dYlZ
318Fc5FZpgKRphXhelpU8rro9Ll3FDUkcbGFl39Z8pdf+M+lwQVt8kCcsqawyX0uN/SPPwtLa4L9
LZ9DK5bxk2pySkxD82K15jezwCRfjhcSZw3e6s+vz/z4rV0uTEwMg5PrB+yO7y/sZvRueh+pfNFA
VVGcQlZt30fw3Vb51NlHJKJh5jIgcvmReP5n5ot+8vzqKiICwmf7ZAEhW40BxdM/39fHj5LbIlFg
j5KOcGl7fzjkdRX3XcW3EAagnTaRjp2DQtq3DtSsDn++1IfhXj/72TTPfyZAgUmh48N2k2Pi7WmL
afZABr22zDJfxzb8Eom5kaJYHi44tDfeYr64U7Sdu5n+hwkS1amdLcuDBs2Uvv75nn6zHCiAysvt
+MRZH0eHDI2DbSNCCZJ1OLo6YpG13dCqdvETWPb8lA0gMOO0SLZ/vu4vR7UUP3UHHFFswZek4f1y
oGbDfs5IoXDu8h+FtyBiDdCy4H1GcReiHFyu6KrVJ6+wKTygSpUYlpr+7c+38XPc6/vPgUDB9B0c
8YIN8+MrGVAKIwI0MKcXk/3mquhrPqaIfKxhF8n+ez4N3v1IbIOiyQziuzZT874olk1pBcmt4beH
vJD+1TDm9V4zFhymIVPvV5VRt6fG0e3WMZb6Vhpt8kktBsg2h7IngNApBAlXfXXLhuaivYjnXi0W
ivk62A3JMJDwV822gfW97uh8g7IsN0U3lmdQcLumqey1hVh57U2VddBO9gp1CRUVpTDQAaa+60EV
F8XgbILMqreVZT02k63vZjo7tAIYPYoawUV159J7GIv6U0mnFC1XKcOkMVEOj20RQeHBEV/kjXPu
fQDPFwWGf8KLmj/ksGPdnZI9cqE/v47frAreBOETOQ8lv182CQOJcOYikoN8bt+7F2VZK19rqZ4H
fK6IkWJyHGYiSTuMZ+Pbny/+6wbFqQxK3+e6lhd8HF+5NJnv5EU7hlM5uG9+0UQPlhlV+3IRjy5j
9v4SjFu/7jxcD5SJaZqC0YQfMxyIUZWfXAbfKBlHj4OpLNDb0qWZKaJv6WihZyw0eHmrMPSdB/n3
SwEj4B5aCQg9WXs/xmxkIWbaOPVlp2g/FCk2kLapkWYhNkaAIGZ9x1BAC6EmVuFe8osEYOOdsmvz
7HS0qP/8CH/dTRw+XIsu8KUg4HkfPuoCd0nQThNfUxtXawnd56YNUgDFSrN2vCQ6+COSyx5h7N/m
ORMIXELr998y54rP6cUdICH6+C0ncPqYTUQZIkqA3+DyqfKV6fr4GGsfD7dSHohFei/eaoy1PLQK
SecKO1r5KXLL6k37afolrjzo1Tq92KJcfbMAOKeClA/OCT/D/IT/xUZgOALf1eY5S/zuZOVmcfYn
k8ypiSpwWni8A/gBpR63RjrTwmzcr5VpngUW471l1c5J+aDPk6l8WILyxa6qmO+urw9211lfWlnK
57kOmC5S18V1pW19KKJW7pVrNTdAA/FDEQ7fjbOjzpNjdT7C3aEsQ1Xi/4Hn2u4TP7PucbHV9NkM
O1w4b/eVO6ivSS/MXXaZ+1MgB4Z/q2ibpRwzT1AlpwfqNjDdHZzGYTTX9KAbADbroKa+ECpb8CDK
ssW/2xXdJ41vEqlzPdanKJsWutvduLwYAJJfiLPN+46+7wsArAGnbpBzapudVULQMdVXJI3ZZmkm
fZtnQ7H1YdweRG+kn4rIn2/NkTbbqIxoZXSWpE6OHWeTWFK+ALMyJ0wnowjile8ubqgqJIsbYBXN
uY2pJm9zJGFIR6HIusq4QHVFTLscPSgtKAP/3m6Oep6FN3X3Zd/TdZ1iob4uiIW2HT161Na2EWBV
NxWkLg04tU2rZ99GcAL6CvhtHctNEHsWHvkoXY2eROPZ1nmOyIWK8ldiGRfsYwugPZFuRic9kWEF
aCOc7Ro9T55le/qG+Rt+0+Fm/ukRy4MSre6UnAtMA8fZsdKdzFJcFtUC81xk9roTJUtttrMwUSam
CsHoAKPGBNGPgVev7M5HjoTx/rvuZ4WkwhOI1RcyXsx8PWWuXerOEPQ9q212/UjT/zC3JMXbGpkO
B4kJGmmj7OICNfF9RqEEOgizHPRsnI1IYL3IPvhlk4JmSIezmL30mGSxvy/abrkThpW063QEGUuz
t5iPi5zjW+kRtCyuCq5wyUWU1+HIZbl51bgKWKRqxSNemuqU4tQMa5w9W0a+m2UoUHQddQutsWGS
N/reYMSj5ctnnIA4VStHQy3D/bFGblx+SYdq4Xit5uvIwHJkAVinzQww4Ti5F7P/IkNz9ofNoj2D
j8xM7zJLq6NTy+BxHscgbCNX37UG8cVqqf3musWBsK3HAu0FZgNl9+a5r+JmvVAPu468OdRNNx2Z
0yHPtK39tY6BNnpBn+7oFIPcblXtI6mxXZgWALbOrpe1n/lMvsJgtTeer4rNRSW/61uQc0GfB0cB
Rnu/uLD2F9eQ92newy+Io+BJYzG804m1fFMFL3OMJ3+r2DTvcurL14NgoHBV4MSay8K7ljjkrtth
ka8YTKtvQWXw6qIye1IujrWf73RCfhQiZ3TOESRi8rh+xhEEylHvZY+RqMMWXGzQ2vfXkQOAf5Oi
AL036RDczZXf702PCcNpKpqTr+L5E8xmfIUdZsTS0neMSUhPkQbGNlLYRxEZzaFh+UZYMMh1rYXr
nxqy4SPDsl8m4KdAe6LMWCOWsBn85t56ZcdhpNogBACc3eDjL28qYOAd2vlE4CpYIGXAbbWvp15m
MUKImmAxy90AGb6ZY89wB/vaS92xw20wPVRGE3r1snzGaGeeZcb65RItdVMIY16WC0Tt+EVwVl1O
QTwHtLvGYYxISFKrnsCRT9HXQvKzqInUVwtB3qmzE+9t0lW17oHsn2yp0l3pT8wmqErwzWl7Qanh
ekyfauFwj6Yeq7Nb45TuoxGRQXdQQAw/QZ5AxAPX8uhQTjyneeHfYhnDEjwPzd3g+8szQsP0izc7
820VJJ8RTBvfvUU67D2pCwx6MM8MVCzXRTZW6ww6AXDUDkqFEZvDfK0qkKLIHDMT30qm5CeVZa25
R0zj31FMUcelzK2tN/v8MH06+YC/GHKJFvibNhiRR72vqja+TQtHo27oQRrzhCeXFNGsIJR6FnME
fDh5q6mZvXE3eLHcJrmO6QbS3tWoi8bloKCqbSN4wLfM+RphcTPZGO1u+1Bo8HBJ23qf0LfU3zPT
0F+KJIDbOXTjtB1NHX2xDYduPD41UEndWD8hOAWZ4o2GB/VUYwLuGI2TrKakD069FG/LUMtwGPst
puxlZY9Nk6+B/lx3mc6+BMw636WRRG5WAGBdc8pMNxTHx2eZG/kLUMH0vlaoZxDtuHApIZb3Wwsh
AW4XQAtfDWesmo2T977CtrGUezde2G9EATLIBvEMheEHIzryNTAsiJk8r+nB0/Z8AzuCqkg86TWg
gLpcWZmyj/hV8HzX1XAaPXoyudoxm3QKNenJyxRY/Rl4t36IoNQtW20ayTmqHfs75u1XJUf5KcYQ
/4awhzhxKEb3QU/sKXRnZ32jTNS7qCZ9+bAsFo3L2hVnpbIcn+VgUXjs9T15kERmmhfwhrPi64Ct
bT2OLWq2CqsbHx14nPizyMcT+U63trVhroMuPhVtduu5Y7ViuEkAS5KPdYyFfaDqCIfci0hwdiaz
G65sNRGDurq6Q2di7YQ59XjBPf9ZZ0uZPspu+Toj4hBbDmkm4QGpILhAA7pLu5qvM0kgPkILxfLm
7GHfN6Qc5Dy7dnFvignUxkq6PQlMYjGrg1PPZgt27JajXVb0EXgmvr6BdJ0oPE1EQcEQJ/AelXsA
2AeWUafgDkydHn3u8ZpwpbthI0Vz2MvH0r3EMS1eCw90LYCR8ZYJBumWoxsLRr+cxFAywc9r/PuM
aNotRbcDjZCujWI0t2PCOA58EmygGJ5I87rVYEmIKAy0hYC2HgyJz2e2fkSsqb0LU2mlBDAdH4ld
aQzeFrQpDu+oQjteT09eNhj7otPc8qS4oJsnjzyh/LVsEiRDlZBbVO/xuQkaoms/OOTuqEO/tLpP
veN7h+FSNAKdoL94XpkeYaSwA7XR/ChE0Z9qyacCBjScilQh/0MBi/wJd5IGhyC1nx+Ebe9gEkI1
xkcEU3yfMqYds1J2z8dcQNpdzrmq/HUgVB52s33Te3BB8sZ0bv3IxGXqalEf9IzqqU+T6hM8kPnG
WlRXbls06OfZZAeFvz3couevd4tnivMyZ5842wZ9eTJEsDPxRtkSjk5eAIVDgrAN2OhugajQSwWN
eIUbpbmb7Di4gofEDNhqPhUFBayNN3j+lb78B9H2GYN+BMwPs47NMDEc7Fog78NO50BwanNYybHR
x2TSLvWweHjg95yYUjIeR7ptl6q92b/E5cssU3cL2XGC3hFnxyGfichs4PeM5nKIk6PsCtKqx46l
eIdx1IRpVJ61W5lnw2FtZsQYxmAxHq/DU5Z0aNcikHn8+PTNRrcaauBX5ySylw3G1ukgptx+MNDy
XxVVPN8xZiI9MMFH3MRD1OxGGFb0d4fc8DammDRQHjfQbJ/mfCUXvKxN68wP3oQqLAvqDFivh6yj
AZS6lqPFkBkB9vfahl6K2bWUOGBrg1XPJImLSFU2J3okaYs+arYhEICPgSuzAPRZmxdteZCMSRjb
zJFaT/CtIDXZy3f4chinSgRf/J44wp1qNL13w6gcBuQ4fls/Z7KIUZDl6sAsGl1v42jyY8TR9njb
KfJcRMrLdG76aELQaWG8g/YFA3SO2KbqdinvcUMaVzD4XY77hckGWW3iM2OqlEJfsxmcBX6Ry6sX
paPvOvieL3osf6CXdZ0tlSybl86APCuFalBQBVEdqpRZQQt2XP+KUpRxjBc725p5lUFhwNJoNmbw
FYR29aUc4ZTSE0539eXMh9xK+FKkPNSlndl4oc34m9EiEsQ3QxLWqfiT8MDh1x5G5662Kiq5rgo1
2IyzLoN1NUKlw88ApbRz/V1m+CnIXe9u7pc5LGd0xmZg+LDS+zwKp9SW+zGJ+xDQt/o2s7w2IpYu
RFVDbl2iRnr7/ZwN5J+zceOWcbcjR1BXP8U0vQMZJ1/KeVwx5l281Lr2Nh4QsWOU9YrOWOKvFXVu
9OQ907OQ0a+yFKVSU8hNx+Cd7WjDJxMZKGAGM7XbwuLl1JN3bJiPQmvPfFyU8SYraENofVGI9kIw
YCMuvw1GibxD5HUOvq26m4ohPnZunVzNqBZXnuMKpnPCrnOdyYqZ5ByYnwOHsfdrtbir2bjcUudR
6BmLK9DpplohBQVLGMCQb42xuRp9azfZxHR9r4x9A9coBOY8HBmn4uy0G8D8XuxiFxu92phVJDax
j6uNONNYWQzWOw1sVpAKQVylTO66pkC/WOtkadGJUHTdu32gxxURg6QfUuObXoFP7O+teUG56tUm
WKO8TJown4pdS0nkmvlJ/qq13aPpTf2OMTeEt7E98BTt2jlMemhxJc4I31N7/IJIeTooZQA/iDpk
5tAK3JAKW3UyyoDzrrU2Y3IPUi85GgK86konBIxR4dO+UZynq9Fvie4qbNtFdh9PaXSIYN9vKkoS
VCDmz3GXekemKbWb1L8MQ6OGPBwi2wRlbpdoP40KjZVgSwoKFO4rIRZAKITUOyoD9Togdg8zIBiR
AMobKZCHA2dU1pnyqs3786BJFzl21mNgj99iOvVrIuivgdXp81x4FKMQ7N0w9Q7+HPCQVY0jCHlo
dBVIBGcMf522S5QFoW3UB8ZAcGQ7xpNus0PnJd8rs0Q1jTwdrlxtbfoM4o1eEKESLQS7tldYnZjF
MEXNcj9W/LANpnnda1McYijfAD9RWItmjYtr3NRTDFDFmBe+2CCDACaNLX6qLfX9mJ7j5UTIUrVr
dD5d+YC1kYtig42wKDCibr6fW/AYArY3fgZPXps2PmE3VVd2ladhnrIU3MScgehhsS5TfV1lPSDx
uLiLcv/izi4h+aqeeFfvLE888BJe+jh75EE9zm6+n5x2N2vvNMFiwrWB/yYc21g1mzTyO4hr2g4I
USB+uqtBzsxrZojDjV1k3dHE3GMvCxJ2dspp1TguAtfULuYbf2n1rYPZBrrSWBl3DuroVRNn1pnZ
BON3oFouUMPqy0KPktkseTcxG4TiSdBhTZqdnil1aTTsMh043/ieAnxgbPszi+XkuTaec0WxCOSi
tauAo6Lb824AECAXx+z2ZTTte3+xnPUEIvvsIupbofL6kpYWKJlgztF7mcupahtgbLzNPewFfK2B
TWYWjECLEntaM+KNfD61g2erWx6KDp5KQdbOKZpRaJmzN4oT+boJ0gdLGwNiTKylsujfBuY4sdux
5BySa8qb1o1rYUVKs0BcJ9Lxb21/8M9pgl/IVEO2RxtXnmPDPORkyedL1Rvi6cSMObhE6SMU+Zrj
O3fPPfDZ60LFxVk0LXrJJt6KyX5iqGIMooXYIcInfO3ptuTjmry952bOkzQ1RJMBlziN8vNIaICw
sNevwWSouzrTdA08UpdoMZcjZWb6B55NtczVUm29gXG3+CLLMzSJ6LpPiuBV4qABPZXWgQB2b1BN
KxAUtGuQ1YDUukR46UNPkcejjKMj65u7gO9ZFaZ3YaUPtn0ehUNAHMfxRokhecHGbp4avolbyTs4
Ad2vTpWwZ3+Dkaf7HngMwGCMWEZbYoZhgl8+/iSlms5MtxJvOsuMz6q18x+RKucrXcTqa1fa+V3f
C0i5UlDRkg0N+3lyzV0fyYGGf8dsDYo1oY0TZQen3gU82vh8ilb7FFvdfG9WabvTQT4+dJg/bnm7
vVj3cIT3UUTgE2ciu5JtXIS06tWpqrOoCMl34ASYs3eKJBbMvgGhPbh6wouW1MvG4tLXfaVTOmjt
cMiYkUDdMUO61Tk+anbAqLg5+nOA1ht70pzcQDovP5ft2O7b1CWq8Rn3NIdNZsW0IMiP9B2EAR1t
m8Ck0J6brfsSMzqAsyKnqjSWmtc0EDJkJ6tne7F8WbwGLefUIi9uD+26wX0Dw23d2Di4lqJ0HivG
RXwxCG2A0QShnzdAxijOMU2kaWq1YtCItS5hhq9VLzH9dzZlNKnjz+zxd1T01iDNcV3QxTOTzznV
RwI1d9t4DazONkNw7B/ilAPM98ENQqHH0MUyGTDC9BDasTjp/0PdeSzHrWbZ+lU6eg41vBn0HWQC
ifT0RpwgSImEB354M+rX6Ne7T3I/8EhVoo7RPYMaVERFhXQkkck0wP73WutbFiKE9KaluMpkmi9V
QS5hnjuoBuq0jRAb1sQtKVW0Q5a+QE+cKm3vY7va8dHtvpBuXDIVQwNUy+zWMlZgUYKLCQOJxQDR
9j3tagLajWEcaxJSfmQ59MWMWetmwEZ3EVts1+Am+yoH3KJbI6fIbTaM12lUnKXFS3M7Bj2zjxhM
Bqc/xEUpjosBdMe+XlqTrjEAo/Ql6Nw+z9eRQzlRxL/baxUWC546Nn2sYJubTjblFeur/iRCLhSq
HCi3KREW0h2a6U09HS9MuSEHo8amTctsaCTCtAoHCCbRVcVa6/h+4J6iYrgLo0I5ahowV72BJipP
ZbS1k8zgtjvYh7gx97CtSVxo6mayW3ZWFd52Xy3V7kbRQU71+gTBKmEqXGGATnytz5ytPnSkkLRW
fE6IAj8XYP4fa6Vt7tmr0a9AZ8kClVej8gA+s/kaoBIciPdru1FiTTwx8Ryr2RSXTpgmfjGFl5MN
VVkrpuj+r7UedRFzPsoti4WMH8G0TLT9n01GA2JUGslq5Sl6oq+J73K/U5y7Bf+uZeKiCBRxY/Co
7tBcXrk9MbSoS1EJyKbMeDaXcXoIbdO3Ko76mZzdKQNlfk05h3Q+FBH7NcP5xWP+AwXe4DqPkUQz
EXwRvD+qzjobpoAkGu7NMtHvpphIYzRqEYcAka4zHaNWs1xx1K78Gml8kBpEgwPIJf0kbPpJZhXT
J8NR/QtnwO91M8PCia1otsNxUFF+Mo1pckGpnRVWHnWJmwanCXrUVcABk+KoSHd12uQWelH2K0PS
Yjj46SXE4EJGYlEhTWwQH58Oix4C1W7jyptLJds7ZVCtJnME1RdE1i0tbc844+8AHIGrqOG7RBGD
uoFgsGorm2Ac7Ftci8Yzq4f0hBBpn+HRljurmjR3llDbcgBg2GflRaSqFcSEURldxI63GvPtio02
6KBYcBmQQ/VLUFfnAOg88THFK6LB8XOweGsDef7o0Cn9RZpIDVhZqu5NB65G280lx27TvGUdE+3k
fu4/16kyu3WQdz64Cs3FT5QxzeSfbaIHS2+XYn6Z+eys+OiVB30Op9e//lD8znlnGbjuSKM4MBXM
3zt3HVBAHQhi9iaSMbkDWXdHdpwzm/jUz0qTbVBlWqA5bSnmcpN+jRV4TBplFOkvpPTFnvThpcVY
oaqOiskHCcf6uSi7509E3MlgUCfNvDID4PhwuYbL95/3X5Bk+rNehg98Dsod+N+/A5gDBx/Xjn+Y
IpdyiG89Db+VN3wDcxy64rmJ4ho0x/dfxn8E5/jty32Hc5ifsNvZDvo5FnRDw5L0Hc5hfOLTKmsq
ry0+Qp0X/TucQ/+E15/ChUV4X9wEuBu+Vzton5jL8ZjhrDCwXqnq30lCgQD58M4i2uBoC+FDw91K
sYMi/+SYqlC5VElhnW/0yXXaUsBWKabkMfS+gCYRJBax54MFEC8YvpxNCmHPJaZsnkxVCHbuzeS1
FdodaV3jTCfzvH4nDhQUFJ1gWGYrs5rvdY1sd50W3aarW/KsUU3Km7SS3yOybGeNgLkh482fnKE8
KtMY+/SOOD7XG7APjX41NTPrOCV91izgh3kT810oawJ8RKQ5x0jolq1euYBIsy2GCzpBG8aXoRbg
ppCDaYFKUeBhcK7nMjqQ/7ddAgMbSuIJ/YaEqhsS3c4cx2c7NWoyzdmLMmlXdpEf4zr5ms/xC5xI
OGb8ByeQ7xE1QOqzArXL+XOTsSJu0uqGEewowcdZackMeHkk299L5VNkAx3pyxZcGAyyzQBwwpt1
M3UtQeCa3p431Q72VMkEe6tlpRwb6QvAJIdTQHkTWv1pFAvMIoYfgjQ7roCpLCHX5MXSic5GZL58
O+Lxo8QmtxVR7l2cx9GF3c4tlPISu2NgtJNPgxQoAELY7xSPUE0IiY+W7edoH6taD5TjKMxzl1YA
PUxEiOpJZmcC+qmgPRccgz4swd+BZ2H5T6wAnoapvmEmORD9Eh7hgZEIcwHdtkoIKvfQ+RaUg63I
cMiU9hRNLFzrHA09D1lSYpa57QoQHCax46bOniiYFRsrm0Z23LTqEZSSWRxBrXe5BrccpAmmN3R2
sPqXidTy8qgOufBRjsjw0q+8rtPkbUGepJzyV3TBPGFPhy0YKjgd5PLynbUQJ1G3yYpGPIkEBFSp
kMuvZo3Br8BlNeBjOk/LW2fUmhPrUIkVft8dqSjsjpYZ6kCpZpLbq8bK1euMGPkLbqDqKp67R0FT
gxp3tjs72pZx+UVwi4ZXUd5EZjuexVg8NUF9EwBO4w5R3DQ82qQiOSznl0qzrBmGMUI6l1IvUfMX
q0u/sgQsXV3PKBTQNWllodHuizLTN/rCc3EiRJ48AtNeQwaYeCuo0WIjKNKvammQ11euiGIXvpGX
6aaMiXynKakS+i9o1ZLBIJSqkcH2TI37Lk4I4HO0GlcBtCuUSEh3tbFtYX+5bJZv4K0L4A2UPk7K
Vb+0onKu5m0XF2+GMKUV1bbZmqQZb0JTLvxY0uk/ADYI1gDcvJMPpySOnhhkZVcKORxnCU/tiA4G
Gow5aksrS+kG0hQeTQR0GigMYoThfBoM3jOjwespx0SoMysAbqm3ylGM8XgRq03hz00DfCSF/iuM
BqKdU6vrJCQoPCiAJWT45a6hVYNLtee8mWcSZEVUPVIrKtbdZC6nZ3AqVRlGX9uSFqcYUksgxW+B
rfvv4X7FohFZJyce9pVxiQ/kReMuvTMLSmUzFqw+DhJOFTYZMDXkO1YOTJcF/MAzaXoE6E4ZBJ9t
ST2Xy5wC9MXAH8qI87WPhxMdUW/2mPX3WcJhUtWxCOoV2fE45qE1DgzDIWkLvwtVGEcZvGuNw3Vq
hy+1Kj/bco8JQUNcoeOL8HtAGbIComfZAnHh00t1bU9Eh2yj50pLg6tXxra0Smxi7mJCtu7kpNum
GIegAWvzlkVD9dhBufBsWxTHnG3ciyjZnfdxpa2Cvju9v2+MFogIHzbGWZtLnFOzaJXSetrKCm8y
stjxVmKDttLjGEaE3p3+VUPKv1XceolI//kActPhTaJH6gMDbPkn3wLXhvbpPfuAAMsoaJMX+D5l
SIb9CaCPYhC2wxlMhIPjyLcxw/wkK7JOhRQRIq7Dho59/NuYoXwiJ8ffB1W4GOYN5W9NGe9RnR/m
V+K5xuIqId7NkM6G4iefeqiyyWJcB8cgYFVxVpgRLm01oeo5y0w72tgKh0yzJOK4zhm5HxBqxoOB
rEQnAgueYKtTUnwfpTZwiyam2Jj3N2eHtQKgcpPnGCHWeAyrAtN5G2+SPsqNVTRk0oblpMKCHMLv
UyLNlVjlmdVp0NEbokO6ldNxFgxGfpiI7j3rYweXyHCoYmQdS53sKlU5t7sN/TrqWqMXt19Trsgq
rYg7ceFMtlyuJwHtEHzBWPswj4YaSYCazhVxN+DfrWn1/XqWcstaZ3atv9h9P7buUM6RsuG0g4IW
NlZHXS9n0WqNfWVOr/QAzhmIa2OiYsFuMlI9ZeLAydRwVsO2j6wv3Iyj+4Ko5rxBGM3HtRKNzpUO
3v6NdXp4FxhDc1drJT+OY4faQ41+fo0XYlRQlzrqAzQ1b9e9LSH/SZQLUWFh19wdWJTl8DjzKFur
I2tr6n+s8bl2EiDwum4+xXEhunVPmsTECmiy2y6JP3WucFRAIKk2a5DAJFA286BellkYXA8qTNUy
JBnNbj7NbjEnRbkrN3F3W8jcEiEbafa5isIaQnVrO49xJvdXWatWNTfvPveFkJV4S89SuEGaoGWg
Y+eyr/sMr5CKP0pxg7RizTIDA65Oui3ZIE7oQAI944T0Toz4Cm4wQVA/ACu2eA4oxWyOatIiuIZs
OgVeN0d/Qx8BpVUBSNfcip/V9hJLn1uXkzpQaKuRhI5wWuvjZjLC4kpDf9v2vJjczslHE7Dph4q2
7cKiMRNTTfwqh2X8SGtgmPjTFC/LQRP1aumBb52V2WZIfEFWlCZ1RD37ilmjJmuFj9wMNnyOuJRy
yO4Ct2jkmumgnQ3rENVlBwk/hHv1XCidFO9pqRvfclsfpZ2APEJ7vM3hGhodatQGnpZzBXekhaSy
NDl0usTARENXuFf0TE52ZlAHN23flZSe6SMApjtbD43qpXFKMzlM6tzfKGLo7Qd8L9roWrFphrhj
JDFuq1oKbro8DVscEQUjpAzBhPN/VmXimuReTpoIn4fNOtOM52HLbS88s91sh5Wlw7ha6Q0UEp8u
EY1+KXUYTkqJPuEOskz9GxIGEwqLG1AtjsANeolRUpiuMNQWHVxuKCta6+bI/ommBSpRmG+gtrcV
oAP2ZInS7fuQZeFWlkqzRdrDbriKMf6H6z4N+2NTZjRcMrNRnSopYYdm36jwYtGlNBS3yeivpiDo
btAa0oj2jNxqd0OdNbeNGA2KuPLW+Up3BizTxEml52wo0gsnltkblgjWEk8m6xY8Wj04u4iehHAM
h7Ol9gZkPuosb8XsAJuTqzJHvw8sWNfgQanMicYSO5bAFPO51pSZck67MT8H5QhJtTKM6TlTM4Lg
qha+4tAo37LRpIsDeXzWyeCLKfY43AyyT0G5xuzuWNHRACxfH/Dlpl/JF9KekSTzcEH+hmACmN3c
PIPOY8ldUhZvri1ptl+MIqP9SguJzq2LJsuSXWhr3VXlmOnsO4mSs+QALEo9SkzT9AomoUpdQynE
rRjnLPDwLh/SlqIrmObWYtYh1mb4zYwRzWvjEAz0FFnNzgHm2LG7E/nZUEtRv2RAWImBoyfonhPa
Vovx1sJ3U+mptR/SribSwEmHw+IAy4dLIBS2ua6fBm3g79p6jb9+ksdlGWMMpxTDjI7ICeBuBBVf
Ma4EUbjGCSyeUrvpnzp8AvLKRGDrV1k1xS9B73Qd6jj+i1U5ZMjBo50DeXQKFUlrAlFV+XZdTynd
eUn1oDZl+dqbxfwVmJx8oeXacs1JanNyp0zVeeePJJtXXZhRz9X1cYPmOcEDQWUQxEqyuFHejMFA
/Oxy3oluwMt11TqT8RQjVpKaAcJlLdacKq2B+yf5tBmQF+nu6qf+Vm9prFl1janfqHzBfiuPxtiu
oGZ29GDTAb5Oc8l5AfmKfhvoEXwQJ2YAXkm2wWcTljgxzSmuQE72Aa3c/Wym931rGRSyzbHOZMxt
/BTkUZhxks67GwCUeM4oqw87KJtB/mgG/Hy7BoboNqWmJvKlqMfW2EgDhrDWgsewUtjy30pTLz/0
JjRualgZA3DzmpF9pScwcyXSMNdhkcvIboYS6YzZpsE9rsypIpqdOXV+26T9C3ZcF/0ry4j69T+g
yzb/saEk5Rk9rvg32GdZsk0sj53Rnw+Up+fseXpmjUUl8//9n/9t0uV3fj09f31mu7V9finz5++7
rebHqfMfX/uf6y1WRwb8AgNSBu1B3wdPRTc+QTxgj2Ityy3NIjHzfb217LDkJahmkCFnt8om+5/r
LW6XyzLKViEmLIPs3wD9fMyQvE+7wHEdxzLJl7Dc+inBQgl9namFXN+Z6I1GJR9ynXtIY7ql3LmM
yps0F35S/qqZV3lXHv457/72jR2Hkdde0pFAHz6u4hfsRUXyub0DfObVgJXRDu9iJ/WkhVe42OOl
gaXONPenKlxiGz130LJheMw5usKS8LmjuI3e7PUREzaA2AQvURSLLSXp10kte4wPLnGHHbiwy6F8
UXLDh7O7NkPjKs9SfLAveEdIZOdH6hE88JC31CudHBNMHtYYLx1LzrCmSxWeryXmZ4uRD++Ocyu3
MlmSCgNEMCQv2FR8ucnOzrz0KMbPWmh0u762b8M88wB+feYsfKfr1k6rUP/i+GuEszONwiuzHq97
E65Q0QuHYibEhAxPfD1dL18SDvKOcQmmtTTs0tq+QAYMVoUaRBvCXK4UAHZpebLShhnZcEeKJRNg
Ly3UYo8R+FiQqZoEkNRiKLYFDShR1CUbzvq6jzT56NAAJLT5CaessWoiKdpwU9gwzXhAXu6WHdio
Q0W1NEbOVmfpVWFxo5rUVegaX7hRq7gy0SaaPSkjt9Dzo4IB3gQ9oMeTh5vM/eGjx5Q7YQP+sWDX
+Rgee3+7EFmVIdzYOu/Vn8W3irgKCSSpvmN76HIdP0RGgyqLTh0bDCJdstLM4UJN4tveDOEtZZ6O
eYqw4jmmpIrz+A1S8qYCWA8LrnkMs/E+g2TclsKPKBVTg9ZN5sCLlN41YmpMcuoeW4GX2tlN6NYr
euTPhVldlsF4n1MXEEW87Il5BFryqASdq1Eu09GiVmGZlwZO/surA6jZK8vEZfcGk1npCKMtb3Bs
xHEIcJ8StHWWGX4ama4eZU+WDfk2M47ELvp1L+VPw4JP7ghtLSuWbhKfM6Pez33KnGRsOy28cqi7
yFXrmGTjRaiNF6KqbrBjulkmHapUv4vicqs56h0em43SZuspyC8tPiaYq86c2zaWPp768AvmfNfM
88tQ8Fgj0lJw7Oi38YTSbrQs39nkVHiDHqM5+EXInQz277br6DWIqRZWGtBlxvLnP+Sz+7Suc+ZE
jmKycytM5zaR2a5kWBU6QKEya9VBYZGF6US0yalFVhd1eR30PpHtNYmWi4SRo66SI7YvTy5DesDK
lSrUk6CBfijEJY7tW33q3DizjmKudgjfrkyjxUpSxgP9SDtjIeayRM7hkDHWrls86o1oH+hz4liL
uq7pfsHnLbGmQ5wCdDTBK2X1nggIfo7kJQB6OvToezJk+KoY7mubAsFO4xGN7JNyz2w6N10MR1Pp
ayEXqxG8p6xuCGGsgYqtpXF56sVl3xfbyehOwunXbJr5DKeexVWobIlhiOYUav1FjsEuYXeVW+NB
JawvRfDDlOFEDsiHAYwtTAGCW9NIQb1VWTrnqLrXzf4iGMS2TL86dOvMMCql0QLG/6VW+RFUFsJ1
ve8a+tKN8hKPMtaO0twJKtKSQPpNQUPW+uOq7HfI108XfhVaCKKvCrEOo9DHFzyxGKhxlDV3PNen
ruWSEhp+ODEV6cW2qqYLZzC2dhBescu8FJZDx5DwW4lSnZGnkTeHKMrP7Ig9R8fQHcH9FEgf2A+p
3NK3tDUACU7PtC64Y9k9gNvaoY7fVUH8ZfmUqHxuQy77tdmvg4m2xdI+1/Qt/fXlikHiBzHyt6uV
RsqbZC8EgIXF9+FNrWdqZXESaO+ixKrw5Qh/UDt3qlE9R4x2f/3NlD+6NuIDNlDD4Nv/DnPTS7Um
iYFbqV62e5bZG2tFeQxmVys8tJVxB1b8gNXjWNflmvz/CnM/5tgetd0KCu+vH8yiCn740ZHclh/Y
VlCEZUL2P0v79Gpb2tAPdwNZvTmpiGiqK+xyAJULEw+ricrElJHpfm3p216I7dAabKaNDXlAV05J
4JTmOWm1MyWROIGCfdRZx5KNNGmky6QI6dNNXLUvdqXTnVipXBqqcxkb9QPy9oEN9LqI1btc6q/N
lh+ToNFDTpWpBjq1zrRjXVHkmIRf8xxfOYYse+pONFK7Whq/Akm7Vc3xokn4JoxAuV3cIJWA4Q4n
8HRWRSEhsQK2aCPWY/E5BGqv8xcIInOdVyVY1yZO/OggIBz94kVe3jE/fmo0RkAdwAmrczaV1jtt
4ofLpFACVMaIp9WUtG3NXVzjFPn+0v0L5v5/r7Uxo/OfT/nn+Mtz/Rx2zz9O8IrNv/m2N7bVT4vM
zOCuLCi/9+Xwb+q0ZFufCM9jdcYOhA2CKfYf87tifGLFwIcAMB5QNdviY/B9byx/smTuds4yyigo
3sbfmd8/fvbpp8DiT/IclZzvD+Xkp7WxlcnslLOKC1oBwLJhA3Kz7OQ2oHXT4w9PzB/MYMuX+udb
8P1bOWzAaczQ4YdACfp4UStNTRhJDJV7sMpdlbdXiUiJW6q3eh0QTZO2f/fb8ZTjlWZixTHCAv7j
t0uFDJaIz/WG/c2tHtge2x66yxQIgsWUneYkCzd//R1//1zyHXmFifUBCDHtn75jXzdGPXV8x0hH
9+P04Y09LXRUN/3i9qD+bCVb0Cj4IKGv8E7g/38aegxR1myTp3oDBrnZUsYExFdp6cPqiZvuSyVK
D4bVtLcGqiL8wn4XTcMNX+mp18VjPpmYSc1GXVmDM2Ngqi9kPRCeqQa7wqjSa3qHq8NfPzW/A1Xw
KE0VzAEvB0hY+Z1F8MP1J4Fbp2ROmG0SqT2ZBHWmvLm0Qmc6MolgwJd7twcRBk6Hxud5aAbvFw/g
4y11eZ/zAPBy8GGDWQF98ePbYQwjmtMzO2XaocN2XYxleqBCSd04iAWxBVw6csKdo0hruyOMnVtH
lfrTMTSeZXk4UGvMQUaev6gEGX7xan48Qr8/MhC+sPswpHD0MX76CMZ2lESGleebQE2NzpsDk8Qx
+mqza7tCpmVLzF6uCRZUg2os0HGha78YqrCu/fThXCge2J94NPbiUcTz8mHiSCilW9TEeJMPXUgK
iBXZPE1GBLjckneSOlM4HNVzelnEWf5ZCurbYJhnFOViwbeoICx6gC1kv23jmn8m9rIxU6eLf2+j
Wf1tF1ASSwsdUimfENcR5W05l4zLYfqINVjtNftWb4JIAnY96CRsc7UffMjqlurR8BULZGdp7o5q
yVLWC/RefjE5kPXX9FYpLzaZjnNB/Ivg2iQ5n+sqbh9QrZsHqQzkl2kuB3Fu5nq23EKzZmDaUzUy
C+CyXwknICOLV8Hvuzqf+P6o3QRIioNB5/rZGqaFaVs2BAFmrSNIaxIpoxSkTp8bqQ3u8dxMOy5D
UGmrcZz9os0mPDyV5COol+ND000K8kQgT+bSbez48GfSnWXSwk2rglmc7YZwYZ9K4pVw63SrGZQT
skil0QK4DM24qdy+qdOYVCw17eCcNW35MIVNfRSpKusrXUyVscqmis9zjKWv9DNKco5abbVvkTpM
W1MqnYeCAzukYtyljwW9fOdidpADLCanXsnUXdbGZB7QX3oX4wPmkpY0RrquWUjtyTk1xGf0ctoW
Gcb9DbJeT3MkB8uRk15F4qUyncGP1LHv/Gagn8izQwHvXLFMjIgNEbckU5sXEUfSRdgZYtpFohBw
7kJi7p7dWLLu1aM5z2tq8MBG8FxiVsh1lv37nD3JzgnB65Njs9PedLuhraZdVQPl2gluJy4EE8zh
ZRQTrYbwv+4rgRBFU01uX6gx/t+tOmFchrWWaoeZEAHWptpUatADjLyhQRlrgPHjmX0yghENyX3F
gYatm9fP7RSeZgIVTJZJoq/AGidXQaqzcOkmiP5haY+sqqt2dIuqUDSvS3spfjFmTKLrkQzPvMkt
AVMIIImBPZ98346M7HAumzh7q6kyfrVJ8GF3qXBXpxjyt7OcFqfKsNsTT1zyVlPG6sGjuAwmwtFQ
J+5IsJ5SYohfZ6e4EZyI76wiTw9S5nTbWLPTVSDXggo9pNCLQIyEsbKCXrK5ov6x1/BxdYF5NTl9
tFPI2HoG8EMsMJG2nQVtd1OmJ4cIHWUFD8nwba2HvKJ3iG9qkiHTOOVdU4UlEl/xII2IPUQFqcAQ
sPDzKbDcrrde5NCmTAn/iJuZU0AhYmnjP2qlK5j9lMMmhAmJZ8U815N+RVPLHjHPOgx6peBbo/00
i2vKeTB/0s/CSbTUlDOl0hqQhO5iUjralUuxz+k9D5N83CUygb05amfgsvaNZKX2Sm0aLKsSyI4i
ky4ouVqc1mGEAtUqu6Gz8h3+NHHK8OhvtKEBe6M63aNq9gr+YfVSHTAOEf/eUVGVuUYgGbdkyqj1
Q1I6jEn6gvl4OMmFNr+NiRLf5Vw3H+HQRLs6bnK6GooraoTMlWblXMnzmq5AqmyKdcNzws6/rfda
npj+kHQ1LaS9xAdX5yNW9N18NYLjFK7QTSV2hzx7IPWnbcwwvlDHSLiNKDlrGuz2Y5IVOVOb2pZu
LZTrIcbURmBhcG5Vq9Jd1nb7IlXQjlDkCG+QEj5nFB5eQ5VYW3r8GWyNzmhUFgfUAKtYy8lsPFSp
kp6DpEthjeS9x0Gi2vdR27llrNLjO5SsIafhSCf4uMEnFZ+LPL4a4qWpBpGnmMkoARO1G1IvfTZ1
bxG7qv3YxgQs1cFekWQVD12tOQGJwjnxTax0LvGUXd4upCqHDVsomq+JLqy1rdbVhZLW1DLrpSxh
IIq6tzbkuV6RwSEnMU91trUGxoqVGGmYLvX7sYjop7TH+chO17kqcmfaKyYegcLRk72VWNp9xMXC
D8NS9aVaqEelHUlxV8WXFBrrBYYmim1BYcB6mq8dKQy3NvCYulssOqo2Ir3PbA2OAMWQUVjJP1Eb
PT1mGvDGrBidFxMh+CnL7Nlz8DHlK/Lt2rFtcb4tOerGhWky+WRFjMuqZCpMqJe+pfdi3iBDDxd2
RmdvZQGugcqgeKEeTrshcigQU2WM3Sr0oG3Ixn9DEVLpKcmMZUiLPtdRqPlp02Fo0InXnrkl61/G
GNqHkdYV+d6s8exYjVfmSGFmFUWzH8f4wXWteumLed+X8zPtNcZqoWuvBT9CSbj+peHyREq+uHYa
bfblTLvUOnVNEUj9nHdD4oeVKq+BPIHqqENPIQF9OUfmhYiGm6IZ1QOs2C+hZtdur86VBwracGXA
eZuQ/s5GmqR11VOsaiRZSriyepnIcF7UwUg1vQzY0en3emx9iZUp8Iu0Gzwk7pI9wMAqq8if8imK
LueJ7k0yYtKraiVIXLRzOXO7Fjb+KlaPBovUJn41MWzu2jqONrETOVddTfxJZ7XWrTOqWOg8a3Ws
fiUoRxkgzSrTzW6TTN3KDBzlZVKrDpBS1LD7NMhqzqlwNtHIe51CsVp/ZNowz1RM5dEaAFneo4Mm
2V0stVXmOnZ/K4Y0XNd2o93i6SOtZjvdJdHYxfWb6rWLw925qENiUR0P+gZmSf/k0Dt1QalTigmk
LOP4MBM3Ow5T5Hye05k1IUd5gKKtpMr3fBLiXRZpNSYfWsheU8PmLeRERvs4T0p0pUjkKGP4jDTe
5wUXRdGlSrDm7UvQFEUEj6ACB8p2qV+rmCViEpJuLGQWY2pkWwreUgSeNcBo6HliqtULI2LFJ80j
wmIB3Oo+MKURr5sxqhCHRrBpK1AEQELiZGZH1JBQWTfCTO41/AENSbu6eWu6jqglXWjASLXUjstV
bTTiNqso2QGclz2VFSErY864CglJOeYaTL24mkuQOCjmwR5Jf2x8M6+Nk00N4Fczs7OldBDUWGO2
2jGvI5tmd729xmZk8ynk/vyQcA1gRdgWN2NXehoegoOIdH3h9LUFlyw5+Dylo+7neTAc4DoO20GE
4hRPrf5C3JEJc2U0lDRMYrDfsrwafd7l89UAi25bhNT3onpVmq+OpoJ9SirBXAT95KxqNISOdqsZ
3bbLqMuyp3S6JBxn9tcx/cIRZaByzi0QFSYEEciXbWBJkCoGaUZuI/QwdPHLTuUiU7ZJekwtOxl9
WRTjozLkBLGrzogcNyBJSBtaEjHURjQU5XeZlY1fLI5Wr6KzpxvwRI3jtpgVdrZSQSIw4NAIV61l
+SVuRq7hjEnlDSWQSx9gvVwMWJGxWOW6wV0YxhqvJaCz6yrjDeFP1AKfWzoqinWVjxme2qHwVCVq
HqVIdR7hHYjIY3+Ruzhx+iuFM8I+LqP2uohnyadooD1aQ9WwYa0ZlqCdsOKT5X68F4C+ZoaqLsAB
Hs4jjk/ZKcudrpWhztw5azMFwWNv3mexwSAG8OSESCZn9Jcnpmc7GHBXvLTJJsemEoBHiCZgKJFR
i1eu8HU7k/tVctvXBEnTW8S3KLtvDSnZTX3ERADPC+JBNhotSK08vMwtGw+JZY7pdaXW1AnpU0J9
TqX1a1zPBU8EHdRSiEw0Jy0+hDFWyY0SMiYhK+ALaZlj0KfT8FNyFK9uZmVoPictljKiPbH1pjrp
sE2nbgshn1PIKDd3Y84Nx3KS+aGNRbxVhyzvqJGDOqliz3Op3URbHECFiXFUt5E0U/XczdEJj2jP
PcGxVhT1VpugDOa1E1jVVzXIW8xQFD3wkenkW0Br3dX7Cftvrf/+OI/yIbLyp7u/D3/rz9Ivy6P5
UnKliUOOHf/n3SmAbrDEST78xivauJ2uulfkzlec6O13iXv5m/+/f/gtoHI7idf//s8vZVe0y1fD
71X8uOzjTm6pFhuYP18S3rwWwJG+t8w2/+XGz+XUtcj/V4vnofzDL/dN/VcJqqBwsbjlMGSzEP+H
+q9qn9639aYOm95+F0K+qf+q8QkbqkxPC4sim/UQj+7b9pA/stgqLpE+h/waoP6/sz1Eav+wN5CW
qBRrZVaYH/cFxjzoVtwn2inZxYdqz9RxIW3xSbmYrO2Tul9+q5/ts+lZYkVGb21tmcVu8JkrF8FV
fO43gVecpodpG3jjBtLhBSXZe3Vdu80+OabP2Y7OK82hP34FvsDvDokXuuPGXCubYE07kGt65r7f
pV6/Jb7Mr0dX9YWbXgd7qtr88RCtp3W1rQ6NR9bS6w+aG+2kLY4XV9nG23pHqGYj+/q+8lM/cScP
ysHW3IubcK+5ipueGz+mR+bEZX1HEH2DvHDGXQeXcaO57VZ3pROl4WR27WN6srbVWd1bF6ZfnadT
5Jo73Z332Tne9VuxybeNn210jzbzvb0vr4JL6ZzdpHvnXJ7ybbVvtzRZrhV+zmgdetLJ8K014E/W
A/TOn+hdszEKAGJbpXfBZacPq/El37c73SPHwJfVNs3qdec1brC5pXB6rfimG3uqF7yZa57Xjdia
7w+DbPKWr+BWPmHDLYiJXbPx5MvgOO7htPj/j73zaK4by7P8V+no9SAD3ixmA49n6CmJ3CCYkgjv
PT79/CBldSrVlVmTi5noielSqJIi3+MDLu79+3MOfWUH4bhwCmoXKjG/i3YPCbjz5EpBH+ov/Xlw
K19xdFc5FRfDW3wjKCIpWO7qcOZdy0N1n/oMr91PSMFHpp/eI7LpFEF1mlS7CGaHzkoA47kDt6SN
yvkpP5m+8i6dijvwFJ+t1zFsuI7B7e3pyYEdzoVDxpk97TRcFh8KtAhSZ3v2iqANEWR30W6/GPfx
7XbZXAhefNFVnNruXP02fxAv1Zf9Q4fXmhl3guvQ7manv4ET39NuUJW8DlHx2D7XXhet76I/Olpk
uIzM+tldep4DOcwDLcq90YMKxs+v6lVzywBePJJTZlSzR+MOOlQ+DZK/QHEAQ1EXO2Uu5D5B5oof
1bA9yefloxDBceXKXKzpjZ8zvt5cMVQfqrMSTaGFw5Uc80Z9kO7YiUHsZX7pdZwTke99mc4gfO+y
Xzk/vBLWgWiD+cvWT2og+Nlt8ZhfYVE6lRf92pzNh/xqcAL6Sx6lp/qknod/UcEFGfcnR/2nsvbS
UDilYitdka30GOBd/dFtXSgUQnyUDa781Lvv72OQ+QansozaaHdVT/Q2Z3SFJyUCKuRVb+kdRBUO
42ju6C8eOCmnsD9kbuZP9uLIjuwhi5iFkttHnDC/CKWQgcP8c+YZHrvIYW7YkVzFh8vLM3neCrt8
PKvJqQoKZ+XPaFNbdKtgDZt77UwlwWP2OEiCLMi+Io5XGicNcuiv+6/V8xyO5yIonk2wFGEWbLdt
SJcYuUlnPj8IjuEIH1QXQjRvDOOX1Nej8qxGhRO7zbP5klypC9wk2cVkL131WzZklETy0/6gPRje
4M8n41oZYRLNp+RSnvcb2Dp99VYLlObO5NWxnThoQ17XAK1Itvd6nAcfwLAt8f13QkXn7aW0P9dY
BdBc9mZr7uCJp9FV7C/vOe9fXM4kr40d08mdza5cfpM3RNppueThHOQYVsa9w9FfXc2foxJ0vrt4
Ey/O/Fq1t9BiPwrn5CM7zm2dN90WIyQfHd0+Lu4LNvyiBjyUq3CuL7s/u5O3OI03nSHacTT+Vdzs
PuAC7yBJtMvAYjvIgRxoruFmLoKYXunVDvlkJNxup+Nzy+v2a3ILCRXFYsYendxr/NTjCERd2Hhq
kISit7qFjXqq29+MDkzOju717uKojnSGS8ZBp9wvfKTT7N7fgglXM3iCXdmT/Z7gEWYXq29ThYso
LrtQgFpRzqtgZ33oQgoeT8ZL4vZsPwo1/Hb6tZGABxLYxjm3hoqcGz8YEZgEm8pA2PJL0lP7nLiT
84Pj/ydNMEn9JoTwex/sd5f5U1N/MbKCSQJTvEK3ed1xZYTTATrDbhdWTFTwTHp393uXcVQXyVk+
2rikPAmmSliche8K7iMMzf7kaXyZsRofkPL0YcCyv9QOVE82ZQYnDmZW0nDboDxt4XSeOIYAvvzj
yEIl6q7uqxnowezjmm2wSn7iDXjFwYOrCl4cts3hJPmBC9bLAQfpzbxbDySfvOEUY6h638SUxx7c
drb4Op3K6PiFQ6izx0QHHje/46sUo9l5A38mqrtnM5g84J3O8S120Nuxn4dQcxv+LTrwwj+o/KLO
a0KLLSHzMXm0OCs3e/xySBOinM0yut9vJCdQYNIKY5C6pku9gF2ZR7zrajqLA/X9h4m7k9k+OjfD
1rph0XDiio/14s45G37zlj/x+1lX2e6d2NM9MRj9nfWU3MrL+AOLhws9LptDOPaUcFc+x57pdVzS
9s5jcVqXA/irKNrJYww70vNw7tg7arC7OisHdMzRo4rnnNkQ/BDn1DxOCI5cagicWZeJcscMwKoQ
q7DRXdGbXVSp7M0ReDLHz441m2wOWAA0A9/BSCCOEdQdBwFyC04jhy6idOwfW7nxLN4nuQ0fUnMP
FVSvF8ku3diNo+N2jlBp9KfzFmIJeHobu4UF4hWCfWw9AJosXh3tn8zrctpYjoGrNnn2xBNBHLSX
NBpO3bFRXT0Qbo8nbbg0BrABBhs48fug9HrnEdwI97Cx4WrnnVEp2+JyU6xCwZk91kKzcy6aLum3
RR65+IK/In5AJKJpZS6nPS4nlM9jAENQOOKVMzf2rFA4Y4POwt0SDuHGPj4+SyXKO85I4sL6/G1j
SriKhQvNnTboQdJEyEfzabJncPKOLVFfsE1heexkrAsD/V6K8Yi9PkD2zSXucFoc1uDtn/ZPadRA
JufCXxg24ZBggwxcvcH+VoORQTx2nohX7n61Ii3qfUap+A4sGaHAKT52KrDnQD5BcB72fhg7y9mK
hjANjuMw8hJAmja1RdzBRhgCXSD2h3n/MI3Gzypm2LoctqoMJpZUZksftzrZmVuzogrboHcNdpXM
Wm4eKxpwpO7N5+VevcGm8awrV7pW7rHeLRejOkVI+Ovy2+zCXXgiFBIdYiS/5zrqoDzWw8l4DXAl
DiSmPlh4LsuNxLsPw6/wnjYCWeDF2CKFq5pxFJwLwmgxMK/aZ53jK95vgYmL6Z3Nbd+EoMGsNbxn
8poP7ACifpk7GXAuMHezpXvWm1KcbfioZBNIEL86hG0hCB239S3uM+Gzpcj0LLdxCeackkWGgPY0
u+JJ+WbbxG87fPUlLNbheY7TChHjYYZEHjUn1UFv1AZrwC30l0Fjk6ClxJp2DqmzK9myJ/ljyjIS
7hxej0uZLymxxWzDm2QXD+mX5uZY6u6kcaEly4D15OetBxs8piF/igmx21t4JQlUUlfBPnXBft71
a31b3W9fIZEmUBiJbDLClT7EcnDU40DiZdYN/ObzmazEKznHxTWhsoyRlkL+ear96lSckhNNvu0C
m2N6y8TodbgOX4El25tvBbDuOQRBaGA80+8JspBr8VEndhgv9NlgduouQecA1bmSFdnoURMlNUHr
03kigiK4Jc6B1cXObAhuiYqOsEsgP+mc9Pjjw9vzBb5scgbYlbwjbmk9HpC/Xaeb9aI7uW+6o0cB
PEC40l1DCD4Hfr3sKWQlcaTEjnXThkqwex0he+GIUXvWbmLEK+yRL8RHtAP156339AuBmJcy1mVX
gUkqoQW64pAF2PCiXE3X8vSnGWMSjec4ap5ZXzaK6sq3E1lIfZbvFsE2kfd7ViManGflVf1Cj/ku
C1geXps/JlyO/pJ9tW76s35XBYlX+hWiGbBoejS2knvBE7w+rAJcJGHmEYdKu615SSB40G/6FZFi
wrdj8iUIpu3ZmdzY/jyGBZGUFvANG049+47YFKlfiq/j5hWX7JI05DWTrwSL33qEeeFQvqldiMhP
FlmvCMimvO2T/AgDo8Y+4YvmiRcT8x2PVziSPsKwnnhRcUzWsImOPMz69twsfiEDncAsz8Ir4Skb
UBgucUjrwU6eGBCRo6yPEC/xG6d28xeJ/fB55SHGnxd38VfvjZk5jAKqgbbJSeQa6Y94qq3bOrtr
cFv27si/4GohDGXY1Va/RY1MpPIRzI9WdCDJuUgvRdcKZF+SAr67QQg6vg+Y1bFztgZaJi5H/lxF
WdR76c2u+ev75qOjwMcd0S3NalR/PJgIWVi6RRxbk0/iKmyL+ctQuJd93e/84zLQZGWk1U6+lA/l
zZYEqo+Gy7ewjiAIs4bwo9OGJKJXw2O3Y9YTP/coS3IewCL5Eq9psQ34HB4ce9d5Gx14NB0u3jkO
DfBF/h4PAP0X/wi2j829n3bn+Z0+CB9yLNeRgow2KTQfsuGiW0f8KGCjUM84wdFh97jsI9bEoNjQ
8nFPm51jkIjOSQTgvOW/yHDjfQq8i+VudkMkfUR1wjl3cGoko1Ckym6OT6XVd9wHi04aGtQeoEcf
6n4upHVijPwRDloE0Rn+0PS7J4CjvhWVwRr0XD5jv8HxStyvs95q3IAaWif20VMXsV44JSaYP+w+
mCqMsonvpSUVUFMn28CRBkf9ZQzSwwx7CD3imCyMMmHBBVmD5n0gYhT8lg/KvQXfQuBi8wYumEDK
h3nolN3k0RFjM02c+bJNBqK69J4JxFKv/UqqjYc50kWBqOKv42/GZ/8kjT2+/8MEkilAaL01rXQl
SCXSrJgCoLCEX/e+EKd4OgUjfMghFYQnN/hgDSc7UwuicoRNg0CR8AkWWuKzI8zd3SQs7454a42k
wy8EkEjgFSRqSUSm9n4bP8fX+Npf6PBE6NhHSyBR4bCIWGELd+kP+MtJo2Y0fCifmDsJxygm3lsc
HYsN+uQo1ITVabiW/nxGhIO/ICYOp3Edz3p0WMTJNx/nI23jCueP68fVvjNwQlUwPO92fTtc88fh
6+EGpKfDvyGA5BaeFkp2gwsY7o3zan9GewZLz0AqporWMn/Ew87j7VS2c+pqIcAUtA9xHRkmGKYP
J3dT5smJMw+/Yrr9WcAa0is66e8SgS/1I7TtMNowBbJ4FJYo0h0uZSexXAhR+XyHyomz+SUfkbvD
EbT6h1NaOW+Li5ngNUeMFt+v/hHdQPR3RM22/GF3j9jgKN/JHiIkGLJjIfClgRDofuPu324nJfiU
YY6yN57IgBtR8c4wp55q5X7QOe52QylrxqIjXkMkjSVfnRwWCApEQHoeuXXMAFAPb/4g3O8cNMVb
PeWUkepreO05xDEHG/ZS8Tgc5Fkg4omVzGAl/un9I4603JoI8YixyRa4B4XMXhtvrbv2Kn7M76s2
zCD09fLrwvE+jIhME8FxIP3moGQ10Z3h9u6xJxe+7km1zts58Z9pKDhTxEwSZnqzy3tg4umJHp2d
h0dqS3LNmV14jgTmNgfw9ggRUYD1jhCPISWmslK7PZWeyAUdgeHKwk0RrhVb0mI1jpCOUYOjkkNQ
1yqXIykxOI/5N8uFHbvEn8ub5A7iEGzSUXKoMDPAPohn//q0Mtf/J6f1p3m0qkCMo6QFeY2/Srcq
VGs2ZYgj3nsWH/ZHiP3k6+zv7hHImpjGI7REqflOuF2oMo8vqCo/andQlgXx/f4Z0qDb5R3Yiw/F
MGGneTIJSdLbmPrxET3Ed8mpfpzP7VkKlNP+3lDfTIh5UBmkyrn5WQRxuD1eSKAJY0iNo5mQmCTO
78PttiTW0O/6s/G8n6jvuUOE0/SKU8MWyS7VZSDFvL7gHDH9rnhTYPB2z6spujBq8sKI0wUvREAr
48tif6LISefG00Pgu/dQfi+fZ5SSos5Xz93Zui0j7DtWnPI5lTflVr4ZzkZE6u0dCX4eWN/HaP+v
tXX+C3ZsAEQi9GlR3/yLls1bnfzYlvn9Pd/7Mob1i0p3heqOjmo5w9tUc76PdRvmL6jp6qjjibKs
8l9+8ltfRpF+gf1R5H8M7irobtE1+a0vw4+Y8tbpzFjoPcEkbP2dvgwwyD85Nz/hMZc4USt9zEgm
5PXTnE1kbMmIjlEfS0GRoBSSq1BeaHpGvXo3UbYRQUsjFAvHQAKXLHczORD3lhe006D0AZHtChWC
HLVSv2ZVIzEIKO6nzmyrtx7e+igTUNeWtH1EFIViIKMOeriqU8LUl7aSkg0qo2OF9qw32Wco0qkx
JXJ7UxbTXNqFRYvMWrarIgL8A6qR+Ye+JrDBXl9+3ZZRPE11LjpqIYinuqP93E8z5p851lOrz4wO
dm3v86RlwqEK6lAbcejaBRgr2ctq6vdWwczBChvrhy6TJ6dqtNZRMpFMadkbRFSWFCbiGKtnQYIK
ynyNMkmDSXZuPwq5NT7CewBST+62D5m1bgD/0u0rE7zQuSJd6EAUuji1CFG3PBwIvyKniI1SAI3a
9p2BsdGGdb21adNxOfqEpkVjzJCYAk/bxMKZNIkiKBPxT0m5mUBpzInowcgmR+6Th1LVYEVQ6uuy
TxY30UlVOKEYFQpyvzrWuBPujm31CvuF8WDW8RbozbJfNXmbUU3q10udwRmO8qDgm+Y8nGApQsdL
/sS8Il35ISWMUafBaUfU2S0GSvxNVckvIZCSUfEqDH9ad+o+y/qUdnkAHSS42aagzqP2V71Y6eb0
SeqU8Yz0RrJeKtY7UAxQYUlCdxngmr7kcbQdfBnSpFEhgPHETtqSnGg24G811yTsAElWkDhDBL70
lwleLUCtI2M7w0D0OpbW66CM+CWwcKdkbWNbZQYknGOx/TADQn2c52p202QywCoC17aZw4qZZ0Fz
o1xWcoI16z9M0zAFBgPlniroVWhVcvnxm134Wwbyf6+p/c+74/91DSSt5j83kJe3dkzfyn9iI3nb
dxtpir/IGtSKIEtEiS75wab0m420fjkUbZFz1Ew4JA5r9x82UvwFHeyDdhFkC2BhHTP9Dxsp/qIB
HpCYUpd1SYY26e/ZyANw8nMhXgeQwgX/mAkMMDIVTNgJgSxJoOvQ+LHRcWFcMovqlnCwXdOXmm2j
btLLKqvE+9VygR4+QjEL0Yyi6pxJaV4kKTkP1frCuP6njTRoKk6m/JpuA6Xr6V7ujc6epeo9rvYn
Qd4+pfvyNEp5jQTA7u7iUNvq2OoOugP0pZT0pokTOInBqDPC41ujdTMtVBotAx7UFo6h1ACu3m6D
vwjbm5oiPldDm1T0+gVtejS+poMa+92CEQJSnAujR6/lKIWtmu7I5T3Jg245EOpQmjDFUOeQoaz2
UPcM0Ev9J3QjPq+j+rKJ2dfJSqGlmWBClOWPCGaGU4/awmhCHSKstrLlsR2vRiBOxm1ulu5AY7Vp
08cVU2wP0IUMc2dDO4XyS8oURCk9JclCTqT1XwdleSibmD5iA13tSNRv3csro17mDi8MEjtXppKZ
1mLelD4RAaec6v7WzTeilLYYeIovWZZ8aVEot3FCjCVLQddmii0IcFXtOxXwjrC/HG2F3wG9/oOG
0XC0ckERTh/vzb2hCq3fWEIhRXqhBIJopM+FxYhMBmYAPicvlqmWG/1NnYmmt7aFBS3vVnjbttGc
1scwYUQMhbbxydjHxQcZPZPVJg36P8bOwMCUrRdm77KwG4oAKn8KAdY03+5Jr6GW2aHBonxO184M
sb8gHVZFCJnLpzA2k+y24p0FOaHTootS2WVC4r0dbFsQ+J6amPE6tTjIscdCf08LEAP5Zt38f2/J
NAzLn9swiMP6afjRhB2v/268FOZu0EY9FNQV7bdY7bvxUuRfvnNdmBL63OjfYj/+EeBpvxxCuAQY
IpA/C4DW78br2xzPgeWTYHWRjrDwHzNJv7UNGWdiuumfo6DlP9ou8Pkin6uKChBAME0QYfzRhjWW
OksDJGZONcPPw0j0QY0l5kXD1KhZTo+9Ns/3cAZKF6tV41+XlKFItM+k/tc1B9FOiDXIsBSo7XMu
wb+M0ps5vjWa3n4aYgNutm4CHQKJ/9j2iCAhS4UscrGr/g/L/U+6oYel/d0CH3cBjg3cI+ulgYD6
Bgb+oSbTt8bSiD3CaZq0UW7OeuqbA/CTfFehPTPoTDKtnuTTy9//WIUg3OD/0Kwwflo8a201+LQs
ydkS2NXV2OXWbFmsbvd1P7XzfF16ffgXKK8/ggO/3+qPn/lTQruu8L+34/GZIgWjuNUY6okBNXfy
61/fnPzH0P/7J7GaYLjwruQYP6UAYp8ZmdDmspMh4s2MYgNrKCamOIL/ehaexs1Sz1W6wezVTAfk
RSAiXveJmvuaJfpZEBoA9JqIutVcyFpmIzJC/r1kE3VmZpHfRK0SNFs3hm6CrjaTbrPMILprpbko
/0W57ltK9PMWkXTa4keSJR2O/48bXZpqVUa4Yj+iQtAYa25kh+bCQokUjoDVI05GSRAedGP1jErp
M/KVbv9k7a0BX/6iMYKxzNI1Rh928XtpAhAzwgfzNVU3Tkyx6TkNIEOIWxfAS8MwypJw4400S7qN
9ID0BlCiiMaijYGjTyXLYbYNdFbxsUrLsV5WsuxUrllEtVZAtZTflnY4Vjk71rsrNqixym+PYREW
eoYium+urpqJaCutAvssZIrq1y1v8C47pqM5aYoJEWKzTmvnmlMjuNK+r+/q2iYIQvIhiLMt6oJr
Hy3lvWiZqLWXSkLQdZQF+kKzHKud0ypzvELuuqj5ZUj7lV8OR8XoVEO/lq7S5TrDJSrKZKzILkse
A4ipBjaOMNotZCnJH3FfJ5RwULuXYMU5LXUeO5LOSK5Xk/zC9Mjk78daMxA/LlBfgaIimR7Kftof
8lbVntKc0dtrKoF8vxMTizhgjMvqoSoRb05XKLZ8DRrp/QtKkdXuLWue0U0yrHW9WQmyoM5fBLj2
SV+2hwYe6MRJ9Q05wWwY4yTQy0IB+KbmfeEwpF0ZkCpqhuBMUy/NrpkMdOaQBaC6maBhbReivANd
WzcAbPUI7inVF2BRSGZujmIa4MYWQVueZPA3J/TiqirgXewQtKTl/aDZ2BfIhLThUdcF5HaGOJHf
U+AKy6GypHxFbVSjf5fLSnfomkxvqKQtH9C7XOi5ZzzokhF6WmF5I9LagLophxVPsdx1nrv+XPHU
QHdVVbkhxt0ucVB0IuVWs9c7p5ma7tNw2GdYYhF+g3OtfdYP+718M+WoWfS/NoOMgTcPWx8fVn84
7L+haOPj/6ggoi3GrpcBrxzK1Emre2siZhISQjD3EEutAmT3g2jRhNYL6ynLq139F+ZP+k/2Twe1
ju8DeqqqnGjC+h+D7kU15SU1Ei5CNm6R1PpiwpYERcJoYYWyC2pfOCVZfm8hZIytcXB3QlsVHXkn
TuaHbd/CrvxXZBM49z/aFq7pmIQ14ZrU8ac/WcrfFyYbDO5Y/nbzZgGxhfZtTbRv61OOQgqn57Fs
27GA38z1/4H08bb9Wj+O/devI3Rp/w9wpEkHxvrPg6/gbX/7N+4na38MwL696fcIDNC2KcLtz/z+
twHn3yIw9RdZMi0CKapvxh8jMAktAJUqGomiDmvYwQv2j/RR+oVQCYA+BTYKcBCq/Z0ITPnZzcIw
Bp0/W1niCuGCOzbXD7EL8/w6Qm/J5AxayXwVoqX1zUyHFQVJ8KTGehJiBVmdpGXUQ2bsbeFbhq6h
ktRMM6P/aackzsBI2HWYZfD6nSVsPoCO2dY1ZUcSFUTG7aBsjQ+lUsIw4IrLcVukCQ+6dkG4HcSh
iOJSWLF/daahXjPAGxW3ukQvSZ4SxmdrCnbltg/N97jtvzftv0OT+Veb9uPXYfw3+60uftyz397z
257VKFEoBPj/iSWafAIDc4S5ZBXQIPxY8pB/IbCB7sag3iGZypGE/L5nFV4rssf/UUL5KUv4q6xB
N//YTjliQ4h+LEuHhANUtfIzRYVezEqbZubsgOs6zbH6YVT06a7NVtWd2iIJkZJY7HmhVqk15X42
9/VOLnv66QgRAWhWDTrdczLZJkw1k9irCGdSRLZgJb4Dr7uGa5aDvVapmgSaukIiJG7nWZwYrKYq
jaxBF9vDiIK2jGtlL5PHTjXE8pYuAAWE0xRNeQYD5a5hVC8dhZtlNz4IwPQ8Yc4Ef5x1BAi2RrqV
RwT5CmGT7ppJYRhg1/u7aclETthSXbR5LCqq2tusOBaSzR+lKh1ejdZNZxSfvBzYrTld45WijT6e
cmv+2im8AaKgh0QUGK2U9i+KDGU0iD6Go6AAAFn5Kmef5Cl71FPGMpGwkMsq0LYhUtOoeAMXf9WQ
GtQa2I/17hUylV/7HsCWPHmlYZ2XGHlRY/WzpYX1Qr+TkvquqhmK4KiHC6Ja65a4KAAFOvqlxl1t
5o+H6EBt9Ey31caNnFRegsfuNskb+uRclGg3m5/yDKKmDH3Pnt7bal30Yb3A+ucu9YRAYCO8dmAN
7UGu7schOSQM0DPT8tdx7R60sfqom/slLQzIneKXotk/LsRMKPgGWzMgViJ7lFZ9pa3vt4SBNz1O
nTpJ4IZqUK7DHClsEiG+nYmg7AoW1kV8QUwr6b6u2+42MKohy/aAfC6owyo5G43lrxUYKDORz0T6
XElmEhtW7x3aUzbwOl1gMqjvKZ6A2+/4RJN2rrHlYWLm0U5WqM0F4pawAEM9Jt1OieYh0/xWFfWX
2mBidbwX5Pw2T6nX7OdiKZxECjX5bqoHV+gRJniB88lM1w+ptGv2qDCWtwmPlSi/tY0MR/+tKm20
/BCYtKwyGASRmVxj/CTAcI4MtT8kzbMWP1HrQS/ioZdim+A8mOQ8EGh/p9ldJiSRYDEdK+ce8vA3
yogQ4mzeyDUDGM2HffhIkhKBj37djdhtKy1EQ8trEv26zfuJVPw165O7NC6Y3ipvNwHCYLXhkzq9
d7txcGC6iITidZhRooWLVoPQ2hA3Z93YnRK6mrMZdLJ8tUgrbsxVOlVt+qrJb+yg894PvjSLL4X8
kpsPUspzYt4IhUDoVpb3TCjvxQLU7qy4iwk6uuhscVUio/5UC2Aoal07w/mN/PZ4URbrlBvtczYx
lT6igGpcB+g0zWIit3qg2PVRyg1fXa6mcp20M3UUBmeMLbC29TLBStPrH0whP4kQwSgFNXk0RY0a
1CT6zKR3r1ZZMmFVx/eggR+N4/ClpvUkzWE3Pajd12pTXSX3+0pyay3315E2RNPZixnpoN1McbjA
4u7rrXUFV7vaBa4WccscquEsdeAdh1SY6SVo0nWlutVg6i4NLdzkGAYFwRva9oLS3e5I1CXnVjsL
+v2cdCyDHDQWI/5L4i1MllW9t9VzOGgDOcTrpmp3wwi0m3wjWFbxQ0zBUrHEjzC7fZZM9LTbbPF2
FGXsmR5Zd9XohHHPSTCCkreNNgTDkBa+OgsfhhH+cxnJMDIulHFV65nQ6E6xmHMUppLKSFZTI6Fw
qkulvwJONrcA2gw3sQx/7wP4lZ1eZKq7mD/IIhNsfR+TolDeFPfYGeG7sWAemZQc0EYSn9u6/tIC
m8SgQ1JoTlooyuqp35n1BsINpnZxS1OaPVFSye7a0vpo1u2A5W9frTjtL9Sg22s/QqkPgccZeqlb
Rdgv3ZYAQ18Qc0S12LydYk4rrDdpoALUTSmGxhKIFWtBnmZAKx7y43uakRoJt8TmMMKKtyJxYjBL
JckvRb0/jlr5NjXzDSzZ6blLe8EDUC+GWiHNl7GVabdtanWj4nketGpg7G+DL0IWP8W5pw0xea5B
Y50uYpI9p4nOgMRRRhjGTkJcxfARMl6s7K0se2rDbbWfZAmSvWQIY2O7hyEdCsOteRZIT4uSifqi
Gs91IBSmBp0/ZYG1ABmaJCCeqB+jnclgbylaobWKvtWgatYl2UdsPoMW26Mcu7CPILwkNmc5Nz91
6Yy+LbW4tDee+6yL3YWHVRjF5k7ddKnqu6yCg1LOYhUycGl2aDac0CP/sszz5x1Sq7Sfz3VO8S5O
itCsxVtVGJC1lMRPrd7Gb21vMIWPpumYcToQtmFKtkCiDxlGpylJatOpTdzSmnN7rDkgy9QjYqBA
ql31yM9IzMOL+UdRX8cI6cIE0PB6zfc3Q04/LRuvkm0EiMFLMylYFbtb58IXsZC9arbgPQAIVneL
WyTK5qPSndiSBgFqyyiuRWKvlxDPzPsnVCTfBfCztChocgJuznCIaGoiDTsRAKsX6qyXooyfpD1+
LZb43mrTm7m2PlH8eFss+Q78o6+o45d0jTr5IYGY3U0t4TLilJ6WTq2DXBQFlzKYeFogo6CiI1IV
anTYnlq9ugi5INGenhpXWBcgIVb5CMUKbY6lQ2C8HG76GbZ7ddCYyDhWrKSZ68hWGft0NpBJTU3O
9DZ+qDtVQXumjC9VnirQ7xvJJUuLa6bjv2fYcD5pcYmDVyk8qQI0FyZMvJDu9rpbtppJJzwbT8aY
fql1eGCtYr/ohhY7qKEXdi5Vc1THWnGhTVPcVPomBpkKs6rZQ/4rDhR9YPmyk6kP5apHu0FilU1U
m0dIFGzdXCE7Vodg0RnsVgTFEVFSWl+6TL0kWis4lRXfKcaCxkIinggvNOyU+SSM1i0iUdHB8KKI
S9gP8O6vY28DBb1Jil+txqLVQ+/Vk7Xtxly6x25j8HMRGprwhXBf1HHiKW31BJvNCQIk10zps8/d
nDJQVD92a3rZa3jKS2FEPTjv25OuTea5HvMeClJBMW5aqGKuo7mWd2Z/WM+u0BUHfTSmO6Wtvq8O
KVlLObWixpDMZkKU0X4aqX35yJ0NYi487KZiPVuGvO3gSNtcxKctjH+qCYBTKJLchZpO0EGOEZCJ
faxbw/DmQXj/H1VDYVGYFYBZivEozGO0icwgm8KooW4xRR2iFsWhr7W221XuZbDzFXyS8peJQFOl
4SRndfDfNYJxi778z3+nj/tX6dbL1+rrH8DW317/PdXSaKhQFz7qNkhrfE+ovpcHVKR1yKYgIz/K
O0fV6T8aNEfW9VtqJcm/SPwYAR5qDoZJfv83Miu0x/9YSwKerVBwRzTw0AaiyMDUz4/lgHacVw0K
HuTqLSEVAois+vZuL9QUj5OMyKwgw7MeYXKC3El2kbUEPnHNqPZbYzfKJNKNDblkyLOELpCVmtI6
FBojVWm5kiXXqOrqZYMmzYDAJdk+FlNhvJhNsWeOEBfNR1MR6PxOy1JLrZ3DzGAAEIHaxHwdZwVC
G5ROTNRaCQk0pFNR86Kl+bFI43l+lvQE+bKk7FKFucOhz4X3glJ41TvqnEoKPL9wNaFRWwi5LJ02
AU0wAvBEEoDTKG1TXJB+nxS/G+r0MorI81zLBTlad4dakkG4coMHhyzHHO40MdPVKIG6RUGDYu+1
7QR5WdG8maNokhikusK4SE1ewIiKIcAb1huFJjuIApWpHORLtcSXdBrHGLkFEaZzV1sm7S1uNPN/
sXcey5Fjybb9lbI7eSOUQYvBHbxAaB1BmZzAKJLQWuPr3wKrupsM5iVv9qzNnlVZZmUxSQSAI/y4
b19bvCbQ0DqaSgsMcpCqar6QeJugCNL4NlHMvHnou7Irboqw7SQgN13cJ+CdHcgOlheCMbas1FOQ
9Pe60u+HKJe9kzU41kMXx1T+OSs23q7zU12HCq3pSoCgU4Pnpc1dboFiS8APw97cNYcshiJi+jkd
2S4nn3nBeVamFpy2JiOD1Q5eTsxhTEKKxYvB03UQcSYbBsL6V9EXwOfNrKGvwbFLIJm9G6F1Yp0O
EthoVjN1QakYlGa0qlOqbZSnIX9Kk9wJn+UmajpOBkEC7SeuSIovA90s/Ne8VgX5irUPNzdsFj1b
Eyx6wcWMzgRDD2zNi8RkaiUV0YgI+AOf8zoLAEdHBap5rxXZhhJDu7dUvVCWUHb0bJ1QcHCpZMsg
vtIBgxiEStGpdXok8KqVn7IaFM5E94i9J2WrSyc2n2pVwfWb5dCVb+Sste4rMc6eAj04yEVm3Ilu
IGA3EypgwZQifpZN10R1rVCYoTxXF/c4sfnFoQvU6B7hmniVu2TSRv79j8GV3Z3rykYy1TJOl3i5
WFhfAXWYt75wpWTNMGnyNNr0fkQmQu216qFFH3CKKKQ8yGoRAFjyVARECen6qRQNytxsTVSfAntj
3Mr+JkxEYc650MbOLVnhMQMCpxwJAB1BNLP5lbMj9rEN3trlIAL8qRAE17K+1SscCWNVLs6umZyb
cmzDiNTuNc2CYtP3Ka5x8MFtJkc4UwOxDq/KGOMT2+q0oJmIcp51qE6CmObqJBR1jtKRgvdI5QTh
Otd80gu+L1nK1Czaypw3llOG+0gEyjVTMO6M7xkHQfsy6nQsaj+tI+5RTkX5NNZcQf/hBiW8lKDv
DN+GHKgRmcFpT6YJTuvCfuicktobQA7jYBG56DO5aknxpEPovYaKjleK4OgZTgSNdexQXD2ZUlgZ
Ey/Ettc2u0qu+El+emMJFDMWgSw0fIiiahhMVpwks0JsJHEmh9VAv1+vBvKxbCuvstNA4tAruqJ8
30pNkcxI9hIoym2m9szyAImap6ajpVvphcU6VNs0WArZ4ErYB2BpM48HuFigHq3Wa+4UPTc7TrYN
jn1K7QbeNs8w6bOdrigHtCIOdj4/jTaRg6Oa5XiIVkpaFOJygO0yXBEQVAImMbkcbYqkink6JWk8
d6I0DZXRdzvcL2riY0HzXU1ckdk+NCCy5JYtCp/qRVHCsFqrVRPVwsaQk2LZcGqGYOtMCqGp1yg1
X377cmyC5B0tMuIaQM6P+5ZRmQowdZ0+7kDw7zoC2RElKG+K2kr3St+r33AExjrP+9ujBo4+Au3W
SCFh576ovUPOC8S87EkjWZ4+iSr3kaQ9yaoGM3YdrJbcxN9c8aLypLxdcfTyBaYsgmK+eKCu7yp+
k3DFXE7T+WDkxPc8B87KYf6NXv2XN6eq+AaNCHO0ZR8fpqYmZRMFqCDZa7rRLQNwhSbX14ZJDtXF
xu3GKFtl+GbE/OoG8f9T0aqMhsXSmPR9V4ko9Mgd4P5TAJWkZiFkfjmTszCHakpw+/VoGW/g49uD
Yg20lV9H5YR28Sw56ibIFsApSWSBN75gjKtq2Sy/vsrlFEAuiJeiiFSa35gJo2zk3Q0llVlinBsz
5qPGe0KOKiwsKabLqY9wMCDp+Fc5439U0/zyelhKi6BsUBdK49ffXS9wRgVuQG7aMgK6fNUiXNS+
2t83SoAigMNc/G88Rp6hPM5xYOGXNwgqFdSvUXODAcVFOzECkdIO6L3nrx/kr14XwwKNJQuJiU/O
xxvTsL4YDFQAkyGW8ifQfP2TVOAa8vVVPo96Hho1N4XC2+gDNH793eMb3K4BzFeQEW1w5oVt6ZP8
iJIzx1X6irKw3PUOG9/XF70gSsNUZ5CAPtKlUUAtv9VT3l8VQzjLZBWmOTBOZM6MnYIeQXSrmWoM
waxWA3/BcgAoMs2tHGcPhBao3VXj9uvP8Xny4UIhU9Am9if8uZQwWVFqBEqpQc5IXJJ+gUt/Z0hJ
xOyL1ddX+vwyqV6yuICxNpAGyBcrtUls5KcSSo/KTaxrbXCk+VD20jeU9s/3I48LGKRsKkUs0Jdz
z4gRfZYpORiLPa+05BKJdeJs+wpo32/fkIaQBTNCc5x0lnwxbnotcDUdOyOtcEDY9NKL18q/B2Uf
hwlDhJMZNTdQVTRkfLxIRDcAaZrA4uzucMBxVYdcqGNWRzmMqv737whWF2MRLZvBWfBi/Q9KT4fN
JloTDgX3gtiQ8XNRFX/92H7xhnTOmhITWx5LeRd3lGm5Ivhqa00GlidvItaYoGxCSJ6cnVL0uNOv
L/eLYcflKJpr2NcTkFxs2HqP4pFJOEpny3ouF5U1c4Qhmn19lc9rCOsGhVO8zJjUb7X+97PZrweh
oT0GCk6L2FlOQJeBoDTCa1Xu2jUOK9Rzej1vxW/e2C+vS5wljiu/qhgXD7PqGglmPx54eRur11EG
kSmJrPSUFFr13OOsfiWkfvHNRX/1SDE6R/bO4EficLEsqz4mhQIy9DEzS42jjETlSW7z5Js396uB
gvQeGRzjZCwuXwx91uU3BSuVNdCYWu++EJWli8DCxOrrt/fLK/FKSLhwMRNh/ocdoIHBTBZXQsoj
SiVlJhJ6NGuU6lJrJJKUX19s/NgfYxD2TRIhEqEBq6FycVud7ha1pJdczIkWcjQA9yix63UVMnlK
9o3B1OdXpeJbwApCM4KCn97FqwqMtHAGAVZv3TYidpMOqWINHfnXt/QWon28p/EyFmJNtlBFG538
3g9/3MC6yEsMUrnO0DrTWm8pnNXo8Psp/PbEspve5JkGjeHdU1cphmlOBwG4IsEzsnnP9NDgA3sq
QCQ3Eb9tmv70xPl043KDVgrY4SiReP/pNE6aTqlw10aGHk13qOf3WFN+8xA+T0UMDg3kCaybjMtL
3aqJ7M0za8oJXhkK23To06MrKvg7wZO+6o0qv/dVXfnL6/x/DP0+v1/oiiPCEYUFB423bvF3sUsr
GE7dDDDDSx7rwsMPelpakbf4+v2Om+aH14viiIvQ88cMk1EzfXyAKkffKmhrIADSgIORH4UkoUBq
5/m0cGRNwGUriNWtpvmKDpw0C39+ff1PU0ZS+IceKN4iA+xyeNGc4MeVnnH9LKbTyh1IW6iFhF4j
6an2DnQczL6+4jgkLu5YYopii84Gi1b9YpLWlgPun2V+khuemtyoI4p0QjTtqqtBCtq/u1T/968R
pRecS8uCiMl13zTR716jnOFrje8fdqhVK08tByhPmnbfhe2fRuh4FVZUNnidjXcU/r+fB1GBUTNi
aFSnIb6JCuqqhRaqpT2qom0UJNlL7mjNN9Pic6ALZl2jkCVzoOTy1sVVk6FyikZ1xyqR69Lp0937
unSbWMbe9MprLW6eVKQZONBdeyOn/Ov3KI3b+8cXydS3dJJDHNpF5XKCjOrx0O8j9N61p87RT7ir
GLWkHQ5ad9Rz0mhGXgWnvKzbhVDKQAHtNtSa568/xsU0JSCVFHrC2CrHfgyOhh+ffCClSWIpA+wB
I0EjXLU4q6Ox++Yg86urjA6RY+wr4650sdhHoduPsOXY1rq8t/0c4j69SdI3j3SM0989UZXxo42t
baZG7Gbwx4/34uOWwkLUFrY1NJY7TxzdesTj2gecnyhOu6ysLEynjq61wbynwzKb601p5t+0CVxM
0PFTWDKJak7ZdLEwUz9+CrzC4aQPWWVT2hXO7B/N6LSgd/JcoAhc/V7MytUULGc5XxvkDtjgxif/
bn7qJMrcpNMrG6U5hTtegEeeN6jjiW602B1+PVrkzzenUvphziDDU1jyxq+/u1xHubjwJTxIaKBB
p0+2wkpAqBal0S4aMeiqdR3QNjwtpULvr3OLDzTTE/LzC92KhHyvFtZACxsE6kZ/LERHMqZqg2Zg
asiudN3gU+qN+iUjC6l0tp1q955Uw9+kbPSAMTXmsQGG0dZcd8Crj9a0RZgiSBDV4PHtTv+/EPO/
tK/Vw/v0j/gx+T/lH9Fj8vJejPn2ff8UY9JXxFmWmGI8AY4npX8KiGkiZR2he2ps0xob8f/RwiX9
yRkErj2uomNn6rjI/0uMSWoWajJsVGYvAfzvlAyNtyn2biGQCQb4TKTT2CIZrm9s5XejNGraWpA1
ej4wNVkF2EoUyt7N0qc0kwfaziOWBmRlin5TO+aa9MXaGDD3DOh5CDeSwm4+iOIPI5PgZNGu5Cnd
T5eqRR+7WxVpGMKg1HTmkv9YVvKD4EgwBn38SOo+wkM9T5DEleU20TRKkqZhy2qOA85Chn17ZSE8
Dhf4kLTQQrM53ml6aqdrK5sW5UIzaf8/HiqqKIaxk2nK8LadN6kXuYpNlY1KCpcJ+ihbGotgSQaT
SWnM+oDaxUoElpPNRGAs9dEKTz6mqlixBmD+UcjZGl0nVEBDErULOcRVc26pK0wRroJpMI0Ojvua
3yjiGQkVdDPsQmieCdmKh200j+baneBMewRtD4iisisSyaC8ruksE1M7R2ft//Skc3JVmJPrPMJO
5paKA4ZCA/3qtjsRlNSGgihnO5rdxcKk1maXQrdwMKxCvzXx4mG6irptYeVLvT6lwsKr5zmN5y36
akTetHVMJOhYNJbYHWbz9/2z8CA89M/i2+/i2+/jr95j9frXr96j/Iyx0/M//mleg0cKwgv1uXlV
n2GdwbsTZBatft+UczyqrEUebjG6mKgW9BMwBUqtTPCvHyEA+6Cci2QE5PQHgj1srlCRy/dgxYDc
oBwLr9upd+7EVVjNKKROJDBq3jDr4mnrLiyALs4hxKMGFh6tSNTs0kMBjWc4oLhQaNFvJoa04FfA
znF6MIulQV0Fm3t9gtUAXlXaHN8uGu5/ABJD/FNEEwWE6Drnu/k9vKJlFqazNbEeGls9TGgzs03z
MVVn+BIZD4u4WAYZtb4DksYJZt6KuEBVbxi23uEePO2P3KcHlArqVTVVr9N2ol73R+/JQWNVHmN/
YyRrKPjJhk7abOnVqm2WCF+isys8u+Uh1rfw3+q5u+DbU++2686d8qAl66Mu4kZ3z1B16TZEs2NL
bjXFpgAvHD4hwvtOcOF+QuE24DgCGwe4A8tT3RSoV5Xu6IGhbRbigNpmmguzhBtGt2xMqnzXeaIt
IIihO3ihOTvF2WVb2AfdXMXDYWueHjSyNRYEUAzWDkWFydbMTZnUdi9fl8KxbKBVjJk++JXikSJg
++pd+/vddD41o7X5Os+7Ke4L7eMOIy6g34SGdqLawzD3vVMGPwmri70480oqkTNL2RaoD66FQ+PN
+IlyP9PorAQqK7M1OetI3oa0qft3pgf7oQeUsIW7Wz12gjMrKYnThbqQNQ70NP1pcjzNJA/w+ShF
FKfGQAuzt4mqAIujJ9fENLdcF0h/q22CTDwLtxbHVoeiKZ/NqmbZUXwkiPWpgN6iDMzPcf4ampjp
9HYc0cBHDHIeCBO8DCbOMMlAybsHZIlBKS6TFx/hHJGuje4z8YFPVdDOGVJ2Zb4cUDDw0XijQJ1X
0jQCUSmC03gInd72jJ9WK9xVwTzS8Kpa9comtmYGYGTTvfakO9UEtKcsEhHjtttEvB1NgpsNuqZH
DMGROZUT+srkYd2CEYQ1Qm84B/RJMq+jo9hfU/xXs3njbuudcdeyHkqT9BSfLHHCv71Ke+X4H8mh
BtT49r/5f399RWR5VSesVcO4oNXp3/++garTnU+XWbtiYQRteNe35C4nITVnUvlTs5qiSDrii4JK
TOqfGPYKjY/dUxmBain3Wo9fjXwniJgITf2aOZVDthPRkKLniMQnKUE1KpwN2s1dd+VmAqfBBFXq
qgwqzOvpvafobfZr7BG9bFVoN/HMaWctFDTKaMFQ05rm6PelyLpKHJedeaoJiTPs8XLIUy7P5gmk
IFeeQrMcaNmjh7GZFNYiLSdRDUfTsbL7qNXnEeTIsDGwCADZ/Khvg6e6tfOwtNV856V73b1N2RNh
61rJkjARIv4AZH6foThXbW2wO/k+KbBh52TgNgLl3G7mm8wdBAumPMz6UD5Whsmfg4mQP5KhmiX0
VjYL/AFVrcOuyppZFRhPg66A1AGAnL26eHdmAUssyZQA4zOrQsYo3zhS+MRu/iOIKM12oBBUJCsI
fqZFLR7jigZQ8C2iCiVmOOE4RgNiY7sWxONasmtVWpWJPhOibBPpYB17c6oI0TROaetpX1t3a5Z0
M7QLWpoAUIrePLCOglLH+Mmr/oSa9lTt/ZOvJbgIYFPe+QPlS0vAC6hsNrJ1iLsrCdmiZMKdkmGv
J/mUkINiaubGk7YZ5gIVLaF7QEW6DwNp22nRAXOY2zjSX+QEJaB68JJ/IzT9T2tZU2VxbL75omkt
Jd7846p+eqHJtPCfq/eh59/f/c/gk6oGNSqsysfzyd+BJ4AAStGUN8kgkJF9H3gqf1Kj1olTyQOS
3Tc5I/0j8JQxCiYpPjr18rN+R6c2RtHvT58EnaxmCNAxHFboxBy1ce+PRn6WCxo5ItHOHQusX4zL
Hi5SBUtNvYIcMA9kczsY0h39IcdC/ZlUaDz71NiRh1VnaVVii6kvQQHZ7RAfBEFfp426J4OxMdvw
1keeK3rDTdPpHdugsY7ICjRFucR7iCksP/Wiuy5U8ZyqITzt0EpsNdZeYpQAcUMHjiK96ubY51LG
uH9GKK7TIHgywlD/SVt+OaqkZOmmS6x6oWl5stc43K0b04DYHEjKqvOoGQNkqm+rMMdcSo66B7F3
5GmnxBn9toJ58hL9KSwfMSdKD24REFlk+jOGV93UC2jg7YsyXtOp3MzpavYOimR4SzUoqRxmIwgG
uQK9BgrOSEVV6OeuD69cUUsxWUqrMXoAiYgn574Kag2FsALbpMiNHJxijpdRmJho7BPjLo9ZBnu6
muxAZSuLwXrYAFJQpojZsXDx2AvoUneCPFwYdXGVySx7jV56zxqe3UXK3+Ecu8b+zz1Zcbaqcnog
YpZVigm2k4YLKCoE7FimxKmNamjltVBbw03ZhhszoAdGKewiptugWqUm5Gcx4ciP5Zs27H0/n2Q9
wVbgeLe92/AX0r2nst1YRcXBIyufNNcABVEfefU/OpxpccmyJfMeIeB8sKDGqNDDaZ8hFhIMWjgs
m+Q5bC28MrgnFUlPYOlbyRMw5ujqY5L3yY8s0HnCSmPQ2iChmXvGcA4rDY0QVVKzEnfVJLxVRiVR
lDj7OAtXxRAV8y4RHzpVkW6cPrsq3V5cdk4QHPJwpwh00DvBT7XZlF4wZ7LNjdEyEBvbkOqpdtUg
H2IAPxdhGR2JbbRlWfvroNHw4OQjxnkjTNuakpPSYOYqhSojM3lhHOBwa3TSlI8Fxk90Mozoo0ME
MWNnyBx78M/edoUcrxS1R9AlqoNN7/vYme4e1GGgCzT04P5Y7T2pbuOv7NVv5QL+0xZcQHySRKbl
qzX3/z7Vf+zqku2H1QZXp1E3/K/v+1sMrP0p4vBs0RFMbg0FLovnXyuuxldE3Lg5yhsaKS+LRNff
R31Z+5M+YYWM7ltueFxa/7Hijl/ix6jiWPjhE6Ib/o1V9/Kk/2b/jv6IMwQtl1yMT/d+0RVqHIgF
9KU0cuEv1BOGwFGaeo4yEOVCXtC8IJy1mndl4WYpDHq7bFAyoDClMUijO0gbpH7ZufoqGSD1lZqZ
/htj538HMfuPG2HWlxv67rEowZhFf6ygbCcv5YdBNn7rX+OLEfAnHt2jiIAdetyG/zG+SOD8Oeo+
APpYEA6otv5zfEnqnwRs6HxIGanIG0bvrr93dLTr5PNhUJLO/jsB9Rvj62N5h04yiq4S+aMxdCCd
+5bDf5dIaqU4iluYFeeiE+E7Q60YRMjArc72Bm7qt4pZf11NAXPIjo9OkQL2x8GsB27bRUIWnw2/
DOcxzbfuoVUCssfVLlU8+r2wBlu+m/HHv5JifyR1fESxWZX//V9jfv9fqbK3a6oIOZjFGN6PErSP
14zZj+Q6xoGv6Y3D6G267KpukZX+TGxSY+HTQO/D1vn6or94rJxtoT/hFj+mDy9CpVHSWqdSFJ3l
QRuWtMXQ72XdQUraRFRgZl9fjAaFy3scZYPUswkCea70NHy8R+QRtP1Gon62Dhp8WXwV/KkZvojE
9R0O0cGLT30rSe5r90qiz7Xem9VBSWiEQ76KUHYqV8BjHgnqWFpq78V0X8z0psvvvPooNquqeVXU
lYkyCjsYbx4F+K0fdI7ueFCANG5s5LoFoP3yx1BRZXKxaAYqfF0Xq9KbqtvglHqzXnnp02u1ufKS
feQdBuOHLiyGbGHiXqCdFXDr8klUzyYpxVJy0VvKkzY7VaKwCLG5NPBaIk8juN5UYPNTziZ2AAtj
rWQYGdCujcD4dnjUPXTJld1FazyK78InObND4Thoz5EQ00+VkY+b5OkRZ1dCx5+m+KM3rzTzMYdL
1zfYjWQnOX/Kg3BapjQSyj8b56FCnUUF363npbJqUuwUfMKN/N4ZTqOS1yN1hrlnTXqmAD7Z3xvo
1iXlTvA3RbfWdRKDA5BMaSNmazJU5THxqbUjqrDTMXlIlh+vXlKj4QaSlNH+qHF9wdKINvKU5tFv
xuRFNZCZwCjhfGBwrEA4Rcn64yjJA5fugdbScXyGQ6jrDratZU/uUwTrXDgONbrSV7YJHWyTXoD8
Xqnf6f0+zYvxjMKiw9aN5sO4LEhSiq9CwEnquTIfq74CBt6iEdfR8+OjrcrTryfGr65GEZlljX2a
Sah8vGFNkKs6BQZzxq73BjiOhxUnsMOkCQi1vOqbq31aaFC8EURgjEh9gAX1YnFzWqMRaqWLrjv4
kyT58qlaGTdG5qyqNt7olo81RRJMvr7Fi/iAlzpSIShsgmRgg8HC+eM99o6biCqdn9dFr/2ojKUX
N+aNVTn4VZkh3kdBiSGqp3ezEqtQA5mIW2ckBOPmhCEy2oXaVPDQhqbQ+c1U74Lz15/vTeXyYfkl
ElLRZTHiKK9b2sXy6yNRiEPZta6SbGfUC962oZB1o70eCheZPxhCyx7Ptnm3EttZ5kwbOgCymfCT
hk48cMWadpWJelUtgxEVH++KjbTOMSwzFqSRaxzmcxDZ1K7pTOEvQing+yTww3DgbR0fSIKitT4X
gRdPcizkXoRtuU5pdJno+/LJvfJw2yseorU797AOyGeyYSeQII0JjYfOWfvx9dO4IL/wtt6ehgHE
T1JpQbvcAN2M0iNNP9YVFjvAo55d3EBIXDIFoLKrtvNqbNIbMJTyMdrwIMazHBbJxTxHRZROiluE
xkJu51fZiH7/mT5xH2MG7LtRZX3aUC4+50WJt3DFth0az7rCbGFLZqo1bQ93onSTLoVlwjL6KvFs
70c3N+fU3EuHZLREmhkTx9mH8gJRgbPzVtbSpafxjI9favf+3MegCwMfHKPyKeSyjEavcBuQc+9u
Km+aQKvHh43SCo442rRBtACpbGIsDTDr7VE6deeetDYd6OSl8mmngfuc5vUi0ifKcMC1BCeQ0tlZ
6bF3HsX0R4VdMIjWYqLeR3sHaj/WiovglO3Sgxza6VWxg78w//r9vrETL0c7sBEExhonCk6QH2dj
iJwudrzGvPJvxbV0kFbDAYDaPt7jj7AU7tTbchKfIKQC3KJgRd5NqyZDCdd1Tr0pIBfxEHeUu2yi
9LJbFe2xwBVLsMmQFtipgYIrFrU5M/z5oNF7OktQGbQ2udIe0LJmOwi/sFTGrtOzy22wIcWYPLDv
GEBQvHWeMenm0UN+JazrlXkXPOh30q7Zx3PhyMYDfSw4Ub1ARdWyeFzVIliVK6tZeXSnU1hLlwrW
pelcCBbtMLWaWYS5Hl4N3iT4RliljGeaz09xFHXyLNFXXWxUPed8maYn82p0wfBv6zX2mTejN0m0
JSMidjPy4vRjeCXZAZs0cbzTV/U82iQbf5FPrVO66mbyXJ3D4ZDv+moS7dLl1y+aZsWLz6ghbJVZ
7EdNFGqI8QD4/lyWqWmXD07enyJz4ceLVAIGMzFHpjgN1REltm4D+G9S4qlBmtxdZ7itGye9OZFG
Ea21jlN49gNOg1mty3JmuDutR3Iw7Z1lgGPSc2bO3WZSpevqtT94DhiSiXJKaDfCD0WaqC9Ir6xH
95i9yvD70xu3vzeLA0xDvk6OJsK+gcRQS/J8ppGuaIEkzIt06stX0MvLfNq36zTYK/GswOENroA3
9yE/kfZVeMAS085SDlG6bsQbI4Y7GeBev8vyhReMiyzRnw8JYkj2FXwH3MancnKj441q0Rk9beqf
fPi8WhhIGc4mNKqnUpoo+lVIWkmep+GpQSvRP/XEinqyTIYSzSLuq4YyC6kCFJpFlZpb5MOotOGZ
BZFgYDvxRGCNBBjCEE08KinBsKwACGlTvXQnLZWTwtjG3dnAgJxyienPG/PWN67lBBOogKfVfhNO
XQYXtC3oBPhMdUUzOUJdTHUnBow8DJ54TlSa2yEQrhy9xyTDkfFEzI1vdo5PV4OGjc4Q+QtKZlG9
DC7EOFChf4RjH6D5AjGCtFIIQEJEI8d2KX+j5H9Tm7+fgUClSEErZI45HqI+vMg6VL6ol5oiuleB
jgNqLeXD1E+SZxK5Y5y/9gIVlzfcA5tGAduTT8PWnarAipdWZqyLFKuub+bb5ZJASMVZioMqodXY
p8Tx+v10E9pApbjRiWfJdO6K1qPgTGDjGfrWVShTe66zqBQ2VYEyWSjs/dwADjKaD7jiyejV6DcP
snwcwhro5ERdILusi8iStalz4f8MZ6doF+oALENt8bbK87k1SMJ0iOmC4BFr30R746Ly8bXQV2EQ
PpD/H5u2Ls55na9Qkkpr8VzTeDcTQ8pojeSWNjwB5ZtD5WU0qyExQ5GNKJJCBP4SF8NbcCPVc9O4
Pld5Rb3UmVWdUU60wcM1M3xQlACUAcnRb16z/vkOdeYV/3CfXPZta3iXjyADmikFGfNzCLqa6hue
xOqLFeGUnNJabavBsrb2hvuYICpQUAwEFMMVcW+KOw1tQ5b+0PJrtTo7GcVYmko3SXfVZ7d9+ZRX
jJLuyou2bfXk6xu12hIth8kmHJYmNpT5rh+WVDMldRagMJMUfOzU2L6PjWkVN3awMvJlKKcsfpzw
zAPYVn9YFlSMs5PhM+uPSQ2gZxmLP0QAILkq7HOssvtdKLymI2Ad2kxJa7WDQRRbr3qvu+faOhvp
bW5wEloafBDzAINCVp6j9FbrZ2m3L7FwwcAS7rtxisSVpW0KXHeSV3rNiAdg4RxMg5uOp0K0EH0a
u6M1K/8gzCzhzgxu5GEve2dO2IYOVtBDHcx5eC2rPx1qIM2jlO7xNPLz64jj7Qgzw26txeSxXwU8
K3rLRLwhha1f4Vwd4zBrOmQVIbDP62cvFWwzeZRIOXraQ+n5toUfiL6IJJuKd1qekp7DzrLwUTWs
MnMmqyvOz7px3dTXHn/VD3W7UK5KGFTmbW3NJWUmK0tyFL7DwXlcq8tspgSbVvtGk/9p1yYsk0mi
omemXIeI6uMygvagdcGjqGfPd/EI6/XYzjKzovuFFrAerhPk48z4ZtZ+iqZRE6ItpoWIhZTLXsYK
3uC2NSUHBX3CCy0qMaCSdJiJ0GzMdBPmr6Wwp+oMhwjwwkmp1q6ydpKF5OzU/LbCI0WYlt0PwZxH
+EN3Ozne+7I4CaGXcBTQTr304Li2qk5G1SBBY4HYYOaS2tHXfXAs1QDwFU+2X+fpvLGmzVo2tmic
lBuiuuFIT5NunaymnonepFWmmjtvlDmIGZEWLnM9NAmtb+tEXHflTzchpwwFa5a+OPpC5NmJa4BX
4W4/KJOiPXjBfdqj9IgKVB6gxertoJ4yA9PC4tbAiAMD9+IQ4cTdTRL/m1Zd+lI+LY4GGzHENw7D
oFkvewnNMs/cPlHks6+sQ388UTXbaKUdR7fh9rWBdLAbUBLcq8ZUqm2nR79F7zoee84JX5qOStg8
5kgKlyzztpH6NP7BRcThx7cOfqINJaQJneayAs7GtojYr/p9OsA023nJ7pCSa8OSsk6ImtWVyt6s
YNcJuCtU7muTR5Dy2zbtVrGUzcFMWNED8Kg+2FnkfCDVpovev/LAG3ZL4Sk7SuUO5RA2EW4zTfRb
p79pahwzoUHL/aOrnqAScFDaqcNC0A8Zai7iAFEacQMsCMWh7x/NemulIgemswBZWqzx4krhPVVn
EU/OJrWFep2YOLd2UxdwzzClxR7+UOxel1qKIuFJ8vFBofKlFdei1Y+PrOc8WIdLkW2g2MkcrgPO
8P5Ed5FddKhxp/2ttK3lXY7oB/UZVvT+uXhsp650bBFGDLAfhV2kI9nJD5qzd5DJ+s1CK14U1jZv
J9dYqlPUdFptmxTHUruVXGcZuhzHs0NezR61EPpE/ZR2Go4v/spT+IEdVcfuKcB22fgpgrLL42xS
IvSgWSkp8I3L50b1LPk2LcGs63PFSMejkFMs+gHdLuKmJsSYUL2Os7XTrzp8MmryenV9hD41ifWn
LHrRlGtcnvHG6ZDs091LzLyk1xdVvVoS5s9Tc3LDy1wkD7fyk4A52LCInbkoToOzcFOLU+nFxdmU
w0s+V/CwA84QzopuF3qw6ybNqdp3yMC6OXVD1Fd2gFHZqg/mjrEAODVJ41kervtomt3QqkdadQ70
CP2dysYzUVycMrcZ9Dhbc2k+m7nlzq9nHj7FSwsbNtYH7wcdpemDu7Hm6T58FI4AGGKsmM7drF61
+AJNygMObgt9RaXYO3sP2Kx3kDyW+ZUf8OmoReaUI1fZJrjDB9ax+xOiGfUu+ebM99Z6+DG0MQD6
w6elE4xWk7Hg8T7AgzfjxhT15TPgFXPW+JmIcxGQPnWUeyuqP60pfQUi/bqdQV7LjRAIpRaaGBI7
fq5TapZuSsHYlmL4zZ7xKfQkf2ga6PrBHFiqcdk8a+VFjFVV3Z0DL6ptV5NxxEwa/3cjSm59tGQw
aGLEqMa82JkUjLdyuNbiOfCJKjKtvhU98aiKDYf84bESh2MbWN+smfSLX66ZY8+CYY59mDx5aggf
nzoWOoAvg14CrD7BEYL2r1hckojyR1nZnLZC8t+dMtOlZSLvA7SrjNPhNmKNJQufrcyfkj99Yvmh
GYCURR1tDOnsBqndCT+MHCFos/c11oxN7/2s9ePQ/pTie6PciNFTUx/z4JgGt0nzOphz1AQwhiQc
I1CWCBMqDWHw/7g7r97IzXVL/5WNuWeDOQAzBzhFsqJKKlUp3xCSWmLOmYP57/NQtrdbkrd0DOyL
OWM03Ha3JLIYvvC+az3LaTWbNadEFX5hEGJHImmwzEa7GuGbuMRTGdGWSNrMcFCQEtKVhDZvDPmw
vLp0HgLkjpSVlxoRpfKOgsaahchl7bKZtKkXOpSuSCcfiSztyCqHfHnpPeSv3nX8WtzlBBnmhIUz
rTl0jcin1t3uPr5Nn6T7cidt5IfxUuB37dB7NOtBG9JGWfSgwQgH89eTtIynIwFXY7ZRjLOhv8xW
prIu0qcufh7T/SDvRIJOu70YXTT9RiDRR6L7FRbrTjtF5ZmY36VOVp7xgk/yMiy3EgRGijj+JiGL
S1lakD4HogzY3ixEFI1g+4/iVXkf42O/Hylz57ZBvVNiZGMIXCTDwrgPn75eq7PR/fzwAL/C2DNX
QD7vRsYGnRCBIdMxIOm0XA/6OorOVHUpDUvPggC75M9V3ZFDiDfyQiTrFgXyg4VxTXW74iozntr8
nFq8Oe0bFtbjglQeUmAL0sumJdpUBGjUy30k58fkXrgrUjs/rwn/pBjKIKifGoC3khORBX7hncY7
PbHjcZnnC+1SvetupNfgmN2kPA2X/lmx5oS2CAOXMT/AekgIoATxc+YR+Wy4nOMmuyketZtulSPk
XAioOU4M968za5YHjiQyHbQvoGNyhBZIJi8MxKAL8RFArLHWN0WFPe9Kv9CXxTZ4yHI7UReJW2+a
VyqBTJyoku61PSQsba/sNRdlC0mr8Up36qV/Nici+6SXVi47GOExokDDCxXZygO1FvHknXlXYk+9
g6qP+FPe+IAJFwrx5CSA7PNtf66su7X+E4VT5+ZL+YnoJUhFXARSodUrRJW8cUS6Fm5E5iVSgXGL
SLMgyTdbi/Ssup+FcTl2CFtPQTGttOHMQkMIPkdDroxMn7CohXEU72Em7/X7tl+03JJ9el2WC34Z
hcuvysNqutZRPZNHDKuZWFEyb3PcXGgU11a964Sd2e1BLFKtu6vHbU8Nk/H9qVsbKzO1G3w9odsH
qxAU4mWMHuq6/6m9dHu5oYsBetXuTaBUCMJdKkhCt650O/Ftr1sW8arWVnJzHid70VwaqsMXozAj
uyEgp2ORlQsYVQMQQeI1ycfUtp7lVNFOkZaatPSUjSQtzXwb9JcxJVYg1u2rGrKeOim0iLt1WK5q
dZ97JH1d9GxNIgCiDn/YostBYJY7DSnIwmKaxT+AMR2aiEQ9WLTv6ER+s4v4XJPBwjZ3ejCZEU2M
KfT9WE2gQWpCJ5qOaWu0C6PnDffCAYl+R78DFvO2iY9SdaajsMpy19RS2RH4BwWrRolXib+ZsT9V
pGZHnUon/42gQcPr/elUSjXkfYs1QrqzMmt0Ra2gw5rT1hjMb+ap3xB471YHuAhhmUPco+ZCaeBD
NUJMPKXDFjUdByddl9s5L76/kckzt9z+wKuB+GyS7DTYtsMVdONKdiVKxNfyAb1/hNyZKnnUHaLY
jqiYzxFG7ISXobUgLVAOVybxF8/T9SgubO2RPEdsmgjJE/TOoFVMwF1r/SAbbtpcJLXdk/2LV7px
2sgdCL5lW0aw/SF6nV/0i/G+7dZKdOWr52PnKgzPh/FQ7OT7ao378WzO/ibadWUdY6Lgm914UJ2Y
TPrilq+7YHi/yR77s+JcXs5BsMq5qizK6NzgkfScGirtTOPbjuGqifdTcxjifQp9PXLUwxBBkkb6
PA+HmBnKjmSaS4kpR8Leyb2x+4NwPY+Ne/HA6fsPOcvwa/FAf028g6TKGJnsqBMb/sK7nwhQBtpJ
Ghto7YNy1B3dyW2Y3cvpjPXtUiXRXHbk5fSKYQO8g3CdPVmRXaC9Vhbxdc97Zy7KFy70PNSsp61+
FxxJsQ+v8iu2QsIWdlrJC9pl86xp/bQOvWCrki30C/68fuoYtGglgRaTF+0rkW/78iK8o2yyNc/b
rbXWj9GLz/wM3eEsudKex628BywKCpwR60BRmN+FYRtdKwptZUdt2UIvGmmnKfOrOun4KS5rb2fW
571FrHicb5NuDWZ66C7b5hCqe19dhtWy1R0BX4i0DE0GHYYHJ4EmVK/gpQntegpXYbDsDZsqhlrY
+gMFa71m4HbS2tYinpZFfGtli1lZAA7eHZtD0e4xSY2gMMajrO7jmlQau+ZzZ2dCu0+aC6Hx7Fjb
W+FN4W89vAPf1HX/4p2lU4EICQiIoYvih8aK2SqG5Q3NdJymtLgQlDDbdamEpr4bVLdstPFvjxEW
9lsoNzM+xeTlfT9GRLk+Rn0vxEePgrLdhGDZm6rc5mL8czQF/bsi8acKAMUd1hzQECSoIgyW7w9n
RcQWtYEZH6OaUKZpTJ80OWsPihFX5Pw8k+3q4Ud2/aDJXQvhgxEMRE9nELUjnemqSWVqTzWt+lFY
NSSX2YXVzsFE9fPXS6ePt4ErTzVorq6Lbw7aD9X1cmjFqInS8FhMFlAITLML6r2Nw2bHnnq53Xx9
uLdUyl9Hz/l4YJzoSc4yCONtF/BLUTUmpHYq6iQ8muHU75JyPBsiz1zG2FOcMJyeS50d1RgpoTua
E40WBKZLSsOwntWk2nUVe0Y+T7UQItVb65bQUtYrjLMi/I7PYX26MojXJTyUYGFAZ+CTfH8H61QA
RgmH8yQ/tBwPi9xv9iMyIU7eytymbn5JvzQ4+dv8RbllqKcpGj4ksS0Q/4ghJlzqcPjyZcoCLGM0
caUW2S9k36UQQlVzWJJgFpQp/Ugh8/+pVc/Vbm0d02jnS7uMzMdyxyqPINgIJs5Iw2mJ2LqbXM0k
SDPZAE9uKxYRS1qfBDgJqlOm+0ymeHspeMee5X7kEjxFTYCFyLjjPxVhET7l7nhZpjS5Fh3KAyKl
UCsolEjskOUSaznmo9uG0Q+NlWGHkR1ETsUiULOL/rtlxNyaePcwcInRktLW4R9NVz+MAbFOUHCs
J+JpKqozdHUxmPNBs4keY9spDITB5/pjlzF/ErKxqlPY4JL3iss839AUOXz9aH58Y8nSgT8Opo1H
e05R+rCmYSsM9qgNspMshxJdnORCVftu5YXPktyyar0eu3wd9YP1zVDxsQ78dlzcDAxOGBYgFL1/
zjL40pYOFP/UWdCuJURdxRAREqp7GBNDrImGXrtff9TPjzatKwlx3ky/I4l2vhS/vISCCpQSDmV6
ivKocyuiMxTdY5PHaj5K4+XfPtj8Iqm8QaQ28GnfH2zwIQoXmsZ1jWCfBBkLbMV8yaX2ekxA5n99
sI8FEn48RYSZFITClWnlw0pQKRWR4rbfn7wppuSW1ay1ZVo2Xx/lbbJ4/+ACeaGOTmsI8gDEoPef
KVKVoZZKvTuZe4pulF4XJEyTHaIv8FEKZEDiFWPTG67N5KCRqiC6GusdBK3ZdRtu8mwXBUfBuiiG
XaG5kUcyA7kgGIA1d3YmNm47OH15rlRXuCAhrkv1ahAcS13XRIeES83bNeTcsVG0dr7qjqpbTUSw
upZGi9qRXtlO0rUeWCo1tu474VV6Jd2AmSBVQcEJfM7ai79PbmKwrCDJwRSXts/qs7NbiKW0DLEW
Ky4BsEN6Tg4GwbNs4smtMwWgqhso/KXi+sYq2jXpWiTkDXPMPlu131zkj10/buWslwOdyPAAAPvD
+KuKQhqEidiexJjwB727oMc3u/AGu2uqu1bLLwLK+V/f2E+6RFgWQNxoNXN/eVg/8q8zKMFZAt/o
RE8yYhs4OGNqBK6CT4cMnlp1IERQEoJPTOyN75Y5pPSvT+HzxwYsgTdfpaUrqQB93j9aoj/5Qa8N
2SkR1JskTEO7UmcrS5mVbhPJshPlry3s3G8++echgSEYPabMggzxtai8P2zdjnEVdkV1Al9abxtz
JaDF0wLNBo8sfFNf/IurPKMcwRMAZUEL/bHAKDRi6/VVzsF681SK0rrOkoiWwGvQH3IhK5ht24Sc
P1pISZF/sxD8i6OjPCUvg+UHSzNgbe8/as58H2ThWJ2ETLToWUxOl/l7pdWwG4bhfjzryyiiCejf
0Jm7+/rufr7MFthDVYFZAraRoff9sWU1LPzOzKqZjbwra5l9jQippQKqNFj1t+MUP+39MMXRKIup
KOqRnH8sZFu9WCHxI+0RaUWzppDVN4RzE2PRyvqNIgeBLRNmQYMZctTXn/OTFhQJOJ+SW0whF1WK
Ir//oAGfxhAKOmBpOiJyq8QrIqXx1p7aRthlFbkEnUxLemgMYQ7eMgnfKU1XDTe6RQyIVCQiyQ/i
0uhV/VTTZ//m9D5N9pT3IeMw29PYV3jd3p9eVCQCYlxfPI5lY9r+ML4GXVkv9byoF8ToJujIaSIp
Ia1MKx4YmRs20WVw24QyzS41VZcNZmA3Jb6TgNKjrCWtW6Uo3orom1P99MQgV7VmoxCTNZy9j2cK
ELHXh0wvTlaBfnuq6ZhYRSnZnhw/ByWKsq+vzKcJdNZkz9hmNBegQz6Ckqy6raXMN3JQZYOCpBzd
SuK1yTfvoDZPkO+eTNB3SGio29AIQIn7YXDvtUoh6zMJTyViNYAMlnyvSMOxDqZNUIb5ma6iVoNj
RBNYLYudrnEelpAo+6HVLzxSWA+5Z8VLb0LeMxi4J/W4Py8Aj+1iiZqCPt2pJnEXWRXpF8Rfohua
WkCj8rOJkFcIvCfLD4QNp0G1lKIwFstzq9SodmcWTlKY/IaAcT9uVGErxF5+BPLtRErDDZgmdVUY
Yn3ZUh31GrO7nAw38WTriKxg1Jr8YJTNeN6E3yxP34aGj5cMGSL+GKYnJqePI3SommZbJ9FpauY4
aZBBdieWuWMkUm6LEyW/OIKYINY4+NTURLWr5ClNV9F6ERtxH8ueqwxqd0sYuD1VlAIq2aqWeMfU
b2awN0zZpzPlLHnFIM+wv3//cpUy0ATLzMLTnHy7UvpOuZCanKj4rpEXIxnLSevlCAoKdkU5tVOF
BqNY8foHbSk4hSLFjlDj/qzgn0+EQ2wmKzxLDTJMYrVdhQnAF1Xwdw1xdeuvn/5Pky/PIpYAIMDo
MjReuvdnrrRZJQRa383SLmul8HQQLyMvfBENu2n1+SIxh9b5+8dkpJwXHgZqI/nDMXvYOXimu+oo
R83zlNQvaZDcJl68SU2P2ZAGmICV/utjSm+un/f3iIU/B5tFddY8tLz/pLGiVLKeNMMxCx0l2+vq
ybBaLDo3eFx9Yot86U5L9xiSmnKb6oh3EGkSEuBZbFZ9uy9LNwR/4WPsIfJcxJwRmrWjsGWrRwQG
UPJ8YAaF/EQEVps96UOOsWpXUfnDBCR3Fx0AikRdRyRopEd5OO+Q+RTx2hsPTeIYo5tBJFDYEd0Q
tmh3xXUqPRE5XdPHa7WNClMneEX/mwSUCPWVR2k9Va/1fG3eZjqxgXeKsoM0EUv4sW0SOyBdjLTE
UP7QL9VdvbUtABvt8CoUR8hXi7R0smETG3tVvzCqa49Cnn6rJqprxhc+J1wdidno8iUm4YqAY+18
LJzRXAj3DL90vkJt4xlLY9ab8qPcOMNlwbyOInJFjsnXd+7zdAAumrKJTDggMsyPq+JEHPux1WWG
SoWMKw/nMIWkcx99bd4TLPj1wRiMP43THI43ARTwHLipfnhMQi1NxbBU+2OrLnv5MtcX3nRR19w8
sbTn7LiEioF2Z5iPVrH3uIm5dwqau6Dd1sq9or5I6ssAXcgrDn7xkgj7wFuUk6vGt1O7QvzW5jtP
pBlzLZnX4wikPLr1OzDYM2bH05ch/TIhAnRMawN1RYd4pCcstj32wT6XV7551wIYHYufcl3ZE2kS
HXcID7Qt6aSBlQXP863lbcegWmjYenpdI2OWAjsllaFuNh3AH6XP7NEmMnKh9qCe1J7qHBVmIDtj
h06CppqVY2yAjNSMFCdhneg0Att0pi29SNpPMuqBGR6su4FdVYUBTEDRn1E28O/KPF11nPpIYbvi
b2W8TMRWUGi9QR6zEMOR3CumlXgGHd1rD3gIeory1SK66VAtJbZsXlbFMYp/qnSRY9miMED0Y7Kw
/CvLvwyr+1w/ikhngjuwJJa+K0kfm3AWoXhLo6PHyajWxspXbXGPjgo98wBQBhkFT2y7EjTHRKBO
SbrcmNCWbnImP5vQaOI1KLjQUCPc5FU6DYFDK1xSUXkBbsKyAJWLEw7ctrgULmkPdk/Kbkgh4zjh
iqBCFRgIIwLhJOg5KNwgY5OdHEkfs6XoxOZTL98QP537Lk2hFFITgLrY9RUSgRy9XRkREJaVxSbZ
24boGfsHq6Y2uZGNTTkuo2rZz7a8sUIZcha9/fEwXjQVanSMcvVwK4JeiuT7Nr8faOgixwUGZdz0
P6FJ0ddrzRUuQzq1lXxFdCyZrZm89Zs7eAjJ9GB0jxNPpomLxWTdMTet28CFKVXwnNAeBfzSuorp
mMMOYTxDIb+y7qwSTjESqXjD5myQt3GCguAsbd2oONdRjGT1Uzw3lodFXG8y6VLl5IXiZydddsnJ
G04RXcdac3GNmNVGZ2rP4+ss2MMIUKSV7K+CdKv6Kw8aUbuNkm3Zzvt88laRSWbThZTtdHIk1WWq
Hcf+Fkef0l23yTLdtPnFaK4GdVmEV1WMR/AotYcWBYB3K/N6TMNGAxtjnqFoJ8VTztYWvVL0UGSY
bb38m4qTOs/5H+YbsNsymz24o6z7Piy4uyxvclzx3ZGIUyFEZJrA6DGyhlw9STxFUdJvplLvL9Sm
VOFm+GfZIIdEqHvBKhApp5QtCPcwHoBEyUjnyph1sNEpjW3oKYKG1KOXsmit7go2xFVDFGQzyTmh
tSIyiFkRlqHaatJgWJWDTymmg7HU1UxTiSXGBAfdWo0iLQojLZHNdhhQgMWVDYhbHeHnlK/iDo3W
14Pr530oKyOsh/OGkBwKqDvvp2Ch0OoIhERCpKLYH/Sgc0olc2QVyMbUSUzGHa4W038a2rpeiKLf
frcN/3RPOIHZKDibIOdt+IcqltZKnTFpWnJiFwc9pzhQFhiXRaO+hjUawqZpW1w+VImrcejtLJ5+
4h6n+VTwoH99Lea7/+7pmM+EYAeZPhAsA+nD2rafksBKoi49Ebd172sTc/fI1itnzbvS5XPNYlz/
+ohvy6pPh9QVkc6xqLEP/LATz1IlqSdZpQZa941j5llvN7HxrBSWeUhVHwdFK2+IckkRxtae66nV
RTXIVwqT4bY0R6R9enrtyxXfRkgCS6Css5sqXljyizEwaWGDHr65Sm/yrvfnjN0ALAQpGLRQxI8L
63DywngMyxg9HM9HJ2XBqhtE2e6hPztST/xskZAQJQNQdHRku5GV+ocGrYVP37HNkm6p+pa0GkWx
XcmtutDKOrfj1peWvlfrSy3LrRUYGswwaYQqo27qVS0V+nrMkV8FQfg8ZkZ9Nkrpqh9l8ZtPp356
BlSYxwwSIuyLeWf+/nWoxwIsuQpoT8ZdsejN+moUo/U3d/3TekZ5f5APd93zNSCpsYeiphbpeExG
ugwlEJFv/1JNrH+GLy+JR6Mmm+ihq9fWXdleZENSLCNDrJYJW2+ply8GE6NQ36H9ov1ki2ganCka
Ebwi9/WgoC9BEuHyE8x1ofr4EwrBWFoOd1f5bin/+S2eq+oy5SxTgVn/ttX+pZhfhKYeAJkRjnqD
wik34M2UYkeVwPT7TVCwadFZF7T+mTbMdV7fh1zI96DUgoT29eV9q+V/eEBpYeioJudeBpyQ9/ew
sVRvZJskHNsyWWkNiDKiu0NXmNRNrsm4FeRiXE7I89QY0rs0KsRgNywSMEy4vsYiTEtpuUTGd4rG
vzwxcNeICHndlTeU1a8dj6zosyipKuFYWiPRnH5/VKZyw/oAMiOZqXaTNfddS5ipxz1MA2EnUlAg
Rg+5VCcMtQ2h/pSnw93X1+svBiG284x63D0gW9Kbh/OXe1e1XRiNfuGfEqJlzif2s7rSrjxSi3dT
5m10z6rIlzd9e1BJBSSZ1bT1utB3EFndSNgN+ZlCu1QVM2Ht103KWkF/zaxgXAIkEgnVzn972P4W
nOf/T8AKBS/KpLOCyJRx/Khgun+5l85j8/g7t+f8MX35X//jfx/dk3u8cZ3/84/bl7p5qcCpkR73
+Ct45S9/5D+xaqStiUgcREAIVILZ9P8TrUYRnuU0Z8OsLM6rgj+YvsoP2GwWCwa+C7fXzL//E61G
wwAgG7pgLFkzde1vgFh+iy/78z3+yxP/9XWpmlapkrSSbD/1cLJr2tqX9MAN82JCF09zO+y7YJVr
3V5LhMtI7W48FCpMJJtaUwlGV3BFVi1RvZV23na4fhkeW6s+j8s6eTDNwbM7QY0WKfkLC1n2ZaYx
/VapanYmSZQTtUsH1qxG9UIkU9iNwuk10fx7VQiy5TiZ/ZmQeNAZB2yqSXrsC3yuKTGgKGZG4uS7
XN0UEnhgq4FDOPaZ01sWG8/KCjF1dnlVHis50LFgSURstuGwGsnkXCSGNNhSFi3zwXArLFR1aqpL
q0NtGAXFQQ3BwGomSP4prK5yVXkMqvA8S9mCBQY1YbGaV40EGkYB3TPjfMrDm8YKL8lmPlNEcR+E
8opq/OSmcd2eaaRf4F9VeseMisnW5AjImmGtVLGV3awW93SFX8mw9JD6ROimBpkdxXQ2TuLgKCpY
d9AKbIZF8aUOksfa08/9YKhBIAvkRKtCjIq/0pZD00Mqq9ncIOJ2JWNkWV0AjJQ6aKJ1vINZEtte
Zp1iL9nkFkHnLB1WaZMPL1VdvtL9RN+g4clI4nHTSASOx9R+MvOx8IaNhzgVKB1RhBGxDws6zW7v
GRdZmLy2YwW/paCbqGcpG1+jKi70iey4NmEDzWKf0nogsk2s/abeyKM4ss4U1POsYrMF2bxaqVzC
RVuzmfTEYZ3XknHqpScjGyO7DeoQ3VlwCnx5AviWYbPQGkwRA/cYxkZ0i47kOg2MVR36XOVWB6aQ
DXjxSVo8a6q+h8NCwm0n9MKWDvF9XQfWKi144ozkucuUckk24qIJKJiqWmdsQcohgSiHbFdL4xmF
YaLTu+G6buYc8JjEBlsu0JfL7SKngV7Iydoy0os4qq/gptNGbaDftouoeiWTc0nwvU0heVVafMC6
Vew2C1AghwgOik0OqLkaH0pmnbgtYeMiySIlusmkVUWho0uLXenLdibed7D3rGhwEWK6ApargSxa
ymBOGWm8HNZhMJOVUR2wqVJmwQ5Oltl53JqLREfzodyoobbPhtD1TERvgiBdUA6VFw3UaxE9Ilba
VXX9Njz+e2aO+ac85wUDKHqn+j/+5+8/dR513/2P+0ZOu2xfqvH4UrdJ88cgN3/lf/Uvfx/Hr8aC
cfyZ6NRm/ml+mL+LaGbY/df8zP9Mnh6z94M9X//b0C5LMNzYwhDczBDNpM5e57ehXbJ+0BSjzos0
zGL411kB/z60q6AxdYZ2FgIkxnDrfxnarR+sFBn1MXfPIHf+6o9PffhtyOaCcf38l/z3//+VQMXP
+WWjRcLbnEY4k+QRwRHB9nEHUbZlWJKPS9E9CpA3Zw0iR6OLBFAYxZB9U6tED/zxcAQ2EaoHGYb9
JbEj85r/l/VNqeEV90cURk2Vq3eT1YRPIiRJbAB1m+9NQUXT1tMpQP+eyv0TnOZZMenL3fmIHU5Z
p1nCHj1steiClZk/6+VoBjoWsb6XaotyywlYXxKAqljprlYbUJEpaz0WdmKW2aFFaR0dhGjexZ6P
DVol6XgAQilj2/A9iYqRIUfpjRZUjCESHM3LWK/yg9WTRlIrJQVvcs8M2MxNomK6gpV7V3mFv+mN
hN5FMJmpaWNq7JHChkWBQr7KaK40sSc/WIpglPY4GsFNTWASBHcpsUhbz9LBXGiaMLOkhUbBQ4vv
xaD7WXTnfpXkt/Xgpbu8L6KjnxlVtI6Ukep6QoZyywtatkCyOuK1F0JbloeuI8rBlZpR6l4ivEi6
2xDV8OCjJ4HUEMwcfeaBO7NuhXHRVYmsY/aTe7Kmpqy8EXtpCNdCnWJInEgNuTTiJsPsMcpFbpuF
UN7LquXdhtaA+BgUKypkLRPrnn7IxBSkAGZ5UMWwnjPOJPNWHrtBWYxDkz7R9A37Za6OTJdtWddU
ZUXT7OyB7edlL/ipslYbrdYgb0vtZdQrugBzuUVXr7QhWt3GUDtx1Q9629pZX5mI1zJcWCwJrCvS
/oKC54VhmbTCAhOrLhj6QzBA/kGZL6uPQloLsp1MkeK7ekz1d5kR7HUY+6Z7iqqejW9rTQ3Dddii
NkvVuitB/5jyNY5Z/LDxNJA/XJZTsGKjMIpU1vvxumELgaEyUyNGUBU5SucFybSgTwVl3gtyzSGN
GqionkvDSmnU6gXfWJ65KknDkJd5ZM7MKugtW65MHRueEEmLMRnFq8wnitwRg6qC9Fx0IMIlsaph
Jidde6f281Qlj4GMiZOpRAZ1Qk2UyZ56uDfoSk3hs4Km6JcG/Ri1HWVt4am9lW7SsVaTja4mY2An
SGtfY1kffVtvZPA2URbKN5oXpteJOIGDLvOICOocZAINDS/C8mSO1HYHllGwo/WxPPmhaVYgz9MW
1zVHiEk7JtXOFsKQ5VfVmfprGUr4eMFAxSI+nxxNezcpJd8fStg5NTWmgS00TU1JZdKU18ZrIbaU
QRZjCTZ7nMAG22RXDwOiFuAI09rIhbEI7F4ccaYqCQ7YTZOLRYNgw9Mnl8Z+vDc0MjHBiZOezOGl
1E2LcGKRhvx2siVPQllhllY+InMLm8dCNwmI7kU/N9zA7JOHfmww/Mht4VXQR0LDd2FHKC+9oqXN
PipGo14ORVXnqymQQm1roZ64CgBs97hjsyrDG1Q2z0kw097bLhWVfTPWBPLmQ2eypKwCXI1KPVHU
V/VEf5h0oeLaxiHWMUo12dEnth2DCwmxB81K2NVNpSmjQ4kVI/1tc/7vmYF/nYD/478dHFNk3vnX
s/X65bH6+TsZ8x/QMf+xf3by7DH548/qXzdtRK38MZMbyg/kV8A1mCxRQtBv+2MmN+Qfs/OFICck
JPxL/HOTJmjyDwq6CmVVVC8aGja+6/ddGkjqH3TuYUlQ6CIwhV3m35nLP2hY8G4zhVMtpW+MuNL8
GPo4qdTnvCwVNoqIgjqzpmmLo5Mgg6laZVJAAdmLQc9I9Ims4OqXK/gX6wh1ruT8uUNEIwvckaow
LyEKAQOp+/uZ3Wpok+SWF227uK4OhViTIJ71Xn4L9SB9TLJAOOZSkbud4UFobtRh7BDxAYa3kWq4
QZZ3uasW0i5qdfzCVKilHdrQBDRQguMwbATRspW8m2v1xO4+J10yQrTWsQsw3V4pUS2zVLeC63EK
ylchaldqMg1Y6SViAiIpbvd6IfnPWZVeV6pUwNKfTMFk6yYLd6OQhYfECldZhkU+0ZWUWqrcN+C+
xDIaFoHgiXDlw+j637gE/m/9AlJl/dev339mPwmZf1cZ4et/B9L+QIBFRZtaIcGCJl6JP14xiVoH
xQ7Wqhg68U/MQqRfFsuzsoT64sw95lX75xvGOlolnXD+QfMrONf5PiyOv1osW+9Lqwayf3QZPOKz
LoNyO6/ru+WrbCHyVCv4CZ6Xi09hFxkHdaAzMrKZtSeR3K+aJdvGg4Rz3RlJs/YQsFx7ZXGGDplM
mgT8SYMJja+J0rFjl4V5UO2G8GaoZsmEppquz4hPRBAM+WjonlOxepj8pHM6Ybz0mCJWhpIm7tBa
AdyWPN4k+tSi8cnyReer1UMlhQ/lYN4XPXtUyCG7cfCugQ8oS1prYARLGIVmKtjsXq8LHQMCwfUv
HgvRMsddkfsIWpM+vS3HrkNdMRpbWc6blSI3oyulkkGRsTaxKw3NsyqIR04l3XdxZvd5j0W0p+KQ
gQpZVMUoX/gToKtUQrqfMeHZFG5Y//Z653hCTgG8b3ZNJQnL0W8zdzL1adn0le8WufKTqj8pGwSo
ARJJV60ZdFdRUhwVv/jpxZDqOk/mSofaqzBIW3MIgyuMGeqahdDaytluQ+Av7SItJhAhZvab4e9v
TZtXecqvt23pP7epb8/Vn//3X6uKrl7yuX5Yf/xR/w9ugGfP5xcvdVsTHPHupZ6/4fe32vghISEk
DxuDD71e3s/fdsDWD6bEuUEA+ZV3m63ony+19YNaJ/6LuQGI7nsG0/w+bar6D7TCIhBj0HeyCJz6
77zUMiX/d3MXaAccq9RW0XhzPH778FpHfkiW9oRNUbQ6b1u3qW0lI9FPxp1HThJgjnJrERFGYJBS
iOtwUEljHx6MMGrtTk7w+9J4u7K0scUmLgSYDCNIHkiTRiCKfXA1ylQ/g0BbebAmrVQhWSDUdFAb
VHkSeViG4VU9AjCUVCQoEv4LFrp6jpRJYrdE4MoG8Rwi1LsG+smZYj1VVbsdZXORBdgQ1aGKHZUN
Q+7HTsSK3B+K7aCTd8Vmf5/BpNBq87IkGSNTbwWpXjTWaCcC6omUNDAW+xdB39cOwsmV7MmlDQTb
JsbZFap9L5B6NQlOGlPBTcb7QeobylbxqgQTU9LSnJuhau3ddaOwlmMSAYeodUM8TBUezozstn4r
FQ9Ng1AlNO+Y5skXWLTKfZv9LCivZcMtVFrZGWMAS4aVOl2NCqzW623Vitdlkq6yur9uY/V5ItKR
MKj4GqaNTMpMaMXW0iSNKUFRokSY2gWYhsDV1ga+TfR8y1aN/W0vs3uzIrIuaO8M3rYPsuHGIMOh
Nq8M68IoKz6nZtotHEGG8YsqChR4lmm7ilEFTZERXJaRvqwCcU3C0KqU0zNxeAi6yLpMaOHf5IVZ
XkkgbPail980iBlZzT+kVu6KvXkroQ5FFcWeucD+jN6tOkVgIVOqkGTf9AltpcZ3dF9NMM7m6ySX
XcN6YlmC+XLaNcnQOQW5cvXUbzUcjIQUgXlGj9OZZXhT/V/2zmPJdSZL0k+EMiCgtySok2RqtQnL
vHkTWgRkAE8/H6vbbKrLZqyt970r++uqJCHi+HH/fOjWdHuXyKomDZvER6plfpqcTH0vapj+Bs0b
09TK1fMX76solsH9kBX3rZjWhXrgPbkyJLaTQkK61XFUlkz4ZYO+sPLL5U4sBW8y5xnzafeqB6JO
BekZXVblPq0BwIClrjCS0rwESXynbWsd2nbks/F2qxcXpOdkndOleBAeVl1JPrXk/XgTRpMsvEjc
RLKMI3xZ+zJzH5pQvtY1H+mssBQdHQCVXV7QLuXtcBsfZEnQNz43Hht4tug4WM3E2Wujpurp5lkt
XwKmTtf/yWIgDDCr0Fq7MgEBS5zaPbli2PIyO92YQGHYPQtAQWnxZ4FeNIMho+oiqWmByYeNGJ3I
Gz+X8jvsHjy2FnZC7xduKQoCE4KoMZwLgXw01Pz7rfk0Gf23JZmPtdJrJ3mQgK+kTbuSwlLUdi1f
Mm5Go1tXKn1Rs3nfIkXPcXAxFwfnMctPb23PIdEyrehaOxZBVdyF0E1U2DwrL35o/API5oMvR4xR
rrUvu9rDmh7AWcrwsokxporMhsnUGb869dOTG2T3Vt6ebTX8Tmn6WbbYlZYZ8lW8+LskMTdqBIWJ
r3Q1GCkex8yd/1iLit8XSGMPU1GzoZFVHyGWsXWwrefEGccj8kd3LZdw2BrNCH8nMabD1FIImBkE
D6uwvRed+4SB+zEPpnMetrusyKrffJnd18KfsPvRj7xSQj67ds6vB5qk4Z13j3lMdqlLjrHZ7fHe
nYfcJLMOE9rvPnlzoxKWyNOu+LaKdl/I/tTOxhMW62ztZx9OSW4+rvqNDkbqZhEQqaabYZYPwRQ5
BhV0Kt7E6ktqzKt15a/rUVwr+3dS9ANmnn4fnFPNuaRohvEtsAnvjF6c/Exy0iQrLQMLHOoS/RR0
xzFPsfL1W5Io5WJ+TkPu31ktKZykCupN2vX9xs/JjnQVl6kKQCDknQszSd1U/znKYgdZXfYxwA/1
XoqAdrbWxI1hdLwnFvPPqAJ7HdYF/XYIaRvP9TdKvQlfvWc+HcVSvrfl0WjD4FGlP6RluZ8Lf52r
DMXoQWT7kZujwd1OKNy/pubRwbIxhLve/lO3LLe5NegJstVp5uBZxuOnl2G0k4HcF+Dc8o6COC7D
BqLpYn+htrB7qEiGsU0jtJZPYFhvopd2zgUAGy3Ji/hWsjPnd0K6a+EbHyaHTV/hgexKJ9/hj8IB
79dIP8H0aNGzmU3tnQgI6GNDTFzvCbWczYZZ1MUJfN/Fb9LPTutplQyazrAiQplEnXxKxR2SIPua
FReJMJdoCR4CJ/4o0zSK8WnKNIgGvN/Ok+L5qgRWSjP+pNgoEkTZjD7fxeDQWPZdQwxuQX3o2rsu
fpe9+jQ6bmp1HFm6uEjeQwmRjeNtWBZR4rdRbsQXNcKJrY2zq4uP1NcHT72URfseNPO84il4omwV
NyEsrg3V9MBg5Y3M7xXbJOz9i9fEIA9on0uIKK+W3ppW3TTeGVP+IPi7D86to7iMY7iOILZK/4L7
Yucn4ZqNyKVwglU98i3P4Q/uwG2sRITYFqwyt6eIryh2+AROOlOHga5D7AK3K9Zfu/U4HsIK5CxL
0zlqnPyjNupnOVXfDhVtugXIOJUyKjOxLrmCaWTZ4sIbn4bK2iZ58CN0Dm4mdn56j0IIiw3TFPdH
hzt/FXeUty5l621nYRknaTiUD7hcKmEVrE0gLkbxoT2DB55e7E0J8cWZincrnvVBq457ESopiLWF
HS8/jDk+K6C0dRhSnUz4GRr/JvPbd9cuKTeVDzBdra3q4TlQ54XNF3G5WYp05/CoSvqFAHgIGQFl
fbFPDX2aUu8GsDM3mGXmDa+9Nx780uHDb9TAjI/V0hScTJZ6kwfWqa5pLcwO1BAAqZ2EuVM+n46i
+bPKj5U/7pFUb5rpKa2oheVPtaEEGdiQ805u2VXuljIER59e6xYGhGn8HSF5N6EfhbTZWSUEdLt8
mI3hKjz9aCTg621ZYn7GJD2AGlb9h2n+lqW9G+pfLC/HqTtZ8VfsQmq1q8NkDnBb4OHjmMl7Gsy4
bUyOddU5ac5j8CnF0RzBzzUsaskClFRVHd35rQorbD7zPs/2IXVQlYWNGQehEb7a7MCD6YvtNdtB
vaWDNuU3jjpe83Xy3TmRNl0GLHdd1Xo/WbiH4/Izux3wephmb20BZFu669oOVgHzqhvoeS8mFjMc
tU/WLRsFGck0hqdsCrxNCj+8ltmvGXArgdeKnekupXBr5bfjJUsOZBxPupghB5bmBdWaOkXnTzsQ
p9QmBvus3lu9sSWzy1O32TcFg7Bo0ki5FQvZ+sHLBcc3/V01aj8t6DUtBYlWII4i9Q5FjOHcXPQW
vu5LkHWbPlCP4AoFAYYlEQ9D+uubGLNQneAPHrtEHO2lug8trKVLCWql7SnH8odXFeOX8vqNTKUF
tFpuKnfCNxu+OmN7gLjWXowiBfrUSWvd5Tw47YQdre0k2JbGUnsrFPK1SchB811kQR1siTiuyu4I
pZTCF/Dlhf3ryeUFTA18LdtZx8ngP4aZDcSAIXldZOK+ZpBnx/vgNu23F5i0ld18hEQnTmlmPBZV
+Kln/OGWcRWtdcXqcJjqH7dWkXQZHEq228cCOpPgbdu52dOwvFR4sMOWD7TuDnYeRskibLK8wdks
uqPVtq+9g58jnN/cZHrNfXEuUuvEe2I9MXBntXlCxgDUDQ+xrvfCAElhLcNJd0qsGwcyyggg1fDw
0FXC2SYJDEaRi2bTZMlJeSa9lHTtLt68UjhJynp4pgBiHxp5xKDzPPORG1MZEYRkk71Ud2Mlgqjr
bzitsX8hvcVZdzCTzZQtu8whpmjGbtRk/VeXMgVMg/mHo2v7gR2/i3JtmZcYyx0Pj7HaLTktMtJr
Z9z1IUZ3mVVOS5ObgK9oqJMvm3Qfi3mnGrA0CFTuocjISffyCXklvi+0Aee2a5uXdsEpskrqcvKv
xqzzq14QCD0L97AzsioL3VsizHQ4S+8kbhIiN0HkVeHWH8Dz8OhrkDqNNx3U8t4QjHqjLehh6fV2
Bvi0tDaVdoP7rA3jErCl4IIPuCKbmgVUa0wW7dAeFcjVsq8Dxr4aMmrgJ8ZbQhBsnVW+/DS88D4z
IbKTIgJPJ/LrnPnLVkx4zQu8CfgRQVDR5YXQUh/zUD76rX0j1jeXBDfPuqqq+3aUqLL00mbupmh7
EXlOAzw8zWm5KCHrell2n2Zx92O5S0eiPSCZYFrrKeXopmx7WU8+OL6gNjowxpA6qMHjZJACR0uH
8M7reZG1kDMDbRpHd3SehUHjAggG0GRMWm5VRb4WX6Po7G1dDWqfst6MJkVgY8Fjy3q6tQ+cf3aN
RbSggUY2m2xfu3AJ+JK2TdVa5P2uvcoPqd8+dCZFohz/klRCQR1/fKBzE1jslQc0R6pbNWNxVy3e
1R8UZ01uFgHnQpScHnvLYPqrU2+9TFVy1fDgd7XDjNv3fG1yqbx145bddm5tQc/0XDITdZ9NK96n
1nq0G3g6nX9Xk43q7eqqbxHfPP1VTvDRmsN+Cv3fKs0ANuZ/W3BqaSe/AE/vRfknCF/jyXq1re6p
LZxnV0OPknPyh73ml9t2n3XZffjGAE2Wn95wxLVM2oLQv/fVxNwKJrCUMOHIrPtDJ5rIBpeUpj8l
Q/wpAdUeBZIeo3G0PTitLoy3IV/VqJpLx0EiG5a31gS1Wxv4uhR4zyxoLsC62G0uD6LRyd4uPhuL
RVZMSxVhp/5a+2yaXZotSWx0ZzJrycXP2CrSCLsug3q7xCyUTfO14xVCly9d0IyE6fAN4wasU7U0
PGg8HQV9thO6P1JA9MbG4KmuaMdwu0sj8ghwL7Tf5eeW+bF58a6T1iI7RAOTwqbNUp9D2zwBiTFR
MLMdU/lj0YzbPndy9Iz5C0336LdyvPOD+DflmGPFGbiZ8b4yx5+w93DXOBlDP5CpYqneg8XfIpvi
GfMB2KpqU7XBe5sRIQXwC5O5CWnt9OO1LyL8WJ9pBpspkXuX0IF9e5EIT20Keq822PQYVsEzUbRM
x+6u7YAyIFtWln0ySRiZxfDiitKgK8rfSe1TDWBBLwc/C8HGT+21y1ESEzmBH2/etz24xBh9aLDF
20JlGWAZ5A2rY8xm6UqcOxk8jlL+l0OjSQkOf0h5E/bNYbCRNLQ0SAsNuVrNYXEXc0SdR2nd2419
6W+sO9t4xRYzwnxosA65WWCuEo6teEmb4c6v54SjqD6wemHFn2R9/8aJCJSvEn+QwVe9sUTWxNEv
SODGmGPsXsZ5Ii5nN9oCiTunl8m/HU4MO/EmkkmBJs8Tw7OYXG96yDraklEznmzVZPwPe37vG3Gc
AOkAWbHcVT8m1XrI4KV7cAr1T6YBlJX9c5KSF0ztvzVtBzwxAWXEdmM08Fnb+SWW3kR2kDW1AIdz
O2IM2MuGGwg6BtJJdQiStvmoZHXin92vM7N7qma+wYWbZNNPhl5pW1/Hut+MFfCskU/Q9pprwTdv
kNSfanVOTPg9pVfvzD6oohv/OXL622e+FHSg4LFOWd8XyauEXhw4yDLD5LpY/mRyGZeaPm9GZDub
35siOCCdO9vKoQfDbSbn6HX1Yzvk6d0w65lylQp7jCWw5OnjYvNSzrVPUUuV5c+qbdqIpYJJxVBC
YBabsI6QgmBE6z9Us25cq+nvs2He+jeVovIdJpH91PuRHMetVZrx1mRTT45Tc9n3Y+xdeMjnb4FA
2MuYBXhefwy3tG48cX7pvRL7Ij3ZuLLmy+B2+mUu0/nLKMz4N68QO4eLKg0whfEf1gfpLm5s7Hi5
i5OE+N2IKHIsGiqR6Nodi1fXYo4GZhg3uEODwX0aKG4ze42o73m70T502vm1U7SPfAZQ6aYPuq62
drZsRxkzkIVqOSdD82bAay6N9nHiJl6NCrSbOcpVLN3fPsFFyBnF9iY8hHdJdjIsM6opCnbcbme1
xXNg/7H7cY3FYRM6w2NYjXNUKptqqOlHTIq3qKoPY0snn18We7HIx4w+byWsnamRpuaR/zr2XPrF
7XNJYFq1pXku/VBvzXgE+6bslCDvR5fpO9ETIX9UlIxQAnaQ0ouvCFOsPtE5i12TUSHk+8r6XLq5
W3eZW22wQUaNKi5Op8+pBGz7NFPAvR7dS9ra7zOkS/ddIMsh6WmitsGYXVJNsStvJaNPjMiosC+q
buQosryjebAbxllioYBgXjv6NW+/wmIWsNTTKA3mt9T9MExWoVXu5SuPAzoq/SrIg0foPaus9z5n
7VLm6YUbj8g8cE3qCKZMnTL3uYv9yOVZ1vOKHdASqjg9FdTQkEw4xikCUEeSIzZn0DjgFUpMqfjg
DjFTz0yrupjGmXRl8EbxLUFNSemP4ZRM0jUQKKw5WPM749ohSs9Q6htY2TfXvottV9Nf14Ec9Bce
R4sM48iM9fReOdav4ce/t7vKG5s1ReI7ozXf+4IHMECFx4YIp2MXR6zBbXVABz12vnvwEkq53HSd
jbsxfMu5drQ0H4ay/swxBq3HUW5EUxxIinFD90/17VFhPNdeGNWg/CY++Ez353F0dsq8PZzBcOs/
OGg+u5B6KfnuIUoM43aag78ZE46B+JkPZVQuydqbzZ3nD8dc99uk3FQDBehPif4rWKUH7zPkMZn8
8Mg+he24sQax9vKPLn1B0TDLdNcgtVPSC+13unQF1VMdI4NlXRyAUvkIHNatulMZ/zY1bxWL3jKp
Wf2Zu4CYrZyJIybKiSqXCGbqri2TzvsmAzOYvPlevmXI5QN04qNIPhNhH6qiPBjjfcFyf517w74t
nX0Km1253j2Qp8D+Km4MuRlXay1gOTPQt46xG8RIJLTNr12ak/llROfAsLG8ItJ2G1ULCrUyhgdv
mb5JX/3gHYhXumvuiwDijYofMEwfF554qqK8KFhYTJRJdWxN8dZYULnVmxovFVsQOb1aENaa+Fez
S1A3/uZbNV0nuM1h+VrPmg8XNqS3lPeLMZjHiaZnQz/mI6sI3Xk7T/dYrIKjk453JjVFuo6j0X5P
l/6QNtNzIT6LiUaj0X8cO2eXkQv3bglZeYrdDycN9lUzEj0O/RcARRP/yOrOyaEzquJU91dJE+ez
Rc43N4y9orfIYplcdmHkSyJd8iRsYjnaYP9K1NWNNwsZFPJKvPQDEirw0n1Mg5KX4OPkPFdAyQIh
KJxKN3H/OYjjjNjbHwxM7n7br3OCnaN5ZMcDiZU5yrFOZXNeSOZmiJPJMQ8OXbocjJgY6cDrfZNz
UEw3VfVaLNfCK7eu+WnwCs/umvqoY3+fcX5I9LMzZucp3ZBE5wUiuXaOIQasNI/JE1OmxiVzGwsd
o96ny4+0dYRP+aGA36H0W+BgvBQd7SDdGX25nm6y80LxOiPkBG6kiu9FiMfNsneZDfw7vbTq7OZs
sAhx0jPOMQllLQ3GyHEFNSjuleIKLIo8/lfSrzamOrnVyS3OHodPY1/3SEUA96xV3fzV1avdEZDd
gHDZWo3/qEp+qVWfZYocwhq5GL2tsdDoXhqvrZXh3GbRMUJtVo7YBMtubuw9xsw1nGmWO5dWcN3G
GLmnDzuDBBjNsDWRVwixN3cVmVQgrMjDvc2DJeUZRQtYuESOtr6tJXhKfEjZbXl/8wSzqGD9Ebgr
6JUnQ1BJF5clK0CHZXtBlVcVNL+ymQaeM8M+Z/zi+LTJa9LPFo3zrhV1VoYblbCmqjGal6a/CWBq
7GcWGqQL5GpMcHc7Nq0NbsLLp7DoHwzKgzN3jGfFXWMh2RbDXbf0NVyr5ton8mvy6k+bcDtGyTd8
CuotG4vqiFeDQ6GVN+c5bD9y/b6YC+HUrvtTF+ldWy4YOGl6g7CQDs2GPF0PCrk0rhSSr24SeTjP
u9Y3eBx7q2aG5MIPPX+axWN6Q5cazWZQdfriOOZ19p27WUEA0cDPBBTpma3tTfR9zllFqIXIdJml
m5KId9nwK+evqdqU4etsvYKptQlCc0ingAYAIlfpbBdbSYbCHu+t7s9kG4e0bg8CbEGfAtPHlZne
S2yUgd9u/GXexW6/4agwQRqEtDhTZCDfxXSq3Cd07ktb2pzA+2UtXEHtl4kM1ame8CrcW0y9H6E7
RUX4EYzNXePZUdiwZ1OSSmEV8EApD1mxnE1qaKv420E+jijW3gA2g0Mr6dNTfnVBMbBRoxq9zp3x
bjT5R3ZmihfW3Zdul18r2eYf3gIjIZ/FPXdYD0auDzZ4VgM0idD4YNLmpvLZA3XDR75UcLCXrU3+
Py6xz5pe+ld2AG4LcQ7HeDmmutr0ebxXHZ1toa72REmaKMu4nhV5I8qCEBdnfz/6RshqOWfH2xrf
tRFeqoVNrmE6lyIPg1NAbcbzuDhfnsl9XoX6ER7PVoft79AryiSksZrzuGfxheYfIlCu256tiNYP
YZiZX71rePtuGYKj1zJULj2tMl8zq/ZV6FgasQiRJR698uCH85n4BFBNn3hlJWOyO0GiHgxXPi4D
88fgJi+hiO01WmSzTmRjcld18T4rLfuhBLgd2gkH7OsEb4i13QQFJLW/MM+lCKkxtE0WIFfFU4na
+3na19gBeXaZqXxjNAy5hMLllFlxvwum0DiWarDcDf7aHPB30URO2e4bX78BP4TgOTl647Rv0xTs
wct8hZA8c1yFCIjiFS81Q5jYdsV0i7ZfvVEd2BFv40BtCUQdGmHe9aF58RPwo5nhrWqh4QkvJE0w
Bd1p0FpRsRjmLuRKuve9+WTVIMZAjsbxAWttsTUbf74VcxbFGz5XB7QZOsmu6xyRAEfM/IFByRYG
T5X4Oc2HRqz8LkG+zBP+3iijz3HyIMg3tAEZtutt2OPYp8HhZ4JGhAyKZEVzjwxSdytlU+86s3oE
CFZhAGRFCtzWvzaxUDu7yqig8VLx4nfNOZ9Ke8OwiZHKn4DaN0w3pPKBateIFZTZ9U8K3WWDpm/R
2WImhFxmr9/bS8G2etDlgmtCpLBMR8WW3CGQsW0E0zGxDAjttkWoqfkzBIOVXyop7BBMe21/TKWv
fsebzBsLa4JpitZU5Kr9XVJ6j8J4Gf5yDxKilvZwXeoW8jVgvM1cZqyDG0OdS34fXoZ5ZLBaDP4I
9jEODa8WPRAsM3/GZu5WRVKI+9bzX8cQkcxpaFLEvLFNhsr+YOnOarpuBtJW9GNhr+TpUcGkMBuz
2LpLGr7HecJRt+gnsnLib1Ipp99X3uTeqW6yv9qYtXeM4+Ev59ipXM2Kw71J1C2ZDDCQfVmtwkWh
tXnJwOkDuP5EOv3OM5CdarnnuwBlz8RxrFT7tx+t5uqGgA4xSRe8dbW/bnhBofYYo8PpbjIPicHp
DN//cLGK2X3Hdwmh2Oq68NdMtQ1M0jTGnSjaLcLHRAt3Vs9RwkyzaxID5VcmqvOJpgUtk3AxF39b
x8/hwMnmcax0xwqFIsh0Wj573Kxbs1yKv2FWp23UIRWxjB0bKBplWmUP3RD7K2PhAEfsJuRLBntr
j0HO8aAU61BN4sOqBnFVphQfPaPNocFRdhbTonaidcWlZITgnNNwrqp5wQjqqCyLwAbMCSRwyQa0
kMrjvrbquywLEQinJNg1iqiUA7WP761lpSJz+sUqkFoB1dRcik7w07jwqthpm23k4W+54vwPv8m0
WbtsMXwCXq17lpQbbk1OCUc0ao5SvE+vHeniN38kySha4d0TMANChzEcubJxvVPb2uElyG0/Gpse
L4zNYGGHBpqEVvRb8vwfv4spdttdClVjncnCXLd2S0VW2wW8P0UME7+PYac1t7ohGbLQZQabozo1
arS5nBREbPfdGVMIUOW6nuP7AQl4w6g53uee5ufrA4O9tOVPWwjUydm12AfHNtXG3Mo3WJ7od7kd
Y+I1GvMtkHKhIrhM9d4pi+BzzHuqtsy8XKAjmanxKHKMP75v/Jiy1AgNs/wp21twA+xm5NqWtUmx
U1WIFDK8hDG6SVuEQ9RnfsDXAmnJ6tx7LVXJW7OySLA1lApVtNgwLNa+9UZG2r5H4glbnEVNYV28
PB8MyuQlVDj0/jUlTsPGMILM4p4V9R3qBgp45o4RLusoEPBP7TkLHnwavHZaTtnJbIHk1hOmodj3
/H1Qt/2jLHT60DBlKOEDSeU4ie1jkr9p087TSqo4ODd1eq/DZt4lGCatqjW3g2+zypULOnEjxBrc
Zvw+5b5zzCb3baorBf2k0vdCUEIxZsLe8GMBH7Ol3CMj9SeVS+v99ijcuiGTlGgA/UzmyJfANfEY
58LdzW3D79UpV5HTmgfHqednb/DQXXRpcSrERpOiUDyYrRge0Koag+U7WR1wVWPoRcmUtf4qMxwX
9lFfviTsEmQARB/j53SS+dwfg6lT3BEUw+vACv46KazijFzsFnQiUQ3myZ1SzDwri8P+TzYl8xlJ
7rse2Jl3NFWEy8guuc8RZApNb6tfhwxRWcchv89L55C0ubn3tOASnuzdHOKd6cKASiga77uATFVt
qqNi2n5oKmc4s7ak5UXp+WzP3bwxesCRBEiriESd96hl5Z1FMA3XeXT1vqxV/hrAPIbTQI0MiJ5J
DxebPQlhmtSUnHfG/F73Ot0mNz22F8njXLb2dea7JX7lGjbFN4LClUS/pllQPOB2p83M8eUbURUo
v1b+biE1rEujs6JF63rf1iUhYmfaWiOcCcmp8SV0h/dQmMGmmW7yaD0Xw2sw2YlPz0Hs6ZXyegSl
xe+bfatIKLk6F+csc9j9xzXcGq9kk1QAhg8cVpULK9Kr71oYs0qEIHbJJ51P9qVTXrtuc7BGNSum
rp70t5T2jSKgcV9M3oCILqyNbtrl1u47NMXtbhSbRlPApAz6tcq2hDM7VpRK+lNRRRwYYA4pDiJV
3jXbeRgPJXpegUGYIWaRnyKG0csD26PzJATnERFEy7+siq9OCqwFdgl+j36VmwND6YkgVYzrpFel
/FvFVnA3I/wp3DXRYkMLVFkRmWENXcOczCMXaL4PyVF9lznFByZrySs2Dpu/qPV3xZJ47HksQX2h
SPi5a2By/dCiw8Tao859ZA2k7ZgBeu7llauN6TztVIHbSaaPPdZGjpgBoYSsEem+5/wBcgdXX1G0
3V7hrZtXQQqHn/eY5Y9R190S5AiD+iryoUc4wsd28c3Cum+nSh8yITMsnwMZJMfvsreGGQHXl4KF
RS5B/06lSq9EFrx17UGNo04OL7WcQn3E/8pOJ+HPSzkfAwK6C4JG3edkF7877fPR1d7AeFQY6mfu
6+U3L2hHDhdzzqluNtgV2ONtB6vjTzwY7hXY97gVyFBHMY4p9TWhmzwYc4UJO7b60zQglE9Jb+0X
PXYfPfjhKA5dTtM2FuyQvOgZJQvS6SQ4RSf6o2B+4E6sDTTDHpvH8yA18fw8K8+hpAanLpawXAlh
pAx8vrkeTLx/S63bzTwjXNBIiTsWwvsStYvCx1pOtEWTC9zr7Eba4pV08ILKOgqfN3w+aQo3uqaK
4GTMV11j6GlT/1Gyodxq384+qFhQHp7XpT8NxkCDgfY2MByXTyV189z1IQatrGbp6uv+1ey4qFY6
NVtkut4/eQF7pWx6sL0Y0bDDjmDO7aVQmb3rKzFctSnZUKe5H7603tDsa6+AdV1aamPUQ/dgG7cX
gx4L3kJ+yZO0hw66aoMKA9MyB5elwnbFPWPcJbblfLcxH2Zi34D/caxYtFeIecAQwOPFy/SwZBkd
fqMHdzRuvKxaa5BNm9zNrDceJqDylDqwGA5XDgIDZUbGvK1SnZ3lnHGPyDjjXoBVNX3RGRE+BPG5
kCw/klPo3ssSiFjcht2P0jT1KHmn8mWHor3yPShPq1YuW9+6vc0Xg4Q5aqWDST/UJ3fEdwhcDUgo
ptry5FSk2fs2dBkn5aK56QM7btkEoTZwQHH/sJVwPnhzyB1uRUrQptp3/4TKkK9DWSX7AjmD/TlL
ek04zjQ42Gde5DeW40RFQajBdBTFgkGyKy1aanKq6xEBh3WwWPF9YB8D3zgNskLfayfWx3W70GRe
oNTEaDEpa08xNx+DS6Y9X+5kMLwaNf+PnfC3CbR8d/77T9P7/4YD/pt0vCCn8/8PB6z+FnE6lP8a
q7v9hv8IB3j/wMgPWd0TRNr/afP/j2wAkTrnFo6/EVFMy/1ny/1/Bn5c6x/AWYBlu8ByggC80P/N
BoT/ABt2ywGZrAwIFPyPEnX/FUPm/zN6QFw9vNVhe2QN/i0YYDqZLlTpueRQeJljpGMYHd6GwjnJ
se23Aj/Av3wu/48Y3e1j+JcY3X/+jVQsYugm4OD8exQhreN6ygLH5X1I/NjKsWOiLhvZM4vWJxFy
RmuGhheD/RYO7h/TbulkbL7nUpH7NextO7h/E87I5LbXnurea5tOmQ5j68bpgv8GRM3X82//WGoV
aBMHM+O5ZPqxGP7XOBQMVekh+dJAGk8IfSVdfp2ncpwkuA9WfKcVp84k2/dBL55bJs+HPM13bUIv
ebbQaVVXHuF+uuBGW6ZrrFW3zlK2Q3AKukthJx9uiuMWT9S8Jn1vf7KfeGgdm50TnA97wL21BFdy
yD09pPa2m3iWtb1vb8YhHl8qpJrI9UtmG5nuiZbxbGZV+K0Fraac0Jh7bkZWw+J5YFUG8xblcR3S
v+CRtR5aW+2WkGV2K3R8R/zej0zOzevWrz/JDg7RuBRoT10CBaXyuiBKeDA/qH6krkrG3jYUPJXC
Col4uA3PavHhSA8m9df9BfZvsJUlBycs2LP9l1BT/rfDf7AdYkNHvWAb4g7GxmTSQoFMn7qgxVda
Vm9J74QHSt/fF6d5cvGY17yz150uWB1x8t5hkMr/D3tnthy5kmXXL0IbJsfwGnMEI4IzmcwXGJnM
xOiAA+4Yv14rUqpWVZuspdabzPRade9NJgMBP77P3mvvw3ZZzmTi4mMxJm/OhPnCnnjNthO/IDvm
BQjcgw1Ml6ud3bT0Sw7WKR7a13SW9tMykGWWdCtvHWsgizBW7hfr0GKfzN6ezy8+tE3T36d2e4uR
1+KSM6TLrPgec0sSo0zyM1CAHgYlgto+5/K/KmVW7llx7bEDAP4xrS2OIkYgWllx4t9FMyCBnInt
GVK0izwLvLVl/2C4d6xyN8EHjn7FN9B/zUvJjqWEYrq4nzjPwSU0zgLENZ6Iw9Vy61TeA5JJt+3N
Um9qjfEvz7rmKiz2R0PZoP6q242oZHVJZSrGEyAF6zqiRSbI0m/kuU89m4rlXiWLdR5k5qACSbEP
MYSNTCEC4bDi+hg5zabFOrVOHUqsuyFLd0QUf9Xhkn+6kfU2ZpV377HbOpMT13tXWd5dhsszhMv9
ow20/VzOaJ2ZHaLTpCLRG+Wl/oW6JWvr/jVJiCKDsRgqllqJusaYIQn2caxy84YhSiMt4ieMUStn
GLJmh3BNl4/rTgVUXTvei8nDgl+OIPff4X5SBPqvSYKltqxi8RWSzsB6Pou13U9Av6fsoREVLnZB
r1Ah4xjVrEhfW3t6wk9JfaOXVruOLvgKwSjPsGKpoBs3nWOIDnUKDkeaHbpOTvT6jslT5eMyFb2i
/rD2myvZ3eVjdsPxo18S/7Gab8atLmOTMg9ZQtWwwtUVP+pa93ddwP5Rinm8oK/6PYupCO9MmOxN
T45r5Vn9V8UUGzjYGFXVbW2TNVwm5ks+hq8+Grrvaf8c1yO4nybqt6K8LSSIPJjHQSYe4DYal7rI
39sBXtZxDAHbwofTW51T4lr2U/s9TEjaaecHH0mi3yTMCjYnYLHTXNHKJxR+sJRk85tf95+LK9XV
KSP/EHbBe+G5xStXNv2ovT65NtpJL7yCqJoftLMt06jeakcQQzBULXcNSj2xs+gnAeRin/OsPqpW
sSLI6+rBLcphHTYZLIlAzEi0JZ68vHbWbqI+UflwohWN+YOW5qzyOUzvhQ8Qw8/DHrOmaX60Kvs5
y4nfZW+ezGw7+wwU150UAxwly76HZPFiuf77JOw3wdo54Kqu0ktZtdmh9NGe1m4xOE/as6eTqFzq
ZPHTbipekL+dqcb3yxf4oJwEgwnjGiJBTW0RlosidY5IqjyJQ5/fhWyOYOfjrjh4oeJ7reXgcxFo
vYPt1SgD0LDo+SaXLrj2tupetQLYoze1ivoP1X+EZETzHY0DPt7CDD/xuk6M/dLMzcRvtqv/+KqX
h8UgjtiEcYpzmDp7EyZY3PLqm9iqSycmTfY+3MPDFPsl0leYhF/CSZudZ+XJZojjzF1NFdqRNF53
Qjxz6Kum8ixpUnGJvEI9Jl1Vcjur5kM6+dYx5drsrdLe/bXkeQt0KeqTFx32DkuubHA2zazGa9JO
2cksun5Mi95hFdAdnSim5pGrsrcCLDLvLLtZNn02ubs08LhqShGKjYwRgU0maDToEoZfLatTTx05
ljOBqRcPhhfjJx4ggFxKslN/2sYfHjo0lXjn1EzgfGt2dm9xiXcpuGNryH4Fe1/PlodcV3zuk+zP
iCD21nR0Klic8Z9mCJs7AKDcwFvk1DuaQEp1VX2g9gzk6HONQzBikYO8V0Xif1kzjtvEG5cDBQLP
blsnp2wOe3benr9VKEBb2ul+ZzKtrnqSzTYIR+e20DiR7KEnFYHlQbM/2Wkh3zuu5igP0KA4DZrs
MOeQCtOKnUk9RcWlAnTLJnUIeE2AbsO3FduPjeWyOZhu7PgyijChqPb2GVrTh2jQyQWlS30FFF62
95le8ms54owbyuQccQIRihxJakwCXbwaOCT7oig3VVeNz9za1M4yOY6xaFj0lUqJJyN94l2dm5wt
E3vvHnMHYYS6vhdR61OYyAJuKDvCUGbE42Bg87MUDqNzW3nOsbz1k/Uh0ZaIE+PO0rgyHV91rI8o
5dSRdyQJ2ty1sIDecs1DyivbmkBU635uu5NdqGF64nqKOT9KbcQ2SLCH2Uz9rSUhqygI1OhhC5Vs
WGMnKhTQZ93gD9q7j0OvWeJdJaeHWWiI+JWjQ9av6aXLHNxcFe2TOsD6ZcmC3OpfUVQJInp2IK5j
R/lN1Vvqx5JPyaFd8Htrn5rZbEq6czpMcNmtfNlpEpDrkuPvrhsmg+kj7qdd1HbFCduCInaSJ3dj
Gejf1nQTXEeZNjRaNeNlTOdg7wFaevKx/hnKWjd0HT6PlI0cBwS69eLbLm2WNzMiYUF0d2FvPLTl
Q8TrZ9unpt0AYS/uGsfy7oklBOvIAC32AzyPVL6a/SLCB9Y6rHmmBqdAVP4WfpvshIWcGGY1e3Ns
IT05uFVqKlaY3cwX0JmbTe/REzsObX0Yity5OlOF90fk58xnk1h34cvIxpXsEdtvf3C/62ZsTqCm
VoGQ3ptCR3hMh+WmCNL2a3ffXWrY0+NJToaxXJU2PdhJVjyGbFO2uRr6R1ZSkHW8JYqunKSw3nsO
T+2lDW/Htr0z4c0MOULqi4vgd+KxKtNT575RtxC/R4ZdtihmGjygt07Y4evgIXPr8WEk9pHDBMCM
sgRhTCZj7NHp8kLdiRhhocmLH/hhGR5dAl4eShSqcdVdnTllILSqgnd385A48sXXZBhdp76V3hdi
7/Xi5Fpz/szS49JWGveB222p7anOHpbNQqODkR+qjoWDuanpAjLPFIpDxcXAhE9Mhnm8FSEn2ZAV
f1TXL0iz3nfZB58yMS9zox4X7mIXTDe/WJZ/kobIXgCW4N5OqVKN5ItiyD7JPPtR+ZMJkNLJJMR0
hCDP0Z9tVUyTkodvBDO1K9thPBb016+xP6p1VYn+kCdG7OQ8y01TAOcP20ndL3J57po62gGkK6CR
TSRjUtZ6uf/AJ3lTQrsLHUTqCaEe16zkBPV7pVZ+k3xbwa14W5PjGhg35whjaTlnGC7ttFi3HGC4
5bBRo9vj8q21egn8MjuXBGP3AncMJM2VSNvhiGtCXiqBnypV4PyWvq1XHok6htHIfbBzmmPRfOld
MAOO+8XA4GQJU6iRmt8U3Ps4qW/seDjTZ6O5NoXkd4phNQlSVmPgYbM09hUeDaRMlqWIg+HPUFn6
MHX5dO/LnLVDZXZpES13NVENPKJWl51n9jD16HPh0h1d0pVFLC10MPDwjmwCny2J5Z9V58kH2tnk
yjE4ICA6mhPiZI9rrIRhZjR4szpfzuU0Rbitm/elqr/sdhkpZ+eCs/IQTldEsYavtEQBh6cHBd2k
/a1gxeVBnUSHk6qLeqwXFA40iHGbuTI3nyA2FpJoaX/o2/gQ9xa99jAkVqHdszSTxah49LhiLon5
A4dKbB2MFUi9TZCvF8My3oWssem0/dHqP2M6YW+WUUT5SD59jOMQ30+ZG/9CPlrQuRrWhExIFLGS
T3bQbXdTSalDLvwnLSE+oUI+dmX8xXLnuTJZevKbmyq8cI00c/ic45k+uCy1flDglO9bruSTDF5N
HDUodeR1qT+92rc3XRgTe8kKcm3Q4vutlLQXrUGmoDoz6jfnWDrHaFY0gbohqw23+db9Ip/L9Bag
r4W999PyHjks2HCyLLiTBOEg2cM8zfnJ2j4+8TN9BPNbNafIhk5zz2XdfepC8JBBRSWjnOYn0eDU
iIpQfzQUdvGOSAO2VSXJT/hyuJpuV82J9gUTs6DvFu5L/HzDzgYGgsmCL6zC57JxcyP54vEX2IIu
PSlZyh0P0DbIinIfT4zA9nQe3arYae7h6zB5iueyvIx1wpEVY7ygWey1CauDnxo+dDhfZ3hearfY
MW5v3osL6Nhnr8msN2Zuli9eMB9Jqie/QkIBa9Id/QnE+GZRpX7v6EygcXdiN5jN6zBuvE3D/Xxj
iVGdigCtf+17yn7V7OLALtvWZUHfOLIU17uwa27gU5n9XrxZ/Vq8rth1BbHB/y8h/sV0/u8kRAAf
/4mE2GgAm39pXYff3fI7bbjs/Atu5AYI+R+4EQiZoLM9kECQQ26UzH/wRhzxb+ENxIU8CIcEMhD/
zj8gQuLfqLQRru25fnhjiqDM/YM3ghQZeG5IoBddznWi6L/CG8Gz86+ymetAAov4DyJtCohdAhzK
P0Mw4SmQGhr84q/iBc1y8jkYErbjF8deeMmjGrF4YcYrqQRPw1uJ59IHpMfSW8gChm+xKxA+8Q7q
fvxMzei86gxoJzHtpSanKbuO+vdlhF1nBi46JOQNLE946210JKGMcdAdEIQ2JJIwtkwBgstV2FMN
DELP9h8MKCMa+hAk07Yfqgo7bWlVbxZTJMNGABJ4XYubESxBij2FruGtmmMEfIstP3/v0qw8d3Ef
s0+vIvE8jhkwx0QwI6+aZQLoQOIeC74I6RFtMM8cnHxwC4y8MUs9EuPdxcQSe6V0dXcXDXjzQF5U
AQ2jfXeX+1X8bMsYvsScEDdCB+C6WEfDdewTHO/4+qiEKgYUBYh/kh1/j9fDlLa75acvAbqk3V0l
2VaxVYXMt87LUSS0tM45hI4WqibplKJ9Im1n/uiM18hd5fN737SlhfkplnlMP9ZYdREsBR17h8XX
dnIuuzIf1rOwk63T2oyThA0z1EUV5z9H3w6HFUGL+B4MtsCraEYRY2ev0otV6OCn1cloXPXgM341
pR3+sny1zATwSoY/AWsThSUPD2lSsOvxIokkMFRJ9hpivupWY1hPuEHssrzKSJqrdrUNYCEa4LiE
WcJTlkVmHFZYWNxzUCqWsl2fkGC/AR/dzrKPZaEw9DszjAUZhKIjsbVAal7Kug9WjvTzV0ynHHp8
L9RrEcr0qya+g+UqacJo1cIgeZdRxxEgUyWtbTj7f/9o2+b9TbYNK5Rti4dlyCU3YxUGLnop27cd
BhM3uQuo1ahW3C9wVkVJAABunvE6qS5HElBFkSFvoMI9YyHkR2vD3l0BzSiOdPI1xVHNLXpQIcdr
GCzlVz7ZiLtBwJZaDqlzXhAviWiLIHk2cZfCeK410SXUX2SLqnM8ySjbYzoOTFBlfMNYWpra4v1v
QkPdyKLGnzq9ubCXScOS8Ws5O+sl0tmzFbvesurzOfqVF4P1HgHLY4rv8Ta7DZmqfrJ9BoLCHTLO
Z750O9DX877OYFpuZIi2svGotEK2SApvwU8dOG+iZf22KgdtXiI3AQjW+fM8bYithiC/ZYaojuWy
KTbCZhgC8WmlDXDaafLWM3PdN8E3wp0xTMqHsozr93yq3F9xIrvfaOEtDQHwF47VXKK0jeMPjMLj
j8p2yydvJJy1H/DpkRQm/TPum6Ek++XCbnhKBscjFhA62kfSn/AOTc6MG9yroi4mdGobfIhOUj+O
wcyyeUwXex2aYNV5tziONsuvTIck9Ho774jiObgPcV/XYIUEWOksGbixG9v3T0arCs5BW/vfZL78
DxOnKtu6Mwg/nucxFBzNXbyZKpn46zgz82tXOFy5i6jMlk3Ase/vorlHDtWWU39VMx1xack1aJXZ
kz1sJ7/n6o6nLNJb1oV1dCeS2HnresZQEGW3IT7hovQmvQCEWZCUxIsBzAcE39BImU5vl+sCC/4v
zgmr3ggEKgjwNgwZK8YZSFM69eVrupSqbGtxTX3XDTcxlva5fZv/QJGv1DhRZlkwfAhMtR5eDmsq
wP1i3zTyKtOuJvsZFbQijmP/OMUYp8DP6uDJDVvQ7lN582ssi1Nsgsi7ZVxoNcI7AepRbHI8TuUp
5LcxrUOVFBaR1ybzVrVNjwQ5GVx46xgRiXd6GliHgavksG6nAKCr5B31RpkAodoshFl9qL00eraq
ssNUh2tK7CwKma88WDJeB51BEmtzcDybUOucMrA0df6g0bgVzBVJ1HyB1lCdunmxrFfkcv7xjAMr
XodW+7eoOjTRHaaCVG1G5cTWtufQ/hmPIfRaWmtu+JQwNOHO6i33agfl8tQ0fKab2CIkD3AkmL76
uq7eg95v+kPTJOFd4jsVscxc979Mlo/3g2WCm/c/hMHDEI99tcYjY2USwj/Q+nKT9Fn2858mkv/F
8u52bv9PBGbIuU7PQuQFng2Bk23hf+iS8TFj8ybHUhGbQj9IK82OnNshTBbgMm5Riw1yU303Exb5
v5gZ/8+Ac/+voVxvv8T/ZCr8XX1CuvqXxTL/wn8fAz333zhMgD96vIo9D7rqP8ZAF+xqGDGAUTYd
hh7+338fA0XA/+U64jYmir/guX8fA9k6u9w14KpG8GmEH8T/lTHQjQKgsP/8vLDdBSLJn8LMCeoy
+o9z4ID9qMwTV5AWAp0MOAPJ0plazEv9wnmPtgYsIQRBwjKt663oKKr0fhjb3CMXsFR3bZWH+9qv
f7Ygm8mKkBtbGkGEdbbYj3EIu4pIClvyeNVr+5ES1plIcFM9s/QE0EMI/kanOVGdxohZWD2pPA5h
GBP4lQGEbwRS0AmX6z6Qy/SaRNZAqASTehLoDf8UdqaRILVJigleHklMFiWqx/3Nfk2GvLSzUMjH
CWHqQFHBh/I1m9GCgr+e1vok1fd1tbB6GP1Nl2T22XGxhLYWr2t0nIzeAYOQqNQ+8BQvsRlIihyY
7VQcE03nE6KZLh3viJx+g3WLtk1Yv6TVFK9lNV5cu9YPnMot9+AUBrfTNac6rb0jSC9ImNorD1Bp
mzuekXTT2S3+vLayDmWi2RRjhV3XdgbXouy9ildRlu0idj37ZkyAP3TeYnH8sCCB7FO8UQzbMj7C
oCVsE9xR/5hglMd45MYRWoL3N4q5nH2R939MHx2oAFme6nQ4+YFp15mEyNdFzrloiQxOjXv2Amc+
FTKB3sB/P9umY0jyuIx+txjiK5yt5Bf7BthTDMzutS3977jMO1RC3ewwIweE4sCmJEv8KazlHhjQ
sIY84+4GcjxYpUsUcdQJAhbipjlAqmeX7kE66B4mbygvFutt38Z8BcaTx8Cr4uPcNuxKdRGuWT/G
hLj6o8dChgQIguLQ5CONRKWAsUXDSmvyu7xzfsZZa22VBZUQPiGQEESpGefUYmUWoA/C8syy3U/H
rhaAR211yMaWxFwrCH4z2o6IaAMqQ/BZkEi9QUNmxzqnlbPxqxZaNhPDxOcolD6PxABaJzjDWz+l
tXwPWBnzsPFZ4CoAZlJ0zuukb/FOQViIIifc8ezEUv8wULIAGAK/odM5y4FMdLu1BRZsejAILDZ9
J/ha0N3A19PXb2aqRMTuCGxMlY/tHVDg4UX1yzHhawWoB84Fv3kM2kgeQOwJJOEsK3qabNiTZhqj
MeuCiGL7PLpH3PV+FZapuWu4BaUnvd76dq92vj1iQ761eK8b1zJnx568kxatj+TUteG2IdyylbdM
hBlvm8zy5tsfoYZ5Q34pEi94rIzGnRtnwfdYztdYmi2B+X2Te82mrjhCVeQOG1sUNkgf7lTgTeSr
32CWlhijyNunxYNUqiVIKObTCKFynQzYJ0evn/bl0qNF9z0R80WY6YFn+hxqt39e0tSFWGkRMscx
QQpZ3zLL5mCKHqpd7LHUmJM9ywkC3m1EKJOeLXHqKVxguMGxX43jPkOpXpEdN/jgC5yh4WcYtOHd
MLTI9Tklai778kvX9VAWZ9r7iNUw6fXOrWEvWKzH3NUYcoeCFxD69zobp2Tb5cFrkM0fi864JLrR
Pi5lckyHkEpe2nKoYnyCzj9gkw+tNVbUesNSKNzBkOC9WmD7yLVFDJKS41NLkoXLZOqIa6MSbOsZ
b4msEMlDo8gl4ZNjEiTangcWkKP4j0KalArI2ZCXP0UXeJcFixvY/uBih4S2NPEd/tyBdhY2lR5B
aB5YruBi5Q99fz9AEziT+jaHbMphz7R4ylG9qWfV7TWLRPWK6TRaW07E7gzcMLsvxXYtDtW27Ty1
9zzN7ccV9GhzzBDaA4OxHaTpmcN9EBcZXcZ+4SEMDxDt81XdNLc07kCxfaJBRWHYHOW2zJx7GcsP
mniP2bK8lBwPaReeJmVvWTSsnXjY+n3IyTWvizhgBUYP0ZSBYQkomAv0V4BIQNyHHzs/J/gCe9+9
VlP0kMb5SQiClEPPl7F5lGXUbdsZBzNmWK7CA4Wmpv+QuXVvhvfRz55Z+8FEmh990gi/WJxXCMMW
ZDz+blNcPVBQz+TIng5QD5cH7hk916FCsYT4GoroMiOXk+gwGGuId2WPYebZ93HTeGcmVXj7FQvl
tef2tPxOcAXjqSHkx0b1RaXRNz1vksWZeIWxN+5FGw+3+mAmyXp0CZ2LdrgbnAHVe6Avx9jZHx6u
6BCLonQ3olU58BRbblGd4UYbn9ZgvjxQjAuFv7zsknuKHXysR/zkemLFy03tbq7Nxc24Hq4cPaaH
ypT5xYXFUnITAomczbcW27GNnlQTpZ9WUDpvQYQDekWI2Oz9TubsZ9m0XCbK008xWupl8WznhyFF
O5nZ+8roflqnugi+upI0jWY7vCc9w5TgTeRTtHHFwcLiCoLZHuMj2b750NZV+0LpRXydQ1vda13w
osgQwPkGBvW+VLLlcbv9b2hEv5uOKFKO3bbraZ0kNZIFD2UBo8DS6LOBYFkYDacMNPBH02sffi3d
IzMr/lVQ4YToCC5stY0lA6zIr2XB6cxLqcPPnvXyjKcGYYWX/Q4q2XMDG4e8mflK6pSIZw2WTtJQ
hbS/OMcUt/QubOJuawWB/BqGLL7wYP1sEGtWfEQpygYu9GObVzisOxE9ZbIPrxWsz/Wsl+BATOWa
RNmHTFxznNTyUQt5Q+t0fBd6e9V13OXGubRfxmKyj6aMq0OPnXpXi6l5l7IRazprYj70rL1Y4+AB
/aW4k6vBGJ0n7kVbS3GIwV61dmy4DZfhDAx2bZZzipS3Hxfs1Wzi74sY3C6RTHvNG2IMVj7i+LpA
JSkAhB2ouuFChEWgRFuStD+lQG/yIWk+aqKVO19F0ykx3OU2kQYIR8VVuik88o99LKotfQePpQmz
Xadlue+BcrLBjwkUV3W+751RvknHJS1sOLOGEZJcPnQJfEsl93FXbUBOMtR1F51yRcbT0W9GX1ws
A/t7MShVNnBYVzxTgP0T09tzRR9IboOHMHADNPpkFiQPqZOA2YvI5WP+JUEPkWSb2fPLspTi/W8v
y5zP+7hqil8RFhvkg74+6TobHhod3QdzgyurFGS/ZG6+iiUZr4t2rJFuD6faChXV0KXSB9MN5XtI
nuXVI1d4HyhMSLTdAn1SBOHpo2peKn6L5zh1zSYXaFjNENJVN8zYA92RdaGIBwZKgBpmSKbvksas
uzaydt7Cxt3QBEK0SP5KPepykX5WNNXuwnK8drELvg08RTASLQ7gd/GQCqWewmk5+uUMcy89Br2X
MQP4Wx1EayB9J7eIfuTT9D4KBWzFBp8jGOemFPPS4PHNvHWX3+q7U2Cfc9YMB5lkbwV0nBmoK/iT
/nHsiYEngOdEHp+c2cYXMyabEcP1fln6p0gFOMorvJMWnWi/7D7c6My+K+sZfc/Lup/Sin72TULo
GcTWEDWvQyT/RLO7I86ADY1vaz1GVzBUbOy1dakHum4ic2ILuc2o9F7q5rkgiIZcDytrcSADuk/p
mMrfw1hRTjqFEwXWvTirEm8kmY3iTkNMvOqRhGoV+RtWt3+jqoxKachoFGb6YqUB9Wg2xK7U/rA0
R+8kiU/RjsGnxbuOHymvDrDs3ymSItLs8BZbCBVxFoM8c5o94TObneEM2A0w1gRiV8E5sGvyBZlO
N2UxVxckCu8wqNx5UCzNDxjxCAItGQ7N8WqRvPRoLvpwiKv+NMK/sjfMV4SH3D3WeqoO83rcAy1I
nyR5yc9xxr65lAWQS7v/7WVk0BFtb1TTtKdMvYdDmYTjPb7GeRsXbb2OF+Hds/S7ehEqEPZ5FLPC
+QxzWmeZnbLfRZ4Ty5rs4gsm2XWqB95fIV+dYXi366J+jSF0A4MGPZftgZPfcAkrDgV8FKCl1kiQ
0xWT1ndQO4rWnM4Q2uYk9WwyTii2bOpE8DtziEnMA5hNW4nd2LKTn5sqYuet2htXOfFOed38Tnps
Jcs8u5fYS1+1i0af+A1OKP1VFOTDCOTD9VAzkUSnvLimSD/jIqKVni7CYlk3RJZo6YhAzaEqfiIz
aVIGHT0l0bItvXzcMnW666GsALDpcDeGknUCx548zDD/QaJfgnAZn8GWPAYRmaWwbh8bcWsDzH5Q
wXBBrpoIVORf5Exaghb5Fq75waJVkuMtW1l2n5+o2/EvEHPUkddRfpd5qEaRNsHGlnYA1bw6J5qh
LW7rZe8P0BHIennvSTfZG+k3wWfdeuYDy83GM9AlPWtTDOBAmVW3DejSTIk3SRHVmosPqQnvULEE
qPsuPnScP/tK8KUeYzLD/c2oNqavdE1ZpymaH90q/wr8BI6FjMo96JrPocFIgsk7EuWnGQHnqMkL
SWm79k4IJmiteBURZV/5PekHB/bTGQEtAJRWPVDdcJ8kdrhyjXdwrM9BWhglsGaMfnDIXbDx0noQ
iPOfZhoQcN2iOkb+yCBrVZwnqcCnsBC6ykfhvYiQB9gRXbQLPMDMmsgFOAPi+cqx1yy/fvV5d/SA
At/R8V1c/aWatnFY9ijGfXQHmf05LrnM4HyNV02ofkZjEh8iWqMOKNcVF5xbJ0Xh8G6NlwfPkq8s
qMnN+orFD3kr/j4nL2/fUACpSLQGYHd4FFjncI27W3Bgbn3G+xqXtg/vhK/nKmZfC8DUlszJ0n+N
hFORO3c045drHY2uNFnRsD5bIdanTqPRmVCaR4MRi/j+skBPGjLQMvmNklQ5WIBq6WYPuSK+0zp5
Q2iKkcOIejg3HPO/YyLiWLWQfgM7n89SBK+AHNTBcyv5lTRO90JUzt22S17/7tCcT4M/17tw8svN
7NJXLz3CQjFBs43negnvHK/cNRBqf7RkZj4UJTWfrCyRM3Pxu3B79jhRxdYGFN8OwRUVJUIoySTl
aUNm39xbYO3DiVOnGTN1siO6gJPKK7c4X5avMlPWvrUCQOp4F5NVUlnqiY+GYFsVK7rxcmhcczAN
675voZrUQ/iMJxw9HIP/IwFd78l4IRHtzprkwQywn+Z+qvlkqEKnO6h/8IZWPXD/js5NbY/Y0Ilb
TRZLePYR1bqMKHabC6JP7aQZQBqMkVam0m294JOswiA/RrllvwDHyy9J5QIxtsLyUsBtReYH05EU
+lQkKczwzpLDj3bgYzBTPB99u7GPsy2AvhNTDaI/wuCexMqg+OqMvFnrCdJvX7v3boexWgykCHAz
YQlc2bPhwsx24MsPW7Vngqnh6uLvC6HBPPXZ8sOz5SUd+/ZqVyraek3Jg5nePBSNcb7bpKOU1ik4
/QMB/2FV1rDV182kq+epmr5UadFOwFb3udLeDfYcxkjcafIBexyUNJDZceNyq77d5vnRM4sqs7qZ
EQU1mgtJ5PA6U4sKYjX9cPMIe10eQornfnOJkZxxlVveLcJduB8J9NFDGpiBF5Ti1+bn4NMVqf/E
/krETN8Zv507xs1sNfs42I2qnjHuflhwuwnxOShFg9y0AwSPNJhPFoyeja1Dj0l0cHyuVABDZhnd
aCAFme/SYmME2AYbDS2u07EdqzRejbj0VgllGxsHX/SGAqj8YgY7OgRNX717vZMdanaE/Mac5a7j
2b5LkPLvy9THAkkzw3tU2fddS306b7mE93K7sNWOtI0Gmdb51hIq0SsF1WW0l4GHcJmvIiwFV7o6
e2yaVp7sBQadnxKUyfDM4DOKC7Z8o/mNNJOABZ6WEwUeLrU9VrcpCM4GhWftbRBv9zOMbuKT6xaP
mOeVALOmKXlRdfMHK2fEOoExYV2MJXm/mKqPbnELSINgTlERAXnY2jp2Dlfev3L0KiDPsnatlFCf
ThS0Tod7JIlPvDM55RMCJ39uopG2j3iXdAF9AqQtCnidrR0ybpeQ4imMJSxpqemZ7Vt6pibS3fVU
vx4Xl2Wj4hryEUBAroy3HLo66+7kSK6ayfchsJ1rmYXVixKa65LKEU7UGB0DUTF3kqIkoN16d66f
cHpO2j4ZM8Ocq/L5vpmZI7mDuiQajNwUbora6XcH7MZmXhHu2wloGRtHDp+2G34npO+qLGfAxT0o
6cIgnmEdVIyvOJxocmgzB0VCJ3C2igHCXFVW2Jv97OfkUgefwALPaSY5pWOzwcjgU0FRLM6jPzU3
qPiygwEVreo2jveeg4VKO+1jnBt0aHMPWe9iL+p+jBmEZ5v8U0uzqI/IQvjQ5bWl+m0g+zceaa6O
mXiUbIxWSWz/4F52ikdmcLzYvG2GfcNK5w/qxUbH1nMtw5SxtU2/E1BlOb6EXZ35/427M9mRHEmT
9Ks05jwsKKmkkmxgLrZvvoevFyJ8Ce5U7tvTz8fImprM6KpM1LH7kkgk0t3czEiqqvwin0CmnWtr
NfAEfzaFf2p7+1442LwB4/yAg+wTUMqLJ0A7LnAMannVTHaokuM7/dLBLhjSe4g1DKiosX6Gppde
txY2gnWSAcroycsqM3otEVKG0r43PGyB+UkbkAgMPkg/86EO6B3SyBqfmkWkQ2EDj5qzq2TNqb7s
r1VrKqbGbn6Sdc0A27kAYYRekXRUQXXTwzSb7XYKpxe7dqCRieKHWTdEd0Wwj0uaKrPJIoI8ePsB
/fkQJ0V1HpnhbvsyOkFX7a6mJh8OWKN5pgD8O6e+++qqIfi0kDYHONeE3atvocoITMcYo88EGN45
mZsgbJAJmtRlKZlioO/OtNZsf2lx6fFe1hAqcrbTcQTF1nCK6dJ0Iq1RaxNYLt1gYEt02/hGxDOP
nHoyZUPhotC7BooB/CsGz0hwaUdCdyr7KH8nSky/os4ZwdJd0sHtnRh1Kl58dhcFGsMsHIZ4pqvH
MTgUDIETrOcqKz9V69vXOgmN9BR4CRBg8kveq9ljyKWgwdQfMI18b1NZdfzeJsV4sppwoNbcJMA3
0qO9LWnXfQJdhJFvHt/aENos18qzYLy8GE2T6OQZEtPdvGKbhD9UNKhsDMYvgpPJQ+FW4doepdgT
FhPcq61/HYZN/jAUaXSe8aW0+OcdJs9RIDZ90HcIxDbjmiJNzF0H3QTMOac8Cp6jsygh7ZIpVkdq
iTdOlJBQg/Z71xH3pVzwrYycDEGF/izhE/Wh+2ZyP1vo+8z+NVLY9NXFSf7cISbzSFjaNR17Osqu
cHcl0fmVmiAs+hPY3mAmSzMvySQ/Kr31RC3CXjTDG6nzu9bsk+Nckg8IpyG8B2MC5ZdzjWPwGDKK
OX0MKDwHPsgoOGAsZrEB4+k6JHi7m23qkoxK7ezUpxz0TMy6XZX0G3xh09YMQACPFoONLEfbTtrA
2zi4esxKIblFd+Yo/I++b8bvzWTgGppZ/xjtO/1qmuluwqkRbqyBSkMMI0F3l3fTLWNtHhty2auk
6npq62Fr64G7eNDZwFbO2st4jo5NmDxyvHnkIrXWNSQfLcVrBGQO7PC3zpuPdeHfFdEgf6B5VXxl
DhBSUXEHRUWabTvM+BFmqfqbN43UvwjxGQ6wzjLq4SlvkMlB0zu/zQL4CqNbXkPt+bJnVmNYifKm
ZqZjK+JJA3gBlPsZpsqKEqp1RzfuW6pl/RTQdEMZJpzQxsLDoLqI8UxqOocOtqFWDZE0GwgB1GAs
UO0xaALmQj7HZZ70QP16SBN9WpmkCqV3M+moO1baU7dtPlCpGOTdTvUhBR1Lj7w31inJMle9+IZW
PF0EUQj8wyzfufGSZPBPZ3vCB4NrorhPqy57YcBWbGY2shyNC2zu8Y8ZnwujuQ/oks5WekX8ismF
LH/Q7UtdfHpc1qznJF2M1VxRAGDFzErSQleHQHN+bufK33Pk/+abCP52zZ5Hx94n616G+R6iBYXs
mRcUV4l0JsilBcwm0dQPNgyNq+Wra10gh04tbdgG2b0QYukvnm2IpMiRQ0b2Fa889VNgk2kAmW/y
pCz2ZdM0G7eHwwj4+tgoeqN1nn5gO3pUY3EaonmVGekhlA4ydkQkqYWhDiSnfvKYBZETA1lDorLa
4RBiClsZt64N0Ig7wc5vrDHvOWLHB8jj0woW9ERRjTe8sRu/a+M+u45p9npyxeIDl0mwsQdH3xc5
gLYxTe1FNk+2gDuiC4PF6L6aEvwbDKXuhCUh/rXaBSvvLxlPf1eMobnOYmGg9Mxl9q1hl7jJqeTY
jLlvHL3WTx5o42l2XHRduyCMxzUOymmXk6PZ8NCTePIVFRCqajfsaj9YKi1SDQOLe83ocoG3JqCv
CPdV8YP0DHWWOV4TVaeXMurhd5QRm9mseQrnRXkDZU6++Msy26MJNH835XH5WEfeFdh1iRudzQux
TguGjQ6oZHCs753CYVWPHp0noXlthUJ/FE5HuhqD+RogAdldl3NgWwp9nAK/uPZU7JxpFq83paCj
Nw/vA/7wU9j46yldRlcNhLyNYFLM0bKwzz6VvqzQdI+UyXMLjJQZlsviJdsrPRr2qVLVcCjhXxlj
W3zjSAhrdLC+GbSerEpH3xZmAxMaxNEq9BuHXiOs693EkCoCambXWHykDNB1827L8aiAdm4FnI+M
8QPfXIzjhfL2O6UBuJZGIfY1em+qjE+jIx9a8NuYYyYAPpPKv7KKuvpJCLWZCFdLWIipLWUTT23X
fbUD6R1dcD5vMs4DWr944Tix5qPCWplsbqN5XI91dPKDYds2wZZAY7TJkYvXurK+VVG+LtrkXFXK
h/RDJetdOCfqmhVfb2eLnGwiKNxJB4hlZryKTR6mQb3Y4vMQ6mIXbFzFVZa2zCLwJLJsygbXdcbB
rLvzaYg9xY2+xD1o70rFVzHkLOageQoSHmTRbhhyxr6u/dgzKDmEg5HcBBUWM9BqyLZGWqOIFtI7
tSN6ss/ZaIyn15xxRchdeuQTIkEES9mF3s2JRK5jK/fBiDLxsxnQHIYmsPdmlHSfUwIRsxnD9j71
55INKwiJbaJH1FIraLdOoanCGcxkxPTvvjmIgWeT+D1yhto1QHBGLhlEbYk1i62Hp2v7wdNRwqx6
LA92qxX+uWIhkXfJNe3ZLdsjPKrQ/JJ1PhXmSlTovlS6h4cyN2+xzNbnbmKxiigp2vhkqPkSaVan
is1uyTim9oHQ0OuwPO7SgBYG5XYMKxRjxrywAH5qErSuaYXnwK1P5lwYGBQRJ1PvtQHfwV+F/RI3
LSTIoKMBgict+G15NZAeBlN8CKP6swF/1MAra8dqn7TZvauwb/VnxLV1ZE3fZMUtHjPlNRW0o/LF
5Ata+rj9JLuiQZ7iEPMlK9GSverBgOxKmJXr02g4nKH8tmpGdU92g4WyWln7Fmen6s3rdvSok++B
BVr+QKlafRoEvE2vg2xfWse0UYhp/VZM/SYnyZ5wHxVVui1hk42DWG5/ZsDY9Io2nUC3S1SEmG1o
yZN6JnRS5daxpHgmNsx3NyFzy52SeAwGQ8KplH+TGHa2FclteiMgfbegAgYQUX5PklweOQugLRgn
6kwJei5YGboSQLHtTXaZx1nb5o1FKpdrJodtqt2RUkRCh1u4PWKNSHpLVbi3T9NsvI5aGNND2R0S
h8kQkhKfoRCP82DsIz0Wt4Tw2rXZeTyubC+6saClbkqfOBlOm2ljtR3orAAdKkVSvDIH6811Y2wg
2kyP3Bt2eqG/vbolj2mvW4DDx7bq2PZrVjTRNO+jcpjICn0zYxbeGAxEWbrtx9ZjaFLGUfbCaoE3
oNAYwpPA30c1jVMN80DimBlA4HLGICi+vMKebmKXbEU8Nh0nx3ja2PRHIFe76nnOO27gjJkeOjo1
eXuioKsa3EJiyFfJ+YS6pr1v0WjC4aLwUB/kUG66Cu49ovM65bG4dbR5CNxqYytCOKYXf3Jo2daV
pix38g9h3JwAslVbLx1nUtwdpvcmoARLSQo0JZrYiz+ZRxmTRO6HTaLxGM9e6WPX49xYp7c6Xp6L
yddU+buIPomhVxGP2nim81deuTSReaB18gZbMJ4TQu9wDGjEivsrpeydI1D1QV+7pmHeNRzpONp4
9ykcb8OGO5iNKLK4EQmoMapJABBz3vFv+SaMm5JTwqs0G07ZbVB7+w7eDhb4JrausUnyV6BelaLb
uPi7yh+SMx3jw3z0Dn0vmrUxTTbubpBLToTqP/pUQjD8fWQKfm5CZveWybKWyIVmm3nhhejcgz8E
OUQdh7ycovMOZYaDWRAb7GSgSMvsHHK810mwFom6xSd748bV/WzET5DZ92MT7r1a3ca2e2/FuVzN
CH4UQUB1Ck3/IbQqRlXkCrZmAvQvdiKCZnaFq0nwfZFTi8QP1/SIrJmGWz+bGvK5MCNInY70kkdS
SlAo+igKkx1D6M7H8I7iPVeSzJTADxa6d7ohGAsyMS871BiTVY/sYUhlEJ10MJoUrR2RIxCg3UpH
+JktHz5uzx25wUc7q2/+UhGkIzCrdR+KxxGeUrLhkO/4G17c5WyisUQ7Gdn8QiiiZe2s78gkhid2
kxjNfLkIWILnUk887CuikQf2pLea6nmj28w6ciKl3q6y8627iJpQzSkYm9gQGXZ/7TRutm6EeeNq
goSYb0oieHQU+MEStlwesZK8pm2FRzcK66sIbyPEWjC0I0QxnHARtO32GbMY5wGJNUnXeXg3ZSzN
HhOHBB42Vq4vAQV/HqwYJLc3bSUtz5QaSuCpfl9uPZWAQmlKAXDJIYwZ3QoeQ2RO7hIuOCBP9anM
9LUYQcyl+nERP3eNa+qjTXpmLQeIpUIyGfDBeQIFi/3HaRxrCn2M6zq1eCgo9AW6HciY1vU9pjJG
mfN2RGpf6Szc2eF846XhelbLWLifiWeZ8t40JnLqQK0ckX2jmrXcC0fD2w9mJsRUx7lAfkmvVuhb
nNdr1nDUMpA4xnXZtNHeiPzOgNNGFDbS03uO5XoDAtcHJUyOWkbIaklbXXqX/WpRzVR4NTgOB3fS
9+wn1dntRMfqUxgXyKTOPrN+3lKUTpZ2ZVFRlITrzh8fiomjWyuqfeyN49YNBEGUCBgjceae3VnI
/LvHA607ci+Z2eGSlzFURWo8dlM8ntiXVOey1Ma+TnVLc1IOFEVm+WsI6Gbt0pZyKWJ2fFU5vJCL
HQ6JLWh1DBq9ESEU8m6u5z2TOu86bqqvnkECSIZw2PZjHN8afWPhf6lTWPZi2/jBR1507OmiEFRy
0xyM3h92eb/sXG12ZagzwcUXwxtD1+aAg5Plk7jJxpC9T05bhFSvKXT5eQhvO8RYWrVMZ5N2zFoC
bYtrrHMk76xy/NawaznxWo+xjMngRRPo78kjSIeEFEDct+utk/B8AJ4udsrt02/s9Mf1hG4MrUD6
t3UU13eVJg45wYLjWwU/ENZiOGO8n6+ACpJGUpDFtr4XOEdblWyN/A5wrdkB/yDwcCczxzpzHBqu
SjyZcjXibaHIYnLbjacALCB7TXd5k7afQ+6UHJ6TwPvm9NYt20iigUULNoYNY8uAFGgfkfgpqsFr
p/jZsg34WrExGAgzqmD+uTH46yFokoqcwK7+0KUVVW9lABh2nWEB/mH1lcNDDQfXKvInXKylY+Pb
jaLRPDey0eyPyuaqbqM+3rXT4vggsRx65FVleJtaer4rrQJNhngbmzENJy8iBxKVC1ob0Cwut5iN
TDznglrGROFUrattKUt3x/1cb0gKfJQO6XhnhtpY5xjyYYawawPT1BwAPoMe926tAtqQy3kl7mb/
rlNms8HmKs52zWxsa8cFWMbUHkyf0yReEANxb+On4zmQ1rdS+9lSKR3TupteBtsv78yeDt4k677r
yr6hB0ASY2ZCnHtWdSINahygcnK/ahomrRDNLLL5zQoFEZqheUU3HM0gGsiLZ97KhO7BXuutLNyb
wkN3d/uXiD0tTQpbSdFK0/ZnwbcTJ9V37YfPCRkVEUXNBjXgEij/OHbZVliIeuwNtzCJCdyYvZHu
OlZHiItKhqcqBIxPsjXmkDMZ5xlI4CZpI3vPLsijbGSQ5zBxeE38usvAqH+zmmlXahFQkTm4OzOC
S6FCtkBwCMSJpkXnvooYfq50FJjfGzcB4dWXQf80k/1Ykq7J95YU1iaawBNuahnQ5SWpgWzZ3EbY
RergYmZl+8IG7I6kPo2BeEBAh4dNv6dyl1h4rhNWti75UnkMYEOV91radFU5001kiS/twDUsjSNx
8ItINB2Q43VV9utmqDHv2RdD1w9B4bzTC8cSXdicG2tfUuHnBcZuTIzyUVnMhVc4tq/TJAYHUBEI
JiIOcSp3tkAqWLSx1JPt6rwx875ntctUQMJTWddzAaKajNvr2LKzi8KYlFBt9cTajewoh8LZWhaU
W12YN91QdwN4/Mi5qAHdecXhPnyNgPav7EyrJ7J68yodi+yIagLgN6bjOWBNdIf2Jo+E9ZinGRv7
KMboU4E6pFCVTo7eDHbSMKxXNNZ7wSDo5GbcHhwQjM+8cwx8zrH2H/OSyyTVE5mw0ksOo1MQ48vl
/BLFFrIH8+Iv3BP6ys6n5FuMS5aZhGEcC6vi8yjN771jfZQ+u18PNPUNVTyvXdbZVxxXpmdhWcEB
w3R9N2H82Tc4WN4VZ4RjV1bVjRClfYuX3joTHkouDR/uDU9lBhd1Booq5ZtM62I4ukmavkNbxAOM
K8MfiQHZHRKfnOruUlhzdJ0bU74N83ozqTDZ1rXp03nhi+dkdN+TqG/P/YDYrDI83PQnmdeJM/k0
9dh3eRumwyEFWvIWFs24cYkOPXC/rhmREjCPlTjihb6k+fCDKszj3IbteaJaCUdJn4CF6krYlY49
fg0F7q84mwpEpmmng67eON30abh9C2Kp1Hd+V2LgT9uYFcvM7tx+Ql0UHgB+DdqFY9qkHhLNLwZj
TQ+m0LT5uinAgMZ5a+00pdiWip+m9bpPlwcc5br4jjlKc3uh8CNSNbNZ7mPXsq5LkGRbUybvOjSY
Igw2LQJR89VAJWkPCFD5Thud+8AJzKJ5JoRWAamHgXr5lvTMFwcj5rbxaJQr8+lRG+T9fOShte84
R8vw9DV6kH1GY+NxvNz7UzK/0sZIW5KY/Aa3YvEA3YuloMnUdGgG9RZ1vn/JlxmHNxbFY54pm5Zw
IgJzz5dapNhOXDfk+R33X1pJQqBWTqpWowDPhbB2sl2aDjuA4nsZtPGmkMa8GxqBxz6PMvfQagf5
ZZRNAcmrzw+y7x2G6cS/Bnd2Xzl7MC5u1dGU3bmtYGMyLrW7gxJOcDaBnu/d1qA1kYMs6ocZHKec
/Gi3cDwqP6EbxfWuLU12y4voPk0XxFbhwRYTyDpOmtISlUTebTC3JhYT19hzR8zMn+bgmwUX7qPw
fAg2EZZKtgvZYZ4p8h7IYu8FG67v+P9wQVrovS6SOvs+c7pUeKW2DqQwMIHmc09LFlU4Pk7eAZWR
5zZtz2gmbIxULR5yJvfr0Aj9daNUc581/smXUsOdGK+0G33EM+BQJpHJhUmovzZhIm8TnBJQhwvO
OxKA1wGkL+wiLBHrfkw/nGx4oqf8fYliY5GrumNDHvfQGpCix9kxd7qBpm1609MYGTcYrxGlQcN2
sQXAWovXnlggrEZQ6LFYjMOVf1RFcV1k9oPvQxQY3AaiZJo3BHop74l7h7ScDPdFEYhtX+l7i2X6
bmjSZp9TuLw1I2qzpKEooPewQdH7kw2PVlHeYTVwKEP3oZiJZfw6ocYKqDCwwtNr5gfboaJGsvp5
cRSFQ+CTJ3zcTPNWR+zULAsFiu5ZhuOt5y2dYc2wEVCrDcHxNYYi4XeSciJTtEf8m/GBvTaPHTV7
T+Su6FgtK+Q8bVSHihLQta9SWvACyLCRYTgHp06cS9RyTXohqQLctu3PRiJZfOCdcQ8xWc+Qbvt1
r9MrYcTiuusMcx1VdsDnQitrztqz80kxrrXDjgZLCMfytuN5g/12lFW6CYk/cpVyxoWsBzfDLG8H
q5I3jYfBXobTkrNsx+4Jy/hwqPtyvLD1qhmnGR9zHy3akCmppQM/1lTsdaYkR1da9lphDoFjlsOF
WrHpN37mv8WK/e8Wx5N/DmnosvB7Hf8By7D8xG95PMv7mxKE7bjpfsbnwCj8x99Rr9bfgIeatm9a
tmk7RPb+kcez7b9ZpsP5Xlg2JFhpE+L7f1gG8njSUfyU8BYIrPlv5fE86xeaqQUOgqvV5G/khWzx
E9vw8f0+LsLm//wv83/bQxzAEOAiGsIwuemBTW0cg905uV4tgGpGuJ8m1h3uj05bJj19tPiuU9mR
a48FJ3DlVcpkJO6k17UdB816wiIFqXrOzQBQSzu/mLaxNHrWmsgFXbQW6xb/2V2no2NptntjjdWe
xon7WbLJZ9kNbTB0P6ckUWR6d53huMbKHC1FYxf8QNy3VoYLXPohfiOTb4ft2PiURFNwaYOZl2We
nUJ9KUtXHF0ncyl8CxiggIbqUopKGDVXmL6H4rnPqdpwnRtL5jeR074YwKDHwbsyHEbR6Nl+3mAb
TnfLYNkh3GWF4zaw8m1UjoegIJfQmHSPj/j1E9lvQTTiSPU4m2Gnk+3t6Av57lhPta8ZsooIfD2a
Jc70dRnUWyKXBwSs71XrXgcGqDsvOZeVzxB1ZL+k9MqgKGY2+cnOHTACl7AcMj4GjjgjBRYNJsvl
H1u8VzXldZ6AdyCXamwYGUFkrEtizG4nX0iJ7KYiP7aeX5o7o0Jf9kDYxawlBvKKVZnG1zQTjDDH
/ClGZmrT+i5W+j3EdrNSJfov2PvjwjxTUJpKqse89Js9V7u4syNMi9FdM4sdldVHp+zvKD1Y8/G+
1OopIY+hjdfQk7uk0fiQrE0m6XJr1RU+Lz6kEYeyhocqh/DF43G+cxramGC+PUTuPQzgx95ajOPR
PqRpBo8FwgFzgw22Oaw+NHmrgva0FAgZ8kXs4O8LAHesKuusp+SYT/atHfjbJXDl2fFWY7bLrIFR
qLpXIju7g0mQYJE8/I5PLi5wfOZrBrub2MWD1BBBMzkrObs5eRJZtjMVaXqCUnFnPXZheW5aex/6
GR5A401p90qXQILS6oOxJFwhhRjN4sa3FrvNbRPW27F27hlm/ego4Qas8GSz07cZrG089HpAYlsQ
eTeIF5sGR2dCD9CIU8HOfXc7WfKIHhWT/yHPde8xozA4/fXBfTAYkBWLkLFmduvDw3iMBszfI8mQ
LMgOKu0ZmGJAd0W5tYRxUkFcvdbVVcc0ZoV5yiEjVT8Z/G+WgQ9wCrqbXEdrmuppDLa/ZXnPnN5L
wA33gNLpTDZIjhaTIEcoSggIFbT4fIAobCoABFm+M+P47FRUp3cQdgNkDLKSDNwz9+hAn8NYdAXJ
k3M1FiYRe9cD2kkfxldUehxEmZ2gdkDEatWtW45Hauk3WkwsuQEpBXaXDIIa4rfpNcmXIwSrA1L9
jxFAJ0OKXc8VYhn5UQzYDUG6WWqoblKj9W/ljG+tgZGUn0amPlD5rU0/RQ+pmpdCnvKOAMoZihJ0
j2QQB4ORXFhnX6quCBUH6yXQ0GYTpW1CM/dOXydRg1zuCDraS0+0EtgKQHQywDxEkk80Y7bMEE1j
5yZLuC+YhxQc8DLfvhnwR7QRBfHYlMcME0Kcd8SU8Xa7VfqQmOohb7n+AuvRoS4lSOt9FvDWvfDk
mjnjkGYVGxVHH8aJZ5SW2zEPr6dxvgIEdRHdSIwZpaqykLH9I7xDZFP7YFHgE6VUiA+yp7eJBwPb
fW7cHyOxGPpySAS2B5PdK0nHtZnfsfUpVgxNkUp1ROvmcLaD6cZqqpMqKEWLsOWZAnwxjjAHI6md
HJl38vWk6oAhGnTDVOE4bieilwIve09ztcDzgfz1zsgeBcjjLfmcNJSqr0SGpSOJT65hXgmzwqhF
u7CbftWpKp9LST9eGoQ7C2cB851LIJI3ewmCxtExR4uo7PmB8ORVZIdr5ZI+oeYCOfaEf5/LqajW
dufsMlvRmVXfiUz+mKnldiYn37CsjYdJsVli6zQ23tZzxmc3bXcEpFEIouHiduooRYvBeWYiMLhr
voF4TQnLPjDcU+t2d9quLsvjaAyijZNW1nG0v4zAp5wW7Vu6nyOSs4Cg68a3cIb6HZwikqskn91q
BSOMXLLxYwyuGF2cbKLvnZdcGEswWKeTr3P42uV4PVBzw3EovRmDCcGFctWZcwH8idsB/klowxTS
831cvuRVOX64EYVD+sGrSS74MU014qpqDZjJQY5J1DfzyTu5o4bR6I2aPBSRXh57bjv0HPp1oD9b
lKGXaGjLZ3zBHZVZNaUMZAylj6CYDGR9dMPS4isTxCPe8qdx9rNnjFXUqxLrdG5HVH4gflCq3hhk
gB6bcud9KnjpFWGIicNb0hQXRyaMFKt0oeZhkHQw6CeTw1C08D8k5xRWt8hCRPfz3lznubv0WmZR
896Ec+etaQWjeTMJaktvMeH68S7jCNav49IfaPpqk2E7jgK2uO0SFUCPpS5jsAOxJt/PW+/FxDMl
K7mvLzqz8y9GwcOHK2sRXfvKU4TkJsCqax8NdF+RTSaR4Rplt488gtgLEC3wDvjSMMQXEzNEsnp2
UJ/HZpIvrWp5j+yLmKVVzJNW02iDsoo5G6AuDH2uL1neJfERs6Fqjrp1U+/KLHIHttScwhfsatKY
gIE5GFjK8HAZuxDeVxMTW4NDEMiRy5yQt90PY5vDDeERS9QCsSMg+MWpEHOCMOztiM8u2BikKHgG
EDkhbWD2E4jKOsXC73kwhFd1WhrdOpoDkRPExe+yTbpxyrFrLG5Xj4j7we1ni/BQM6Twh/wg8y59
kgzxejRzV20Z9ujhehgjRFXfLFWxBnnfNnu3b5LgpsztWr2AOIYrTp0BBXAgHTi+NH2Il7nsTUCb
qTNz/M0bWDFXRDoinh2tYhKNXlG8UFgytniyqqbf1ITXWH3R5VHJ+1RF2znWhARIHCILN0KzswHc
CvDO8Zlqrm3LduYDo5Ix2fY+jKy1qYk1of3OhMC5a8SwG2Z//mHaUuU3gycwF/Dlt4tVmfTHEWdo
063J2xsnRBynu0Fel4+BXqSXtKzLYleWaIMHNfCrcBsGE6guO+A+UZ4Rh8c2iBdtpGA+uxAPneg1
y6m3oV+JqSQy/NipjeGhEa1cHRS3XLNzecJ0M5FoIUh0asEMGZzQNJISI8m2PMt5Sp4hI8Gpn1lS
6oODw+SZHGJ/CSqKfVaWD/MP+LCiDEhILN5uyKeMIN2QY5lHJGLmLCgbVLtxNzaijcd1W6PLHGF8
ddnionXxk6gREBWCiP1WF4kdbpOwFzQQiQkKUVaQCZZJr87dWOJCHYxUXYbGyZKNCCLoCBwlSPQY
ZpeSCOrBKdAvWOPpYaJNSsaJERvXPptd/gtpzXJTjW5LNa03WO56iGpvyZzAhF7BGGveps4lX+yX
wUBtVJy4BB6SIHU3LDn0KwU29t0VdrMIY5aMUCBVoLCkuBpC/TbMZv2ZN1X/3kk0bey+nVq4ooFz
idHivpoqJC3aU8QxkTnsg25jo3c3pvVQ+fxyM4+YCogkgljvSL6lKMvyA3RlR6JUsztiOjQ82zil
KKhtR0z0TaI3TTJY7w6SOG3xwbAgIgYzxqkZNuesZ6eHxTIosn2u8zimtcox7iYrnwl9hTp8ddyn
kCsEOIbdfbaM651rJ4q7u7SvJfpViKN85anQ/7Dxmttsedvphux4m68jWF7kH806wDgDfWRlZB2z
cz5g9eCWNv3uuiUvZA0OKEliKOWHBw2q3sLZ1nKfBwx2V4MIIM4xhxbHiDDKTKI9R3rHau2u2R4B
U/ExU3/o0pM/nGAAOO+GjJKMapRv1iAdegtsl34IPSli3ZBeB5569OXkDGc98wejOgR7WfaoowiJ
KZv0WdPxVRKIYWvgVIx85lS797ohQUFxY9p8jM2CYnOHjq+vrRTF2ahLfElSWSxENFu0WxqiiejA
mCa1lGX3sq6qfI16jA9OU+QIacSdA64m12e5xfSHocHKF52tKcaKhXg27VNfStIleJhCBaYhHXZT
6ULUVdTBj5tB6uouwglAsKRLordK1f6naTDu2fBRAz1xAN8OiFAgZVZSDX1C+2Y03mdUTd5xau6+
G9OA5Y8iAvSojvg0sy+e2e42igJ9xIhU90BaLWZotJtB6HQ8BwCim5O8XTEZm+3tLBCkVybhWzKI
zMZuSq0cjBkKSWyd5TXech/Ylr3+iRT6t3Sa/5lwJdNFA/nXdKXrr+E/1t+zr08NevP3jKWfP/eb
qAMs6W8kyWxpurCRuOnBZv4m6piOhz6DmoLSQmoTeuY/RB2wFH/DuozQYmHH9kyYWf9QdQwLbJNp
er+r8Pl3MEuoTb9jLHmeDR9XYPuBsORQwGH90uCjPdhbdlgG9zlAaPKw4jnSl999KP8E+/XHkqC/
vwTvk7/YMS3TXzBPv9ONjLrLpsgeg3sZY9gvX1qfclD/uxl+IwbyG+jrY/xPgAj/5LVMPrT/8n4g
kNrSdmyX7djyfn/3YkHsD8ywTeOeWCYc6mu/2uK78zjXQtaG27a3/s4W+5cv+c/engWUWKC0ocOp
RTb73SuKpDVLW9vGffdDv+lHm2Dt6i9f5I8orN8+Q59EJkAsYZqm/cuLwP0ZPFlQ1VyS0ewBlIDC
W9tOspvD+C8+wn/yfjxLWlwUnuVz+vvlpQLTkaGQKrhvRYHr5rHMXhQgb4uJjYrNv3ix5fL6/0i4
n++L85vy+Tf0SYTKP354LgbeUgNFeohwI6r6Rtb6t6fTv/x6fr3AHcHvl7BsPdj/3Eu/XH3YduFA
cQ54IBJ38cDlLdRCzkJ/fo0vf+fv38evr7J8qL+7CPC5eP1EFeBDQImSsVKEn28UEe2auPVfvKFf
P7LlpVwb0i74NdIlzi9vCLNbFxBdjR6asq8JWxAJwvv952/n56fy6/txyblJ6VEwSO3YH9/POEjK
p8s8eqg/PfK2bKXLXV0cx3d9tN4jVAK9jsaV9YxVh+MZzRp//vq/Xu4/36MneJsuDGLL/eWpZJUS
37bFhLXPHie7eogoJ8GT+TFU5V98ceZyOf+Xd/q7l/rlgUEuO3HNoYoemOnNWPjuxS6/qXbWZbzK
z3/+rv4ve2e23DaWZutXqah7ZGDcACK6+oIgSEqyBoukLecNQrIlzPOMpz8f5IouEVKLJ6vi3J2L
HrJcaRDAxh7+f61vffjm3lxq8ebqqpuzbrgU9cGLKpgcH1bT55dYfrw8OFM2DKGagoML89/pe5MF
zchZcr+3ZZ+zAxiCcAaApk6jKLsgOzf3vf+45vdD8BkTrYYzc0F0rGtDK0YYcfshUN3YZnJt1uCs
Pr+njy7Cd8txjNWQOXae8t98W/iITVuumCPyIH6R1N1kRMew788M+fcvx5yXW9viwVn4yhZXiSz6
x0qgBvuyMaKDrgQxW0KPAt/nN/PhZYjmYEegU/tYLoYy5SWt4JC3nzXCUEgsRzHz4cy9fPTEbIPE
OcwkXMVc3EsNbbAj045ZFf1Km9wESXhHmMT2L9+KDhRZtjWZrpSQFwtFih50Mow+3CuJo3SxAo1X
Gs/cifp+JjBPLrK4laZMi8G2uMj6+vag7VTYbd+7W21NJ3v3dH9HtNkaAei6uNSv2BPne/VqXH39
N+5TpeMlk8Fos/c6HX9xJfIgkOpwr9E8BzCU3/hZ4/5n11h8twGSCxtBJG9MT3ac+d2qv/zPrqCd
3sUI9LIJmiLc9xQM3MAgInxG8f07FzHYr9qaYKZbzHB93eW9lbbhPsODGhEgQSX/P7vCYqFthgja
GM74PSJLKhO+E2RnHtTrFvF0RWDIqf+6ieWexGxtKldDuK826nbYiO20DleH1KHa/ozlgnbT8e6n
ue3XN4RNPOGW8O4tRz8THvnBPKErmkpiLVsjsi4XM6sR9F1TyVO4b+P2wp9o4VNE+Tce5b8u8boy
vplX/bDMpSAkqMa+tawQqYq0+fwC6vtdEU9S12SFscD0rczz1Jsr6GVhRlQA+HifknW7TXfFBtbi
dXxt3HgH0/3543JnIs5difvkOt6ou3xTbQN3XP36/Hd8+Czf/IzFqAwwlflhrIR7S+yzdt7GGmfG
/SKW1LIM9ipv73QxLBNFmfAZm+F+dLytdzk+E+NFzPJEMcA1Hbph68xN3AJy7RpPVmqt8lt/E52Z
LD+8T0OwbzNfd26L+5zIgwwHclL2PjwM2mrpo6SW3vPnD3P+S959HQjnTZgcKALIjz15p03RBuzj
RbgP8xv8k04iXY2tBrXD/3eG55sLLQYPkaN2D1uMtzaGlIULIlfOXeLDAUoPD5M4/6Oygzm9mSFA
sKmxMu6vn9JL+rZXynd/WHU708UC4GgOHkEncSyX5LZ14tB/W33td8GlfLX7N9YYNvSgmBFY8GsW
N9tiMMXtkUZ7Pa9vtCi9wUfufv7ijPnvOH1z4HoVOM88VENhl3N6s1BEwiky43rvQ6d5riep22PE
ayiAQcPsodD0ww/U19NLMfTJwzgZzWMda8mx0LvoWmiDeh/CY76stBGiT4XNLVvlUef9tIa5lmZN
KIjJE2poGXuR/II1dvzZiRRDMFC94LpHQ0f406Rok1NZzAuroOpQHSZqTfcYPgMh54mUfUVrJl+r
wpvpIxUCd6dOB1qgMQAZiIgy4QkA/GtQIHaoZDcgpshUAuGh30/Qa6+tWhIKJWxr0DBNGAjTLaS2
DR65DkFWWKl9uKbkWCYYMAZMEfRjJliemIoeoJrigkP6bsrohSXQfNZQWy+fv4R39QmDT8bkQEOC
sQoie1lvGTG1lGho7ENb2769bkSU19f4Deg41EnbHdAu0hYqAeLCZGs5uzq0x0njnHqiebDueO23
z3/RuxODIqM3IhJX5oNWhbyYNNIMTCwhtN0ezffNiC5aN14mlflK37M6/dVVTVEMjiev+HB2B9Zi
miQNknLvgGiDMyclZOz91fPnt/OqQjoZ5SqZ2JbGSOesoCNTOh3lcoH9JwUCcLASjRFDVm3xQ1iU
oUHsNjS09Ey+h/sDq9sYNGqsIjHMyyoiag1lOG4Nm9CIldpQYsVbNCYVAg6aVDjzdPOb1xAnupJV
K//lWWp6Jw1D8dK0Qv6l1lNLnKjakwThzQjLBlrN4KQtcE1XnlpiU7LIiO9FadPqU3JNQZFD8jCJ
kGr61Yrt4WgFlhZgcJ77rEagZeTPehlCSZpv2TXBB/ghgTXExnYgDhY4B1tG+cyU+3o8PH141CJh
wiMbo8pEjfH04eF2qDFrduFBsorxWrYKnSR7sCmtn2AwCPuk+VOYtXRpeTgxG8/X7v3M/+n3Ze8G
tsi3n7/L10CA5c+xyQzgqGSYivzu51A8b8syjw9zKiD+/5mK5NFSpfdVuCCk/CvV1GJHIVBoP0u4
Vu2o5UdNjsh8Jc0CtScIVcw2HmhPLFvAvxJpb4PY2NhWnFEY7M295yUbqR/za83DhSEPJe1BICSX
zJG0acBDXneJaa+Dnm6VHjXauVn5Xf2Bo7rGXADmmVMnx/bTR943sl/RMJEPtpnM01KuNy+d1VHa
L9AlX4W5pIOL6KYLBJkSkqSk0b/22hh1u0pusluf4/cB12f12IppvCOUJvjGSqdgLCq0GW6hINwa
874AQZGyTo9sUrTOKeDkHcaoL9FwxOwszbSNr4VMluzcjaYB3tq+9Uzm/PAQVHVlEiGUhc9dHviF
I3Bfyw6QxjK5Rczdlah3JdppfAP+c+Hl9ncJlONdULez0jvq1AYAgBk/qF1Y/hwHaYZ+FYX8raSm
usdDBMk3bltUsiRhrL0kNgnA/XwgvS/yMOvazAU65VkNGeO8NL7ZiHY1mUrDENmHWIzNpi5RHJUt
Ko+VVNrSdYsZ45adknQFVGK6rufgkKJO7e+f/4p32zPVFhp1DJXtkYkBejH5SaNdqLKGg0tPIihU
ZUoLWg39MzsJ5YPLzGJQqIFUpNV3ZzBSGUPJCNPsAJEbXFzfii9knXTrwpd3QEQTJ7XddCSqzoOP
wLLdDLd96uHlrkcPbGhv3NV8d5u/fO829SidOzcoYL9qS9+8gLzxA9I/++wADdXaVOjw3QkV+Zn3
/H4/R9dE1wWzF6UVlprFUT2NgS4IUCjI0ar6KhBoHSxoqDtrPrQXY7xvoJx9UXxTd/tEYoVFbuqm
vpE6rT7ELrLwYVVqE9SxRIWugd5hp8j4+qY0vrdqjPptD75PCA8eDGjdXSd1BRlUJSn0EdikieQM
l50G4h8Pfsbnj/Dd9m2+N1ZphTI2xRZ7MXx8yyf+qC7zQ1/6KP8ESPZah8EBwS04M/HO0/zJvMul
eHiU9BhF9DQWy0AztXqn03Y9WAJmhQ3K1jULGUAKhLVNlxCXTtREDDMGCVOBWOfi8zt9N4Lny9sy
3Sji5uhBLHblAiYGIommOLAxhV0rBu9Gpr99pi2lqh/cJe2NeTciFEqmi51PUSC+oatcHooJd3nf
BFhDYgKD3LjEvq6CSd7oHPzu/dQTM8HqutJAHcDzk3YqUdeAWxEHFUOsXCbNgIonDs2XULIjmP3l
gLeUmGJWbJRgIKXUDTiwYf35c5rf+OI1KQx0anyKychSFyNCktJMymB+HOyhnRzsiwBjZNt3jNrY
NwV5DioRCZ9f8t2JnsM8p/nfl7XIiDmdSAPNA+ZmTCVAJ0ODiqh4OzSmmtsrA88IsxAMnpDjbpwo
Z4b/RzdLfpDJToAIQhbK0ytj9etAkU/VgYwCZDFeY+GfnuBs6BXqkFjW231uqcWZq34wFHm2FP1o
vnG3y4VDhoQq14pWHVAlN844hJ6jj4FxZt56/2lznOb4icFVY+cqFtMWqAe9KRhcB3+20wMhfWqa
eeffx95fHjLo6XiHFosQ50Bjvt8383Dr1x0sEfC0hL0gzrMjz2V9n7ajRMC9EOYs6df8M4NGmUfF
6UBliFIeofuNB0ZfDlTVt1pZ9Ll0iMIhd3XJuKhBAmGhqtei6S/Jd71SgvZQqeUGEhl61864bzwd
oWAcnNlvvX+hnK4piquv41jX5knhzQOotBo+mBikQ9DQ2FIi84U0k/zMU57H4uJ+6TYyZgwy/6i/
L55yoskpvvrIP6LftF2h5u0qV31yEaEyux0Y1jPz9ft9O/ubV0kAuxtNptF5elcwzi0UbY0JgUr8
mZfa1vfAoRGG/HXw9kZP5i1Vp6xvSTWMgYQb6iaOyzOfyvubNug5WCYqRYuy0HIjS1mKY6YmzAPW
DESK6gjylO0JXYF83EY5/orPp6IPj9LCpuvOio893VrMCGnG8sVqaR2CUB6VdTCp6o8MLcVdrU7Y
baEZZ/cov2wwhwi7cFqokH035JLrv6BLaX+5nMqqjG9Hw6/BI1DEYjYmIGnoTKOwD1A/0J/7Ej6Y
RHn5/KaN94sWzWy2iZTf6ACzNp++6bEi6x5+eHqE+06ECjpRxpUVNbsCidLkGEnXXMhjoOjbRm91
HBSlies9reHMd0kYQa1Ore5JLmwF6SOuen+NhtFOnCJU6XVxXL0l6wPEmFbFD1NqEhtitAU17kAx
fBgRwrPuOJBl34ugQmxKbwStHykf9Ro8a0xq0VjdqoTAy2t08O2M5wi7CxU9FB7i2JO+cWwmfAaH
tP0jVaquh/xYIjPAt1akaykupXsdMuwRwiWRGJWdEdVZB7jfCdMsWlgMMsL2TY0XY1xBcLVvR7Uk
XYtvEIVTUOSoqUr51+eP/INxZhrM/dAtGGw89MUjDzTSWrqyKY4k8rUYPaFKYHmDbyfzJZJgiQzd
8JJ8BxP50sBbQEJ4ER9LrznX1pu/4tNpxaLkwidOn9LSKPKevnviFFOzUIroCOPWv8LBDHBBF9W5
yeTdiZS2IadtobOnQGaw3BfJRi2TGuRFx943o10ZymQRmpgCTFDNVAm9eAfZs3bDVgrulbaH2Nrq
9frzh/5+MsGwRqiGQJqk8CsWE1pO9pKO7C88ykBDYdT4w7EfKvkGX/dBGwdcTH/5etTMbVRQLFSc
0eYV7M2yUEDsjQnfDTHIKxJkbb/bTeq8EiHH3xh+cK4b915gwTqMaVtlo0s3mKPR6QU51ksDdu/o
OORps8M2Bzm8RkNraEI4dVaiB5+gihg2yLNB2AlOcQu+iNepKx0iGhTiMNuj7K4vAt8PSCrRtTN9
sPdbvfkXMo9zkuLctnwkmW4GLdWw6GgpvAIDarMzcnmHrZ6+a+IZd9e15RH38Lmy/AfjnC6rjdKJ
wzLKucXEjsq/JPIVohFlqmDXs8nc0Gs81/D/YNG0UKlSB+cEwL5r2Z0SgTwAmhKICUxKV0JuUEBH
4wizSERbvw21TdGZpIjEovoyGm18afhQt7KAsJYe5caZET+/8MXHTV0Y8QblfzQ35mKWKZWhrKQs
i49hat8O8fgirPwgPP+HZ0Y3dd49fT7g32852QfqhBAQr2iId817i0IICIM8PvaTUVwJ6Dtwk6cH
ypbKmRt7f5hE/sjR1bJYotkTLT7lxveMNK3V7GhM9p+k8zR3Nha0m6jXR+xBdQ+MVusv0kapwUWH
4sx+74P75MRALcCySSmyXjMm33zYBE0BJ6PTecTfL1+mFWW/Qhala6bGOe2hJr/f584WXMroSFXQ
C5iLzaUo4NJPtlcdCz7RYid3IYBPC02ulkd16ha6FBdOnmn9n5MxQir2JMqQq7KN8scsT6L2yvQQ
j2/7EB/PuoD8i20UrutesUr/blSkyXeFNoE5IMB5ZtL31aFXpdzt5DbQXEnPkhsR8ibWaiXkR6Xr
9ZcooVbRKUWlXwpASY+4XZsCvbXJmRaL/AgyDveOx7fMjmDtV1b4w87bkSiEHu1fz6n4yVJbnWZI
G+p3QzvqT5kf40sd+UDdVGjgsptkdkEWmd3PG43x3gv47606jvj3dhZph4RjRruy8e0ea18eSZZB
Gx/MOrZLrFcIpg1urV6VujE7wIyiITqyT8x9nRvltQmO1NpA38E6AjHV064FEnBpRUJ8shsLXsNq
bitQuaKCd2G2LTBSqpuHvJS8Fw7AEOTCocWeyuaie5gUCMLQmGeUcN7KE/o5QOvo+nP+ExnJTL8q
5FlaILdTAEpaKSBH+XkTtI489mxo0NIHbDBxeW1tiWYTb4GWQKTE43Rb+bH0o7QauXEyXcEHHJil
RrbogPR73ZMzQHfF0EpjTb8tUFfsGHWZyEeANKj9i++T4ZF3MXYcMB0iVTxxJ5U5PRJwHqoKvkjG
e4oxF3ZArREItY4DkZDc0lXZd2bqJl+36pCYK6tTJHJVqEVZq6YvxytCv+ynkCLuk9fp6TXp4QF8
BLuCOWxA2C+B6qcQe+NM9cJ1S2jhBb4HCZnpHG3OGoG/tMPKzXnN7LQbm80lRjACc7w1AyP7ASsF
I3BOhVoehtplCiBpspJCQKIET/hGOKzVSYfxMBDKCnOxH274+OTiVpCIpa1Mqv94wMGT4HVFo35v
09Lbq3IQNeSgT/5lMGXpNVKn8ZFsaQx66jSkFgbHFnZ3LZkaZNh2VDY13qhny0i9aDVQUz9Utmfz
Gi0/+Nrw4f1oY8/8UbRWeSc1Y/Lcwrb9UsHlRSbs6/nVIJeqjQ2q9p/Kpva/07KUxNoqMvluQtSM
M6AOj3qvx1uF7MwEawdSPgzsVvrNzPX2qhQjpLyyIPBJV/vAojYhh3iE62L8lo+c5nlEMeDoKtBB
d/oQGy5He6SPM7Cv+R7VRXmfx6r8Z1lXdsXaH1b3ZVWZOA/qmZY0YZm7tpuwIr3WImWp0IUEtrPR
3QrD13EE/X1TKGEvrSQi3orbUCEDe2UgLeMKog//zCRL3PrYgZ6yUMxmCUloyWUSh/OLtm+7zBIP
OE6mii2PBDfHlGCw00XlzD5ZQ7Hqha9FawwTwqaUpeTl2sMLjHUZd+CvEnDJFYwjdWfVPY8BUxxe
49jHEB/KX+JeFr9w7GQZstFW+y5rU3/L62Dk+RTdDKyoXR2scj/XvoX8GQZOObcJ+EpEe5gGtvmH
uJ8ANNaNPf0aoHHftpad/PJBUEirRBTF3vYT8yB79fRkAuuhy6YqhtNkXbIdfUJ0fF3D4cnbmV46
Q8DolG66yL6w5XTcxbpX/xL0KtZ6GtP5Qw3w3ddjAbt2alVIpuRckajFyQb9uDcDufQGHo8fVjT5
LAUW8OB3IJZUa5Rnepl3x26t3/ueNJIJV46EC7JbX0k9mRGrgfocZaSgHJ8JeMUl7ZetDkfAYNYv
cnWQsI5qpBQOXoJxx8/LGSxuGZGP2YmxxxwX4oNknoy+ZlYcfsFymCvgAEQGAc1q9O+VYnjjmfLN
+42gbchsFWzKbq+OhNOtahM1klLGY3n0RJ1CeoaVlVtWsubVERCY4CNu+27cwSs9tyt/rcacbops
G3Ehhx1WbkVfSpSqQWixPybtEdZrhx+NZXcX6Jnvxq1qgGDJTSulNNtgSxrGkSWt6KOxdyQtLZwk
q+vb2pPJ1NIj/PB4mvpLOTanR9a6+mI0a5Ogul7xAekpapVvsd01ZF5GKnmcMDCRFfRVeEz8JgN9
oLL/rAGxg1Xw7CTA4TkIifFdJ7GjDlSRAZAq/tdWJKI7U1h5r4Hkqc/B2mI2NHAAXZwVdD2OVLtV
qqOq4iNqo1F87Rv9McVVe2PAnnfzKs8cDbj2NtL6Zl2l6eD0eGFd9iN8BwI/HLlyHiFdHshVkHw7
/nOCCEMO1pPvDTtqCvm2QD2/7dpIdUm+ti5GqRvu00qDLECR+cym8P22bC7YwL7h/ZoGzbnTMUUu
LOZB26iO3cQjjUdwXWGAx7RNhXHm8c37y8UYenOpdztdcmxkhJtmdRxbciMJTDPW9kTe5F/dT9u4
PbFNYBelCvTalXuzzxxkPRgz2ciOnlQ8YpJub30LDAZYNeNMCeiD+0ElhJXBeFUrL/tABdr41ge6
cSS3DSgsNV5C6/TkTBXgg6uwjZ1PRexoKfwujiOhF1kY6fziGAysc03isYESyl/1MghZpVknC8oU
TGN85qfDANMgCThaV36LWS4gf+rwThqUF5+/m9eT3NshwBV4WLpG1Yy2Es2D08tMeWM0ZIZ13/LV
n2sCD1fTKnfgcq1eIFw7Z1UUy8G9vNzi2QlRhN4guJzsGCvVYb/mkL7kMqFzrci9JNxz8/kdLssl
8xWp6qPFFowLZszTG2Q3gKBG9/tvorBvG43tOYmTT0ncPkt1fqbuuhwZy2stDjleRN6Aqkvdty4l
tf1nGB0+v5dXCdTybb29mUUtRlV6SokDj+/KXpHrvWrWrdutL550h0iJleLcB86W+W2tbgDir+XV
GZfGsi7AEU6m34MZbn6e8juREn4QYuRUbTjGZSYroDXycYZWWJbiFLEKKjsu0JUVWdQArcjJBURR
NoJEMQaZ1GgODsZtItdTduYkqyzW4dffxfzChphuJd7yZVkE/6YngfI5emk4PLRKAwIZ9odrSsF0
0c40sCzXvHuTMHNaOXZz0eSqB4akJjkzKwQEz6q6Lcvua6/UyZdmrAhzLmV/HQINvP/8HS7GyOtP
1fTXNpOCbUJZfnAcMtnaieFoT6a0JiEQWcnA+fLzqyxGPZ+yQnVylkySNWwRmXo66mu9I/ewa80j
ac/W1zAlFyEu8OLH1N52HoDM3/PI/ze6/l2dSxX/u9GVYIvHcFbiPWdN2IwXv/7x+9/4bXElbeiP
1+8FFKHB/6PNX9Rvj+v8R2hQ8OzMa6NQ+K7+x+SqADVj3scpYDFQ6H0y3v9JLuOPWEfpu9JDm9tG
lH//+79OHH/14p//lrUpmPmsAUU2m2Xf7ABwQwkNQwJFNdhqiPOW7VXS0CM+XyhkBVWm75yamfxj
feScEdnSFzvV8ltvilOXxjY44KT8RnlO3le67l3QT7Ou2GNhqJanB6/XWwcupkU1QKm9n0RJEHiJ
QYks+Eb06rbqxnoHAbAznRbwE5vOarB/xElmXfupLp7hPUTJyiut8mIYVBiDQ2yJ634UYjNiIFyN
bRps5pol4pO8936YtTLt37y5u9/z6NuncTqL/H4YFrZOamJU1/H/nn40VeIDCvNUZU1Pw4M4peWw
GgCbG7VWrgc/yy/qCeRYKhnp7y3F/4vPp3uumrZ6/tv1Y1H/bdNmvx4bAoL+a74U4ICRmOmg+e/T
f2RE/POXrB+bx5N/IKWCUfu1fa7G++e6TfhXfw+m+b/5f/uH/xz7h7F4/sfff+Zt1sx/m8/PevtZ
zGPrf/+O1s9Z+ljFy3/hn05x4w/q0DYdTQa9gb6HSfP3V2T9gTuc7hNqVlsxYYvwTrMcxvU//m6Y
f5iGyp9xAGGHw//5n4/I0P/gr2OPiJGX/8Xp6a98RKd7GuAWNMCwP2EM1tEoUjc/HTYk30CFJ6bE
6XOKNnZpEzzYoG0dqa3u3jyTD0boPAL/tf6/XspS0EYjdlJmAyq39LYXg4zGmxBvEjmu0ZLkciq5
73X8ZTC77Esg+8W2r9LkGBUEPhRhF5zZ37xqOpbXRyHPfEXRmNr1vLi92cqDnx+91J8ah4XRD+4U
NbBcdSDMbhNpHUULSY9EtNJA+1+PkVI9I7EsTQjlvrI3tc78SZfAu4PWWJFwnIwQPohdL+3VpKAG
2HixlCobGtRptqWh1r+UfWlGVLoCaibUUSC9S0lKGEGXA6ALqjID/JTDRUlVfKrQbxtl7zd26tNX
L70nQuy7711nqEcCNLNru8Pl5fZZEhw/fye/l+x3T0U3BE2D+a2IeYC8eSpjIZOzSbyP04c2lt8W
mcdjhqEVF2NBgR8EodC/w+hSHpMarcsa3sFcTM1JWoNAopW/ppSQmhWwIbrLQUJAfQ3y7iciaHS7
JCuknmNkkWVCsvWNiMN4q/1UBpT5W1gnzcFrqKqtgyhJnowW/f5Gwlw9ID4q8oehtcDYhsIb7w1C
wkjytqhAU/eSIkJ/rKr5GbUjqP3YpAgvcRf9DQTY4KYDu6Ve1jo47VuQNFG8kQnmqi9oQGWgaaIB
gWJqF6JdD0JtKjfuQcivqkoPqnXAHsx0bCILH+WEoKVVJkZSHuoWue817DC2PXWtWX96CqSQHXjd
vnAhfyjTJqwG01xTRQhpJk1tsxeG7vt3+K0HFeKOFTyaFcKGnZqrBkm5lKc7R1AJVClBZlPpxo2n
wSWujbpZYxADixdUoRyvIyMEAjWRrzInv3Z6Sy2dFBAdChLFzXUz9bH2pYM6Zl7VnleTRKCL5D4k
j0p2iZ/IFMq5jOm1PjsmdqEy2OpPblgYVwR/CdIY4LiEX2PPMvtrz5dsbzOFVhFu8A4oyQb/InAo
WFVqcuFpGsFhXhfXqtsUKiCSSKF2S8YbkE/SFPtEg4mioBQQ2ZSvNdoHttMbdUZ+todW96md9CDc
6I1m+g4vaZxWkVSKOZXD1oO1Gdu0/+UstUChx1FVuHpLoqsUe0O4YaGXzxUrPpqQkBBYs3xllngs
Tld1ZIwxLRaK2blpbwXiCuSXNchARQWm1PbN4E6dlG86OSrwm7Tey+cf3+n+5XVCtF+1sxzvkKHN
C8PbT69RJD8kAA/VduRnblPl+pVak8qu6qmyzRU7OlPwW5yXf1+QLdsrkJ7VY9n6FcTOgslir9Nn
9KAbndCgasgIrq9y67EtB/JFKemvaRZGHCE6+SIpC+0p7zkpbYZREdiAUNVPSMmuNCnyzdXnz2Nx
Qpt/Hz1zti647tjQ4ew7fSDsKQuFuMHGwaaT3eX2CMQbjJXbyzEJdP4Qguv0B+KS0Z3DMxtUxdEa
nTzcVGq2eoUQ+vMfdHrcmX8P6zW+Fh0VFsSCJcUik2oOihqi+DqFBOF0Ue8DVJ0pyZ9f5/XcdDoJ
z73qWfFko4U0Xi1ebyZhpYiNnmRy1Pd5390FhJ9FLtMZPZBUr81niWI8ePOIkstKrgLcLdMYslzr
IiAXDK0GmVdxNfYPuLw0Qk/hVspU+ikepRLgv3WbpzDfPv/N7wcvWigkK6g5eDJsRE7flWUgrum8
+Sd3U/GkaHm99QYv3YRmFuxDAk5+7zJPdv9v97cLrT/6GB1lFBKpWTxsUVpafK0SsTutL6lzRl6i
fyMOxRYYv0TfOuB2tbUo+yzYprCAbzO5Ho+4rmJQ9mV9zv16OijYu7B7kRE8UhcAoPG6nXv71Qb0
1ZVCiSBLWlL/NaE9vpK7eDx8/ngXcv/fl1HAgBiUyDlF2YuNmSYUVkYcbY6UD/b9SFoUHMQyFfch
2J2frV54m6auJtIbZvybn6mqM8hZJGNmEcBDphC++hbVvuWWqJivP/91pzPn/OOAUrN11FUVjywW
l9OXX1gR7j48U06FxeCiNCzJHRIl2GZxd/TbOHItnXxTryShl7iR+sxR56OrgyHDe4zAARXmYiOJ
26/29ZYgexPivu82SY5/ho4XtL3Ar9fTkEvXQKb7dK0QEuZW5tT/+fn9zzPzv77X3/c/+0sZ+kzc
nLpO75/macAmjzHQZVE2OU3hgURuopI0jwISqhclsOLHunM/v+xigpyvS7mPgghVLCYLvrDT62pl
LtRqbl3rkZaHcKjJxEv8kq1Rp/nxNXs106UyqNwaqaBDACCnHzYhViByBYxkKjYkHgTn5OqnM8Hr
jzJZvVhIbURP6hIsBPlT7TSbIr9XZJmTKW24aWWg83qiT1cpBL0zD38e+acPf5ZIIt9+3ce/ktHf
foDaMKkTcEJItZlmr2Mq8W6swJOTKqvZp6DbXBLURmI17HOik/ef/tsr0zk7ffzEdmSJBfjcKSO2
ir7hxa5nDucMIYtl+vWBzvosJjk0xpReFssgEdGYF8uqc5IiSHc+utBrrcIPV7ZKdmgTs9rWrfTU
0rba6GktrYLQ9I9248vX+qjYl3WaxxdRpWePRmdYZ749FGLvHz9uT+S5WFbmsvtiDCKvIPXHpo9a
F/2dX2pU6JC8IQmVE3zALQ/GJLOHEKumYwN3Y7QUYOKUGGppawXxEDtEvcRXOZFKFTENFJFWmgYW
dqVNcydVSRrxMyVsA69NQGYS9qZIM0lQVYIHBO525JKHMmwLr0i2DPyJFGT7e+TL/heTJcNzY8ki
w6yVQ5Nl1EgaVHVJ+2IEdvCgSwMMwKwJwsmVjYLEvLSWq4y032L8SXp4GbhNb6kXfWuk8BzTphvg
sKoeuGsB3dCyxuKHXvbyrVQotCfhQ3Z0B0lBk6/izpqIN7eVDu4B4M9bVeoJRasLRb2ATEpbkj1z
gbSHhuDMTi+MfZ8TOYgVoIyUVaV7qu9k49hJK4xfBHdyOiDCPiMJtb4cx6HZpGGuJGu2z9aLVUrS
iIlZlN+E0iLOQbrKR+3XMe5poymrZ9ULzNTRjNSY1kUihZcgd9lN+2SLk+3YNofB0PKHxAvrZ8vX
yskZjDTDtVZX0XOgcAS4YGzqEIzrsTMI4xn6J7ZtYYWvqs4ONCRS8Blgf0k6guZurSLZi8EeWKoH
pD9XxtusTZRnEpGGJ0sJghsOx512sAMRfg9Nc+QIENb6dSspoJGrXAVrGaJZ69mMQuFn89fi2PGa
NJ5bsHKDjMYks2dV+Mxhq76Y+GWsDKV1kxRa+ECYjI38RBl5oY0cxMDtCd+h5qUG9nYSZhaSUUyo
5aBk4+TMGLSLrEqIq61GtCLsEKz419jG0zfdYz5ddb3hXYCGRGaBfbRRKD2P8LhKQ7J5f0kdfbPI
H3iMusbWHSDG8g+VfekvjhFjuW4JynsRsek/BHHQZNhXBmW4GDGeakQKZ9qhQgv9I297+StJCvZX
KSE4cC2PWnRJkpVfINbhmTvEX9nDrJIZbppuIuVHglBpQpRtzZ8KEWqgODFe8o3lqEMNSo0eiiak
Nasq19rKVQvD7658veN4iPLFUrf1ADcYsVUfmeR593mxjkh9uu2aOCb63QhzTp/xMFxEZIEYqwQG
APfSWnJ4qYm4itdhF5MYmHml3jgTVqHSUURePoo0xnptmB4JAZQFyDEbQJ/ipSqG8kVPhuDRyjWC
bYxhhjaPIUHSpBe3pGH5HbUoHmdLMl+MYsy6HCuhJ04Zx9JFN6oQpuMgwavfsNg/eZIOwN2cSlFc
cvvFcNOOhq9s42Bk99VqskFJphjg+tKs90DCThoHeJIm2EhvdSyfYJINA6Nw3Agkza0nj9k2rBks
q1iqfW2TqDnqnInGygOn9j5yrNDTbmI+P4DiciPSnSo6SOBVQ8SYO+fLq2udyNuD3RIgBWY3tm9y
XpS15jAtE3LGF17wGsPmSynlcb32BdlxqzLSLf7C1Fcf/BCdx4pkmqLkQBWJbz352h22mZZ6UUIy
2oOuJTlsYMlqpYsY+MCfRd5Ic+JgrvwccNF9lboSRnQrjabYShjUePGjl11VJJamLjUYUKqiCqH6
WuRNrBLahz9USbNeGtv2HlIjmw55mrTzcx3mb0+z68M4TlitVDIXM1eBJG+sjNBnmalNS/qBU4A9
V6PFNjscvEZ3OFKndMNaaDQ7rMnqNcjJgqC4iUfjGkUC0LfoSioJRaff2wbZGARTWzWJoJAlcLHF
bb8vRtaYVd4p9ejqY9Sii1GNigEy0YYMQ8UooO01QbHivuUrMPLTHcGOyV4G8o9XICEzjvTsCuzR
kAR+TuwzNWOnpfk9uJZRQMxGLhQ49SCUmyKPtGFDKcjfKdM88rM68n/R8/cTh86kfBkyIux1mlSK
fq38H/bOY0duZG3TtzKYPRv0ZkumKatKVZVUkjaEXJEM+qDn1f8Pq3vOr2TmVKIHGGAWg4NenDaK
JBnmi/d7zURINJa3udcFTtgrys5tbaqtJjO5iqbN/FEZ9OK3OhvihT/BfG2UEIt/MdbFVzeXGAYQ
Sp3gBB4mpANEBsbHm8k1Ca3EVxgfYujGiT9kEOO0xLPnWzxGCZEzdKN4QO7WhgFyH/BCVXr24xjW
02dRoEMJuNuPL31WjtUN5PKuvjIbrCW2FtGLfeC23P43UNOy7GrUZhtQhsDBzteGAfePqNQ+wNjk
Gl837hD5XU8m3WYWRiv9DvLsdTeMDlWVrEOslNUSnhQZW2VakXUW0SF96GiTDHdxbDeHLA4bG8/j
ElbMEu2L564ca0H3tMq/FfPsEE8SqiBRgSxTb1FXSnPaJ3WUG/ca8d2ExQq4KoQSm46yNXScoqFP
WS6aDwICw10JKbINzEqL2Te0uLlh5djGJvfs/mNaItcgycX+XOuT8jiX2txez1kOIWhsOA4xe1MB
Wo2u6/YKsSAZCrU7bKmr5AqRQy2CRj4moY3NSd1HRJDVzX3uFc3vPMuqF60eDrLHKJrC5oYYJFyT
L9Twp7cXzD6hRECEN9D8rp3ispLlmcgMYxY91YgWJBwwCoZJVmVAemj6M7FEBxtSiPlB6NisQwVZ
qgMq964F+WsRJUPa61yf2FEMAGfo/N9klVUNOztUYezP1aQgTXci0xu4BmeiCw+wXK+O6+9FqMRP
B+pV0R+sLuL1qFV5hno3gKLU+IZriH015cT2dKA3v1SnfjITCwv3WEvlNciS+pOsz/E5MUYg414t
jEv6GUY9/UkGfWkT3RQqRK5Jx4U5eRqWVqQYqXgeu/JNj5iKFTCUxnfYV8CvXpV4JMfo5DWjjYhg
o8h0segbEvE5Vw0ykwdX6z96RakSYx+pgKYsZNtFjAT6+tAYWvzb0u0433hZ25MZFrty4pqn99My
5ETNS2bIrwGFAT6heEoUgd4hYWLdV9mPGs6qdjMXXg1n2XKUq46gEw4JTYEj3fdT+ESUEtHJQzlF
zyHT/XujhqOxaaPOeAWqVeHiRpgnpF4Ney3FQZyY8sEsR7RxZhsHJr6hKXlrzLireXAIBrGj3P6U
wY/GTDw05NeYNtKToaWkDORFX5NANCfFnuxruMRG2xIRboKwK7fw2YkOsqLOmsnmgDaZjVP6mjSi
hoKHvhKXcIoKawO3l/RqSHj23aJo/+b2cv5OHqIgwJPwZXwnGk9VNrrZRmC/FHiQ5A1HTOwzkhqO
AogQjiJfjIXUMtxmUVe/QGPAB6SznAp/phZgNigwPPwWKbCi/NAq8U3RrV7bu06TvhJrEJqkL/Ym
/NtyYCuajSr2DcaugkSkVRiQPQjtb15y38GGMtJsFIK9a7WqGpy2CdOG0OtV9xSpFmSQUkkVf/Di
8hKB7PS6ZKP8sC2sgYASuSEfT00ZaW6nws8LRknyiPaWZC8MzoKCgMSqkPYFEPW4obfMfQAJIFSd
jiIsijVFgyRf1Rqky7asF9athyLypSTLcqeZJXv++1vB6VZm0U1jDCBLHf7Katl1peIlWYiAOoV5
suVJR0CQmTK8cpRbgO1iq7fEBKdCqB9sjF937w9/+mpRTdFSBXWgUQoN7PjVapOeqSEIJ+Rrb/ow
x2G1VyZpbuyuI1PZTsQFOPgU9UEFusjFVQcCnbrW6VXj7A5pQ3mBdTxpVdVkLmjHuHMpWD7hLz9Q
GYbZx/cfciVTXD4ouxp9OQh7EC7MtWqK5pDsBVJFgmeS6i7zRgVaudpDM7fAhCU3lCEkGFSJu5De
aUHvBEp4EHuVvGDydObxlzBz1Hu0qRbXlePXjSWBCxRBfENTkpXe5K299Yahv+pNcj2dmKwhEoDU
6/cf3zgzx5jOsGRZOqSSrJs0qdk7mVP0TWBkTf8LEzHLxJVUctwMSVW0uxYpiAgUWhjhvrDH1vJD
L56+xy2SEnCaNik2c6VLXIHaOdrVmpUQYJx13b0HVz8LdEdyQTEHd2h3aaUpX1UDc7BWr7Lneaqw
Z4yFSWBrOkEJ84x7z8Jgh2hsQqL9nBwYO7DwxiQ7rFjI9MSGZkRz6AXqW9rYY9DUkJc3EZ3EBllJ
2dCWw1LHH9RkDDE6ckLjwoo8g1A5kFUXn2DMYuglHH+jrFUc9LdoY/I8119hsURGYDSEeFwY5wwG
5wC+OlgEo+cDBz0eR2HkVlRhFyQtxm8+hS1XCjwtUN+UH0OTG2ZARQ+VXpfDpWc8XfaQIaHJOYv4
DArrqv6Yo0X5NpL2Y+uxtvescUAIINyg8tzpRhHecKHgOTOeCRcDQSHFhWquu0BqL8vZlHkbhJE3
f+BEr8kVLcbwoWXx4z5Pb0a58HpPPyMNQShS2PeD9+BOe/x6na7k71ctTXmEWAGWBtATmM+kRr2/
uk4XFzAOTCyD89/RWNzH42hd2TTo+AmSnsiTYs2LHaHrBVu5VL50OYiHRU1+DU7Zb41cEYf3hz9z
Vi1u/jyfRR3GFfF4eJXEmFntYWT0Y+vuuo7Ye62rsFdT1fLL+0Od+YiIIj0aKhxYGKEt//yPDpvq
NlHGDs2TOvP0FHcRFMqSXMQtEheJL1vafP73A7o6PLgF00PRv3q1rERVkci8Apck5B0RIflVCJDw
XDs2+b72IC6Mpy+H7aosh2WE/8dCulscVY6fsCwmu0HsSks3536FQUBhtD7bQLHBxN7Za43mzft0
6KbnyraW7O/aM8n9E9gIWE6tisBORVztPNQ5H2IAXmXjiIigQmLRuke0IhYJP1gtZT6k/kpFKtto
l/obZ6YjkgGmPjsFxMH1tM+7uNEmA4wpAhG+kd2YPuCzAyRQW4shkhVFN+OgGKRgCuIQ9XG+ZNhy
esSxqZmwYaylwcDJe/wOI6C1rjBDZkkTxthZ5sZ+VCe8AEOi7YwWD1FbhZ7x/kw5s9jZSVGMQ5uk
ubnesyvPmTrUYW0wEpbuz3SybozFr+zfjwL7iqYta33pLawerYRhRBp1GxBUOX+UFEvIbpzqEsn6
zE0Meqfj0LQ02Kb11ZJmXTngK/kQgGR8A1qWt0QLA4pz7bhOqhblhKY4B/BgAPS2nrYiifUPfZFP
u1RFFQ0wmMmLxP0zSwOjeVY/lzt4Tm/mG38s/n6WXp2kYxe0kRI+YBVZXbmTKD+3WjV13KwHe+tW
Ya76lUjEVyYBTo06WaHvf4Ez3Tubvg7tO85m+DVr7UXRRuSb9Tm3VFjdjl/RXv3UpLn+VE9R4/il
07XELjgmIdBqOY6/Xdl70yFLYu0ndTTysTJ13ehCT/HMlIflQC+bjqLOO9KP50XTN27uGLCrByX8
XpjRdG00tnGj9uO89RJuiQMkiAtv4rR6WMgni2QD0ROA6qpwdzPFzcYoJpW8mMmODKNso5mpB9N+
rgOHw2CL0Yt6B9+2+fn+NzjztIQtL8ThxfWJ4uX4aaORTVl4Xs9dO1UPMe3WB0XH7isCUrmaLNn+
yApU2+8P+uaDdLw1I8p3cD2A28FBt157ZZJHC17G2rNL6QaK1entBwqbpNo0HLAYXqUtTl9x7dHB
CSkOu61AaaDd1XrRvjgwint6GCbWURMRwnIH3OiaELo6dMIg3YMA2qy0D/DQYMumrvk7bi32L0ML
AWgiayTAtjbRVk+UvPY+HhJ95PBrpvt8DpsLB+3pmQ7jgVMdlweDtb6GYpQscyvSh7pA6XprL030
11RW2PqGySXFyslQb1dPh+IMIy/UhMs0+2NZY2WSi7h0SSrT2+e5VsZ9KAcyJOP4ktbsZMJyjHMT
g+6wiHFgnB+PlLj5lGsDkBfofrIZNBTppA4iMVK0ajM2Wripjap5NPSi2b0/d055IExWlxgGGsE4
EPAbjocOBeZlIRGcJG5m6hMZYATnTWDjknzoq3ma7UNWQAlUZnp7NFWMDw2WZh+1uDb9ro2c61TU
DT4Ty/bx/i87ObZsfhk4Omt4YSOvHRjUhV/Po8+BQBN1H7udfUtw2SW3Elx+ecCjxUOJvwgKISkv
Mq+1o4qVdnpeo6ENRpKA3V2ieUoctE6V6VuHfu0Xct/KL+poLTQta5QQFAsx0Ds1ymjgYoIe0R/o
W2bk1gLT+NCv5TcPfv6PknRJbRsXAyx+nZt7sR1SVX1SlLp/yN2mrXeEUorIp0SqydOG1h8CIapm
GWi1YsfX5lDreFCVUbsEWdMUgos5G/F2bPJa7vAJcO89UePAOTsg3r6axoCLk5mond+QqmrgJ9gA
HCZp97XRNHigei6hN5l4tkrf7gAkSZ6tnOcyzmL1VsYdoZBRnYLND7Jreu65qtpcD6mNXBttspiu
K08hzzljr1c21WB0zVVHn9R5zLFvCjdzxIR4NerB+uTVY//Lcsu5uIrzXHg++1cF8VBKwmfZfypj
x82V5pmEpFxs8r5vf4RZqH+jq0SSaK9EObVlN4LRW31e40HbErjHhwphPztK9NtyomkBoeuE5oFd
mz+T2kR0PbV19zUtQ/OVDrR+O4869FEFJ2Tc1EoP9kg+ZcU9zSBN3MwiJRIQFyEVSo8RtU80Aa2Y
GpSol0DHwTnmdwi781V7wvFVLRquR05iU7iOg0E8U2NW8qmwIqmiwYaJvLF6cjJ2Q1vMnwsMAD65
TVx/pbubDf7MXMBWwaYxiO1RVoebrhmqh8gch5+uXozqtvDk9K2dw0T3awybPildbVvbOG1dJYjt
1MDKnCtdjrOProaQ4oYCJBnGb3zlzFqa7js9Kq5UCEnyCvDAzXZpXWkEkYolGdlRRg+SQx0vIYXp
REQtXBb91Uxa2QShLLhocx7XCroSxZWcAhou1sWSJuoNenkPSS/3fJviRqPiTwfSM/Ji6RzkpVJd
121VRVsIbcMEb6jrTLLhC5VAwTByjH2cDeMP0sdi4y7WQ2+ndjaJ3t0ka3FXKnbv+CIx5RfJJnco
7dgtgyyuu3sISMWLiGv9GTMh+sdNNpKg2eEbHPmDLr1HL9fjZ+GNnh0QgR3+IPq9+tHM/aADSXv2
l5xaDUPJWsOnnQUGv1NJhglloFtb1sal+4hcvgmVjdRAgGGeKvonAzuxrZRz/ZMLQHedpwZWyE1O
HOwmjjvvJ+AqYdYNpl67wpzx5m4tkxfTNy20cTk4br2LaQzziSelzAJ0vR4cdRd6NPmtrEg/zmvv
l1Xa9ZdsBvn229jArbDQtepWm1rv9zT0EVuBHfes58aOSSfHeaLzexTXdJpNu1I2BgypYtO6Vq/u
mgj29m1G8fmB8p/Qa6mUEPWAiSP9Qk11uh0vUCFyUA/lrYkK6PicSNo0z5IB3JcU034JJEZEoVTz
pePo9CTEGGTRKVPGcJte78ZtCK2KBib9YlwsMeNjunzLMKXw0TC6N8yl5qBnLkGzZjXts7isv8I9
YM6UmRtkKiSxedbrqxHZlq9Dx9nTVP5aYZr1qeQzXBQIn74Uzk0dO2vPpTl0cglvwN16Gr14msem
U+yw53A+FbZL70LQcbulByhm37HH8ZF9J3zE4yW+Luo0+ThghtPdLjwom26FJl/oiIjuwgl6pn7h
kou4jl9HYtTa848SNCsQiQwkkgrjR0uXPijNovlalvGFCvSEPMvtZ/GXW9wkuQHSfzyeHRAqsEgP
SYOI6fxudLzsF+9IV/wGFbEfutGr97gDuQGNo+g+xs3zFpOh7sLl8PQkd4DPQCaWSkajA3r8I4jF
NTgz6XyCTSr7YQp1363Hr4bVmh/6rtIu3GzODkcnhL6ExoxdP/PYg0K6DlhoH+NvE6l5/mM05/Qa
cQJyJy8JL62Nk2smL5m+C5JEyjWEQMs//6MeTTCUN9QR/MoeB/cKhi5OxxryXSx/og07fHsVeqFz
NYSz+9jQmdpWUO4vQRjnnpobLtWSvoSMrlH60o2mYV4yCvRQ9l8NOTvfLSF+QwO3vuhzqL28XwWe
zmGeefHycKB+QrRZPbOr4eueUggGdJuaayykFfh0uX3lTPHThZHOPJmm6ZzuGArg2ugsP+WP1xt6
k0KKFoZ6tLeSJEigsYx+J0376zB4DiZbcd98BXbIor2JDUaytdUkuZvDkJOdhW0+VnHUvSSK0J9a
/JFaHwHK3O17q9I+2YoWYuOSEGAk7fCjSs8992t1zLJtnQ5lQX1dqT/mwsDJwIZyuM9A2j4VlRd/
D1U9gqzFLfl26Avvfk56N97pZm9BrWpFfnBJtu99mzBjZ6M3Yt4PtpUnG5EZEeRsKYrvk6PFCdJM
o/phNZS3tF0Hk+uaCVemVQTqk0TJVSz6VCW29o4R9a9AzySh6s0sabcNnoyIM+jG+mOfx5ACplkk
5c4lbbkOavSFl0CDc5+C+WVzqdX5GOtLCZ2HFuOCmvvQmH3Nc5tUxZynU/oBUhZcj+LCTnlmPLYM
cE2uefSg3ppEf3x64nWSGZYS9QveUyjTzFCBouVUxNazsW3G2FQv7ZhnJjaGrNhx8ICLp8lqs0LG
ZSkaKwkS7jx/GDnP/Kgyyg9wZprvGIelu7hstA0W5NMORExCOoZ77qT2l8pTpysYbC6WwHgKCiUX
8sLWdvbHcc5r3H15L2sjd6UeXK8wuRPV2pi8GDHtf9H2BNxUtj1fv7/uTiCTxZNAZWlD+KDLuhYi
tF0+xAqBEUHt4b6b1HV9V+HRdQvptOb/lvE+hG594QFX3jiUMsuoS69x0T54jrvaV7pSxMQd8IR9
7KGQqpFSh7dFasfmrjL13qY+D6Nk5wyZ/hLXCmpKsnZUX2vhRW7iJOmnO1Ykp9wkgLN8GeXpz8rF
vZ8+oKhfIGu1TxYIHKFFjVmPuzmv3Qf+TNPZAsthTGGJtN5XlShfYQrTIuyUvnUv1GyniOBSniyx
xg61ocGnPN7SehbuGILvBa7dyc8JeNQO/Dbv/UorvC1mzznyPAy9ox4OW5wRsg5hsTVR2tjNnaw9
efX+tz6tl5bfg0MGhlB4O64VaVKrMFcjaQJdQ5UmFLG0Z3w6R9EFD9I345LjS/0i8KL0oemD/Hnd
w5PIUb2qGYZAjabkqtPUst0SYRJ9nBysm3y7gM5J80vE32fwn3ajcaRindrl0XcxQmXws9CIrxMZ
Wij4Szt/VCktnJsatwKIdyzMOuicafwIbjS+JJmiYkKXkFDkm02sJFCv4jAKQnqMt2mUzmagFHb5
i3uv9jvVR4erOJY/jyh6xZ0zefEhzWAW+7bSNotlqQplWwxh/aLNFQyu1IHRFkAosl+xQszmHT5g
EUtDF9alvuAbfH703uD30YnkdKeRhWmxcTxhotZxRZhUVgC5WSs3Njn0X5QZo03IMXMPB9HRXoDm
9EdXsbx2s6Sj5DdV7pqfEys0PqY9JlsfMUVozF1Ik627U8Ix/15MiKM3VeoAU+ADWHdbp6m98skh
tcjZcqIm8m8p4v8Nz4Dqd/HUyt+/W0wDjq0B/p90CgAN+2PNLU4E/zgMfPie4zDw9D1f4OM/DDeW
f/8fww1aTn8tlRQ2o/BaoNeBM/5juLHkzXOHYUlyAJqYkf/HKkDRjL9YQlRhwKEUR/riEv+P4Yai
mX8tTjfQNRZOEBxB69+YBbwB8/89/fhFEGBgvqB84UdgI7W6RkQ1Lpu5O2vPepFwPZaFFBns2Ln6
hTVSvAV2tnwl0qIxEEOFHYerAatB/NZT57qAOTbskhJn0AD5ZrONBvwpSUez7YNJSJ7DfdzALSpK
J5zahD6VT2JWvsm+UVFt6EP5A4PBFJfR0sBcNsSp+5Fzg2jn0IzpJulZP1XbDn3Tr9yuXMsfAEi4
58Vydnc5aWGHBNLarm4HaqJB78HYKw4z5SsllfeA2TFtYFCs/jrNegcDvwIvoHoa58MfX/vw97v6
U8Z4vMMubxAOARkCbJrkJkCgPF7Aki+bzHWmPWcqmRONTggXNLhLyubjeunvUQhmgKLEtUcDoz0e
JZMZ1OAq0Z6JgWu2RVzK3UiPZ6focbw1+vyiJnLZd44nBo9iL901Y9mVFtuZP2tzkL9iNqQ1Pdv0
iG9xG+m/joarGLsh9BbuYJdKgqQ04e3rCO3cdaE5A9ANXAqArdLcGjCeBcEGhfkzL9T2d4hTJD6X
Xlo6YL3w1/xoKk2IpS4TTq/M6RPbu4W9rWFM5RYiUO4X0yCbLaQFm76SRUQgnEBtsqHJDjAMAFKR
oZu5KR4arfFqKIzVhHIzDD8o3txpG9usqls9dOpHOw7HbzHOk2mgNJ3x3Ups+YqJJHI/YVZO7pt9
CA/z/Xlx8sWo5igAsClfiGy8xeMXCG6C7xOk2uc2Kl7DubyNFN7NrHtX6N//sRX7/7vv/1woiP97
n5Yn7JPzsvgf1032vfjV/LkNL//hP34tjortEY0eqADgO0tk5997MBKRvywWk7nkNBkItvmG/9i1
KNZfCOEWKhQtdmw0lsLpP1vw4ofkLP0wsu6g8dEd/F8+Nf/sF++ZHq1KRneJmSefB6YzdSNdkfWF
WycnDvVSnhzKcaqvDM0rrmypkZZNB+CpVOtqm3tIhTssxwmbHk00GHN5KMZCfJnFpdDYN4LQf6/7
v3+Nu4Sh4A9Fz3/NAKXVP7am14tDCufzS2iCd/i5NWbPRpmFv4cpa4ZNL/J7COBcay3aAh/zqdV/
2R01y6YJUwFfD4LsJ0mqHdYe44AgRQDGSb8ykQv400iLLyiyYvj5x5c/sxG/lUrrn7745yx8IFxh
1laVRlqTY6dPyYGrvEfWeD9Uz7Iva0z9Mkc5uFNcuZwAlXddJHn/OE5WGQVGZP+w0l7/gLBL/9RX
7vhsjQY8FHZL+Ru8M9wrtMM+TrqXvuJMmPy0zHj+hM1N9URl+ajGvfL5/Qc5PlH+/gTckJaZikeB
4y13xT/uxlrcShXnkuRg64O4dqHCBThzarv3R1n+lNXbAuXBJwiImfyudfQN90M3QUieHHIkbDQa
se1F5FXfSggc/2orfHsgTi2E1cxvyvV1IlSfwtV3US4dlKR7zXpYrm2o3zcKltnSsz79++fipMRd
EZez5a5//PbcLoV9K83kgMrIvI0AQQPLLMvDaNj5Bf7smQ+Fn52Dshditodc4XgortZJPs9SHESB
C8pgUrTPU32JrXh2FGQ+C/UM+G99Q5iw4E5GWxWHLMrFjn9DbkcO4gvf6HQUNjPIuAADOhYqb4yH
PyYdIOgQjlhRH9igIr/u6m4XYgqwef/jrGDrZSpY/AU2zh+jGoCqx6+sHU0YKHHKVJhtdVPoeXxF
rmTjJyMxs7CMtnON95AzuTi1AA/5SObGC7yp44bH3z8Bn2DXJF8K8vfabEBgXoQiNxWHIdZfu0rI
vaH37R5bqAHz5oTGXC+5KZfOpRV3XBH8PbDBW7bY6qFUrCuCRayBLNjlQ6rq5xEj2oAg8k+oqr9D
67hEBD03GP5PDioF9G6Os1oGaIu7xGkTccin6kWtPZrTSOjx7/+tDhdbVedeKcfnQlWEiamtbxE9
zcaJ5qw4tDLTtrJvCY1cEoFqF42cQS/ibjbNnow9+1KA15v64XgbowWCcJ1dZaHaredtH3duAV0+
O7jjt7TpEcyTcUeP2hXqdZdjip6h3ImoK4twA5tsm89P8SS+y6WZOlV+lzqbtPv1/iw/3Vqh+oCr
UVpwuwPzOp7kqMiRL5VzfPCQan+eyq7fyDCcdpgpX8wAWlDL4+cHceKoRiJCmhc2HsdjhUZLyHEX
i+V4SzfFRE5UYSfzbvC0RXAfO1dYRomv6hDC4CPe40HIsAFxA+B//6FP58AipFjmt8bGq63psYNm
SjfshTjEyMSuqspokSCr4zbL0e6FamFCvpiTR+j58YWRT6c6I0Of5unJTMfE5PgV5Iam5NXI7BtR
jWwhb5sbXJf7rZd71kORCHX//pOe2cTgfFFpoOHgvRMgdzxg5JZF2KphcpBhrP0a3Mx+LNFo3NkT
jZkgHwxgInorBQGT2LxcK1myk5BFxIUteyUkWTYUkAD8lTi+WeOcD8e/o5oSYzLbXBwIm/JujbaB
dEEVw+WswduoT4vrLpTtkyCCyB8se9yOxhRukNXNF97Iif07Jy2OhxzuNOzZUdeaDlp9U9tPeXtI
EiIdSA+onNbHoL3stl2PZ/sWzDyDkeiV0a2iSKyQehdbc7nICkozn5Bx5Up/MEOattsyJB7WLzoB
paGMbB1uJ2pfei+NQV4brmrunWwL/WtZxPEmmiLP9fOxaL84vYkPuugw/RwtWdyha1QenVGTjzgK
0Kofuobbowv2+1oRnHJJp3U6Damb+STL/1j8a05ggl+HmUM7P5QK4UtNRgkKxQLmCHE60CIS4+n9
aXh6YlMSQF2jHY4/KJeH469Pl4p9EcLWoTbr9GpWM283hdmlQ+t0L2MU9jAa2nh48YGPR4G9X0+t
qvFUnfZKEpPclnWLt52aJRcm0YrvvkznpcbBtQ3ADBuq9fk4YZ0W1bEC3wAEeXTSvT3+mLTej7gv
YCS1EYX+ZWn9a2F2pblfW2XYmswfK9V2UKR3sV18tNR67+Xdr8bFcfpisunZd4G6weMmuVg7r4qX
uO5juzfK9mBDYt920Nl91nboT96cXCiUznxcg1kEoLQc4JDJV6/d0wXnRtMe0moottlYFFu3lP++
tER2g+sz1T9xlBwgx6O4xJ20TZV0hzyM7Xty1RYB48Xd4fRkYJQlXBNnKfZLe1UmtxQMXgsl/mB2
tueLHHE+QWvoZ8Uw3wo7ikiYxiVkHqBj/uslAiUY/YQJQLfkZx0/n+3UwJ+T0R1kgX3KYJH3k7vZ
pX34zLQAA1zs0XRqrZMlAjFLWh5Jd4eUJhUaakEuHW+BsBCruDAtVuTRtzWCbhChNpcpeuZrnyoj
b9zemEd5EOVELGwRRlvFaNX9zMzENIm2Vqi33p1uxmOg0DMPsD2vtwOuPk+k4eBB1zvjJ31oL7E6
z7wDWNA0cyl5MLJa9xSnLLFbZmpLBWiNW0ObMTGqsgltM7zG9z+qdmYsriqLVJ2Tj3bT6thrK+wd
VGmxNnBY+YxANJU+/mEFGZpy2MdlMVJvzAW7Q69qtW8Nw5Qj9RKWjhhhiMTGhj/W7Ca3eCEaUbd8
OiP5JRP4MwuY0uCtx823ctdUZnLb1WqUJUvLIXzFS93q2iLA9kLbTVu23+PyD/LNH8Os6O+OU+k5
IEV30GTs7qzJiB7MWJE726L/Eyp6ex2hHz9Ulqc8OCpyDLIHlL1oUiUQC6rvzLGzff/7nMR1s48v
vodvAShvm/rxqisI3kLzbg0HaGDVncibGhl35XSbIeyHn7aWWLVPVlSDyLNG2brzzEIewJywc2n6
tm3xr4lyckqxroH36MQ2BMNokjpq7q4FPcYW3NvWdtfsYkvRB98qMi2FoKlUB7ukLLuwibypjlfv
GDSGNi1pm1w03rLs/7gau8U8RlHpdYekNpptCqVz10+GFhQDfgIkZJU+3my/hQPEFTZNfxO2N0O6
b7sBE93MltupyKLd3DkNljYujg+E7W7KLNNxa9H7XwP2qHgmFVYQY8eLnYD1GredeXDNPtqVidDv
inAsrgcxeHusjckni5vmWoGTuB0R4G96Tw6797/g6QJj01z6GYs3I1DA6syvVKfjkq4OB5XgNMSK
nnyxbVn6qWqIj+8PdbpMPNwXoZtjSmsD0a7OhnpE8G9jLnJQ5AR1tcl+19BNrv4PBlmUQm9/Oeu1
iPdRK+OiHQ8gecOmVGInAEHUL+xLp/XfwmVfyP2gcXT+V/UY6V4lQWr2eIht8QVvgp1dTTctOYP0
ns1LUUPnPhHWogwD1xA+3Oq94W9vpXkZjtRK9GFwEZ52eaqCsSp1dmE9r/j6y5mDzwGEMGy2GY0D
9Xg9e8kkwslKp4OM8EDyIje5hv+q7/Q60zd9odQ33pQ237XE1lv8nnr71h3cEcVVU0Itz4ccjVoi
sCMCXolyfQ+jY3gVUFTkhZV6ZjItrUxiCKhm6K2uDoahgYVCV3U8GBOOimpHEKoNT+TCKGeuXSAO
XLrR2C740Ro5reE6osnmfXDAqc9eg5VtoKWk2/uDLSEzSQdKuIjKnoS5ptG+45+JV9cYRs1T2EUE
YL8/u8/MO0A/FCXgWRy+axQSDaUhMSOaD8OcaN9dHCN9BTDmoXBks6FyvIQsnX3+PwdcTfTYjUSI
ImI+AIer1+R2Z6iC9CQgci66QTqNEVTSFVeK01iPSaFXuzbLjJ2tFvaFferc96bFhtM9klwM9+nR
/AmUx5FjNyKno4t/UHvloDTddUl3CRk9c92Hdsm0x1eauz53/uNhssTFM2OwZiAm19j3QM4b9FrR
bZpK90qJe3OrO4O6xxdJu4EhUj2HUhMXJt1yjh+fQfwGaDxouukSAdIe/walIpVvSrv5MLFO0Qjk
031ZRNyJSbC+okmExVzYTlue46eUvXKhzDj3ouHp2TASNI6DdcWlgam3ArHLQZ+zL3iWljs7NY0L
+8yZ/s0bG/A/o6zeM/rNGlaAoh1IO83uQ1V42k7Tm0psPK1tH2bMkQU0oawjc8NotEMfSXhdXZXb
+7l1R89HVyWfozbDTnCC19vjVk90DiC9V+6UQpc/3aRXuysnqzX1blZm3fYhVou7oi4NLyASMqov
rM3TvRPGES+diwE2FqAjq73TcuKx0LDXPkg3JVMgqZS9Fzf5ITYj4qvdoZq8jacuvgrGqJcfvaZS
X6a0hKRV1W6Y7kxo6nsn8ZzXMJWKulPbQXlCbKt9fn8TWX9h+JCQSjCaQGzAHr/WSSeJa0MxLZtD
qCkWpaEBqdVrkgtH5OkocIs1Qi6gpNmLHvt4Fg/YC2JOJLuDIcVjD+dR+kR8klL6/sOsd0QQMa57
tIBM1gq8s9UwuWxzt5ZyOOh57tzhJZ37FemUn5SkcK4Ve+qe3h/vrWXw5+o0IPMsZQzHPqx89onj
56oyrTWoXdRDWBvOzzbN0tCvNSdS/A6lVRRkwiGYhqBb1Bz8GXrrR2/Uv4Qa/FdjpLQCZBPJEO+o
OHlx6g4eqimWmN4S5VRGDG5H+F5ODQN9kLimBy1PMg772k6+NfzXpV8YSitg2XXND4nr0n3TVc5t
PCiK8MvYUjuSHXoVz7EiBDNLNNngmFVKy/QF9jc0O3X876jSrf6Qd/icbHC8mhZTTg8JQ2vFVrmJ
LaO6J4QUa2Ihxurn+6/wjeB6/Appgasu1tNvhOD1Btd1mpoWRdMdvATqtM+1db7yBlf9YNZYuRrK
Jyudp68zXtjXbpHUaMS6rNzQkxBlAAfEu1FLSEuFRifOT2dYTZtcJEbmy7RUXqbe0Rp/GgiWjuXU
VHcECMzXSajFZBK3Zvsjjt2qRujWeld8XkiZOc5RB1Xa8jnG0L8IogyNWjfLlFy4rq2M+04YFpm+
6ORu8q7Fes6wJxV0cUpxVW09Jaq3ndGbn0kXKrHFbTDLzVMrwoDMQyOytYU+3MdzTRxGXE7N52oW
CC/x0K2tAHgdpkqDCJQ0V7ezPtLtQ08HeTi+mf6Ls/PacRvp2vUVEWAOp1Tsbndbauc5IRyZc6y6
+v9hf8CGRQkivE9mDEwoseIKb4BaMSuHBHInZ96bH3sCMIzZOY18QqI20x/1wew+6WlBmWXo297d
hDC/oifXzgPsUeVwLmHYzu4d6n/sMHAvagQfxi8y8IMb4dTwUUm6Rhd3LgTaD5Y+kjZWdVg+FDp2
zXGa1vEGM1w33eC5kU67PCwszZ/M6pBD+4+ONJ6g8sFxaz7rJpmE3wMntvxcGl8DW5ugTKoWjjD3
N9Dyapm9p2zDoypH1gKTaQ6Y/0rSWpHHel/p/Qn+UrdDSLrZVXQg/zHiYBRKWDRhZz0EWi7zr/hr
lArnUb0sCkJh08VJhI958GCvrTy3VxHH/4ZBNoMKDwHrG2Tkr2EQ4Mr7QOnFKWtb3MntTiKDXCPV
GcX6IWidk5ZxpGMPFwcXyXi/9dJ2JWeaH9vFeZzBbHObkp4KZcjLLw3qGuF93DFP0gOUH6vVl7Kk
9ppw827DQekPMN//u7+EV728+bO5BQjfCWQJ7BZjlgDeDcWth1PY9a7nT4Nh/8mZAkr3iuf9Kbpq
+OOFNocjcaT9Utlavk+l9E62ogCLybPPGtxfaNJGP+yEhm+eDzkqHvyu07MV6tOyqPn2W2k2cWeR
hgGkuJyfFvAj/DFzOE3DoPrIpMYHCOUeFGCyy1QLYZFXHobprVOthILL1O9tZCrx84tNv28p8dOH
1FmnwB5OmcdDMilQSpSqxTsiXy213fhIanroz8GAwrVq2dJokYYFzEchoPGKyNi03jCg5xnjWeM7
GDV/i0MFA9sCF+k/XdzH9b9/KYdsBlnBeuLSMy7n2MCjrVRB5JzaSK0fQqHHZ/x+HkbD5o69v/du
XB+znxfVdvoOOJwu6mhlEAYt2tDi5OlptOEhgkAapGvun1flOtaOYWiRA+R8aw9fflFXNx03aShP
wdRND26km08YqOBJ5UTdI/rW9BKQXNvhoQQ4wBIOcCUFzag+aHc5pNXNDNdcCbtv/SaSRzbSfNmQ
1y0+PWusWCtTfpM70NBwyuiPq1DFqCEcHdOq+5NQrhraamOMjYLpfZh+R4yme8iN1NxHXjKt/J4b
Fw+bG1n+eSW4oReXQGGy4qNR8HNoq/jqVPTvsxRFMIpldPsgpm1lL9Tt/eV/+78urrs5UiQGfvPn
WPKfbCtLKvCjZDhAeg4w+n+ntpi2dpW2B8QGgoeGRuSzqZiqD0K63Qnq8Ii3d+6ZfMk5AM7T6Lan
9TuIagLic9g9AQxS9k0vnYchtbufwovHByOCIjkNeHLrg2Y+Dqr5WcwKAxHB5dbTKxS0h1J50ju6
9YMcx11cFDkFxIbjrTq73EU7vZ5a1FUKYTybMT5r9yfixomn6TT3apgM6ypfyWu1RzLBkKewseRO
p9SxdYcs9hEfzLHS8qZNqtfhMVWMtSVYBu0cDRgqdBDsWbnmDYv599NadzliE30gT2gKjc8aEEgM
AeEDBnoOYz3C9vv+l9448YSalHUB2rPz347FX2+sE0mIy2qinsJQGbYIepY7oAXjv19hyF9RQ6OM
Cn7LXIQlM/8qlvrAKDleYiGoNdApOnCURF3lHs1ZxnIPI9L0BnM10PNdZCHgtQnM20g7BRlPKczf
qEYrMKzHx3Cahi+WF3HJBKOMXssQGeJNnSEThhuXqdbQuRvl/+NOZcaIlOi+oZKDN+hFsDSUkSJy
xVVPjeROHeVAgFvra923G1HD3OIjSKEChgLzsgqU1bxQapHqp8bS5EPRadDR1ZZSo4/4bfSFAqno
t0EY1qdkMHpSL3wLCaxlG/+npG4Na6ivaSUA5mu3thu1L8aUOS0k8lHzNlrvhO7KZXO98/jBsJgB
J3LFAf69nJdk8ChaCYsChipo0HUNxzzojZWdd32eqKyDsINRiJwqIdzlKKTxrrT7Uj85NpdJb+Da
UIa59xTrUOLNLIVKcf9A3RyQ6uv8VoMAWR4o3r1QilbqJztwoy16+60/Jpq2C9j0mwGxkZUDfIUX
AAo9Q7D/34CL/UUBQCvq3tBPBS5zoRMnW9eQj+iPv0uqON5rY+ke+9yID45WI0mR2O4ub2PzQE0m
3fZ9Wb9S8ii24WhpjxS1vyEhk+xqGgMPGDUo+2lNc2ie8cvzye+F64pIFmUJiLaXK9Lqdmv0kt+r
tSTbjauYSJdgnwIV9d80iqlSzlPz11CLyAlmtysn6vEoQObdlgqDPKiZtLb2KKI99NU1/a9bW5oz
jswfPX6VQvTlp+HU0YvIzPVTZdjlQ6co5INTL1ayr/lgLCeQ880KQJqbBdcuRwkqUU5jqrPDrNre
VEHtnAo0DvnTLDSjN+jIKrn35f62vn4R6X5whFBbIBgFaHY5KH5xg5fjEXTqpIHySZf9USvL/dhz
wD9qRpH6dC7l9yBWnJWvvXWe5o9FNvStQbYoHRq2LjhmiXGaLITuubvFlk6vfEGom4ay0PuV8W7N
LmQmeidAuWifLD7Uioh8PXIumqjuBz11y60Q5fhQ5nQ5TTXssSC2uvP9yb1xJNgyZBY6+TTJ5uLJ
qiXCcaqRyVMsMLjT7cbcFXRW/NB2x5Wk+sYWBZgI7hiIEQMui4JBPExjbDXylBi1eigi5xk065pa
4o3vAdoLzdljEJpDizVDCR8POThypx7JITxP02grdRoiQdmEKwnoraFmVuEMuKUTuGSEeR6ywEql
yJPSufp7t9X6z06s5++6JA3/fZWAtxuwEeCp4mq5+Kp0zGhg6YV6ysf2JYiC4WvVml+QtTRO97fD
jcIHTuJ0UAFzojJ/VcUR8Hwr2Fnqya5UeWhhU5+NKFc3dRCoe85ptA/dGuMgBGn2VtcUj+2Ivcz9
H3FjYvkNyH1AfDMAVi7usgLalsh5wZF5iKt9PGC3AW/ZOBiUUFfe6Bt7krBXJe0wwEzgwHR5t8RV
2Nk2eNnTQEz4BHY3oVjXqCs32BVoiNdg7pGRHHr0cgnHLocp69LNhzngEI5b/TSUvoJmp+g7qwhw
1VWz6EntwvFRd+BNYz3ZHuMOffc8CXWcsQztOIoKU60URMn9mb4iG739MG5yg/AYetYyOnabxBWt
mqsn4fXJMXTG6J01JsMxbnmNoWMdgFvFj1mWf0Frq4C5XVmHaqK2W1SJ9UURYL073lGwHyC7kUFL
d0rRNNuuwEppXAlvbm0LFguqNu0cuoCLNBnB5lRQu1dPTuc2B6Xq89fBMRvS9GCNAHTjyZn7jdTf
QETScF8MhWNrgF9cqJ2yDtc0i37CMzJ4xQtmFJgzUQSdGVgqT4Le/bq/Irc+kifAnrucM755ETeQ
mrRRMkgNekYXYEMn/2ut0TriAbymDHzVRZ7Xnnd1rvnrYMbVxTFzg06mrL5+km71UlLdP2ho0P2w
h6n4kBmZ7cN5xf2M3sp/2lTqn6w2E0fDiVeehRuvHhcbCa+KqhQX6eKLJ5QlStkM+inUm9FPpPlS
jC5iFFRMcNKhQRWE2of7k/x2Xy7iGDrWPA+z/D3v3vyb/ko9K2dQ0inAb6nS4mZmSUTZO3OCIOXT
kszQcRrTxzyG8+y7JdQ0340by9mXY1bEtGREeipq6w89wyba6jRKdp5QvS+2p9g/FKWPlX3khGXK
f1VRuemdtPiTJOOESJPbVukG32ZMsBvFMXDAw4xKItnk6V+1PhcvAun1gxSdYj+bVhs9OjWlCp9t
Xm9SN8+fgnQEwWnIpO6oPuO4t42R/pObShmHJ4hFAy0o2QqYZGqU5VuhhbLy4ZzQnp4izX5vBLTD
njUHRxQ6GxAX/KRUXNpSVo++USaCSTl2bJUDIrPFk6oUxU+oXih2tcRX7wmgAYFBiCwPckKiblN3
bvnFUEZV3xZIMMlNH1XDlwqnVOQTjeRXYDVl9dD1odX50dR4lZ+HFW2WziuTg4MG5xoE/NamnsWp
+FHUT2YvxcuVlTSXQO62xgnky3sHMYl3bezIT7KY+j+mUMfHDvrh1qGP961QA4wD8qlqXzRZZsf7
e+zGy0L6A4KL91oDCL44XaOZKooejMYJ2cLwgd4gHELHDQ//PMp8hHXIq6TgKOpffm7htHqQKIFx
QhDPRUdjSHZmFP74x0GQ5gAibGrI04GuWuYWeofHXWl09qkzI3UXlZHcNnBNVp7iq5uPUWZV0pkE
p0MjWUSiok8grI+acxq84A866fpLWjnase4pAtz/nqvbnf4UB3+mFxNmX0n9jCPQiS5OlVPpJBhb
ZtVrqoqODrWuPuI+a0H8xfwRY7E14NKNgWcsFwkFNy/c0kUYl9Fi1dLRUE6iiTQ/jbv2iFfGuMnq
nOBe5r8Ut8T60dLST/e/+H+5/8WNB8h8xq1A+tNnjMHixqvBdUrFiNOz2zokpdRyon1byuy5b5VY
bhNDIvNYas3wTHsvOVqtVSHmgKpbmsMUNUMVbQE7V7z3Jl53P3FWdD7Hsq/fD2qamhsvaMvyI9WU
WOLvJIpgryH/3O4JespdXcg8IEWM6nbXGHqKEnw7lY81iiyoi1Zl3m+5XR084p2u973eLnFozlrw
4k0aDcdGVrg4hrqcTojxYa82pFl8thVvOGc5528jyqE4UWDwXpqwyL4nMO+4t1uvxWspj3uU0e0U
Xc03IkM+jr/tRvZ4MXWt/ltzqG9aYqQ6geLXU1SaZvvMJZpoB/RuxJfOGnH78MAvhPsWXenQJwCY
fk29ZfzKMUf/U8Ldtd+hD6xX/ozV9HZdGkNYjkjmHnCBTK0tVNH2N0qSDwoXE7d/GEC8MTorkegQ
pOM7kXjmh86SCh8ZZ/axHiWFQ98Wjtz1XhrunBzcgd9Gloi2TWf0v4YIds0mRjhzFw66MezVFLO1
HR2p+KgpmR5uZdlTPHFrWvEYvQQY9+rFXg2V/3ojS7/kJrAM1gbK1NtXJY/k/OYpbUTyxXTrNtoo
mBEmG9zs2q+d2db1ziPcOrm9TPaIDIUPtZem37KmNzD3rHrjJbLgqPhRh8oreqoFtqH39+/13cDu
pepAW4g1pg5wec3BtC/swjHiM4sQb7W4LbdJXOcHkerpSpT5ll1cnhTImlAGuVZNLrwln1FVarNA
Kjg9g8iIuR28EMtNOMxYxFZHzPDivR0M1kNa0lHHU0A/GhDppUy1J6e145Uc86oEAYWZ9IRyCz1Z
yNvzxPwVqPRKLd2e8sfZsIfRJ1UPfN0MUEBDzQ651C5fy//mW/by68FJqTAaqYpCOV42HBNtJCdz
kLsuB0pIhqPIQ5JCEUcjuX0vB1c8qamt7tSuT7eKEnyK80y85naX/L6/4lfPJ4r+cJFmpAVl5St5
cNVVItctEv3shEH55IpseLL1XKws9o1RZlkKwoSZd0034nJ6Q+TdaxtT5FNMQZWYx7K3AKTSld17
cxQeNEqls6vXkpwLclAS+Anz1ODDewBmE/nhFLi7+zN2/bggSTQzcEE/va3e5bdgQj5ItUnNk8S6
yo7oHYpCJAdkieHjDqVDYZUSdxXY3j/SucFesjGxFyFfAma3RNgVAi+6EffhU6N7zcYGdfo9nGpz
j+OueEztcYQUS2/HkVJZiX5unFWK2jNSnGIr4omzhNPfx6PVheXmdW6dglx8FljRfnR6O9kOhhU9
aml06MpaPHClRGjRlN7LpCUPaL4fOiVaCZGuzyk/hOIMTzukoKuunY1IID4nlnXClq5/b0myZb8a
Gv2Y5PBeNpVphZ/uL/ecgl4eVMqSDjA+lXiJrrF++em8hEmVx4Z1Ar0vN24f4+3qTOEDct/jeywR
npIqg/ubRBiAkHrcH/w6zGbNSY2h3s54RaB+l6MjielMeUxICPmhOqlFXB2HULTvhwphbV+KHFtK
p/0Sma2Z+Py2+gzGBqFAPVkrjd06XH//ksUWIA1X8P1VrFNhETfQj4WyOprJSknq7da/nG7kZmxI
elC9ia6WmI8J5P3YI1VyatRcARuWZOlXw07y7xZvwKtVAS7ddKqbzU59nfGVAEFrt0GXNiDvdRF1
WCgEiIiHjlJk+35s8wI9ekt+JUIA1xZnwu78Gqwprrxxmx6JRy2s38lw4BZ0sfK1TRpdgWSV9sdM
08YW3+VR+Tk1BDH/vLSExXSAIQoyNIjKy6Wty4nYqnHtk5hoepetojx4beO9sJP7PcheWEBiinwU
I3+GZfdJVK3ctFg8/CuGlB4DW5ubmaKACp99scVavRyRG67tE1i25lwU3m8O83h0otx9GvVpTS1q
3ifLBQZdTpOB1iDIJ+Pys9HGSgQS8/apziuYE6rTvkMXcvABm+W7lSm+vqohjc+6xvQfUcFYZm3W
DKTmtnJOZq1YP0Csk6iL6Izdt/deLzNOrNIpXw2htB+HTEzPxpQ8dYmn/IJdRYis56G1w23LTbcq
/gAnD4XJrZoZaYx5Iiqd93/trYlBX23uoVtcN8t4yEFVrepdYZ9GJ5SAFkN91wIqhFHXrrlPzknI
Yg24UuYM8w0FtDxkqV2NdlwZmBmNpTyEnqcdFKqqT3WnRTu9Rt4oS4ZxJcS6sRgQGAg2kEGGVrJs
0xaZ0cnEicKzFdXxEWgJI+P1uss8pd+KCEvsUE3yHT3sYu0WnfO9y++lFExkR4OYa/xKELe1g5R7
1I7OYxuddTW3dvlQ14+kcdU2rnXTn+Qo/VQE3tkYkm8G8gorW/H63Zp/gaVjVkS0S8V9sevNztLV
0orOQzbzvCHOb6omxt5aguzrwfauTPbN8QitQZpwvdDRuBwvVXNcLDI3Oie0/A+G2+bHsM7NzdC4
CARJGvH3N+/1jpphNJCRbN5kC3z45XgRIN+MZDs+q06C0EGuIEWSPFQTdlQCdKWfRUm7ElNewyFI
U6hlwkOeMScw+C7H7IEht0qvxWc9mKYPKFKUrV9HeWY+h8ht95ugyKqPcA7B4aZ65/AoDHjJ+FEd
4JpUhGFCt08fxtFHGXs6d9I2fucRDspbW7T5+8RoijXgwI3XjZ9M+ALQj5uJXsjlT3bx0NUao0rO
kXCUbRFH4T7EReurzCLloBZKuK06VztWGtLYoRtUD6lROyDmDeUDebK7Q3TMONpu6h5j8Bo70SNA
ogVVf3baIn7sDCF20J5PathiSRUnRvvotG57tEFpPoIuwhq6sCJ8u41/08enDc9aQJjBvYFOLZHi
4hHRA81pUhz5zobxA/h658sodzbeNMV7GVkrm+3G5qYdAmQXITnC4LeN8Veypof2QFEgTs5UR7qd
oU5oJArvByKi4iDy6NP9rT1v3cXlwWiAdRGKm1PixTbLKJrnmnTjM+A01+/xfn9XqlGO2Gfbrpza
6xiLWWT+UPwHe89jcLk9ohjmkx43yTk0AgFwbrAPU6z+K43uba3+GmXRdOnGHg4/au7nPvHiI290
7BdSc45FBgwzqoof9+fv5mpR+59jWKxwl8dUncbBcQc1OaN6aX6o+0puBiEcbHcV7xHx3rWC8I2r
iKL5rMEN3IZ+2+KqzUZrKkgdkjP+3NYOOma3LSs7Oow60aE1oQsDy3ON/nRrk8z9YoDsb+y5xaAO
gXgPVyE5NzAGn9xG+4oShb1D8niNdH5rOmkYIIE0y9BAwrncI1SgikGntHp2AyxnuNj/02vth5t1
D7Gmf72/dDf2Iz0b0nUdljRogkUdNWqH3tIybnVLq6o9an32rsKyZnt/FO06MuBJnpUnyacJEJbe
mV0RYFmpmlzkVgLjAuB996WA6aL6I5Y3hg92wnpQCcm2dJGpZfaj0oV+MEQVGC/DQCpuNNXf/QTZ
TMqxnFV9W2vnjoncdwMKqT4SCem08vzcWAdYGJxReOOzqObiKp/SwJKBQqF3aFooH7HZ7yXK+b7u
YastYFGujHdrLfAPgPNBu9IAwH257hE6P03tpik3rF09ENAkPkpXyf7+WtwYBWQ45O0ZAkQoOn/1
X1drGrBMdWPlZ+SITFphxGKCROvfL3B3bvnOWiWUaVB2vhjFzgU66L2Znz01aR9jpeSI2l66K1VZ
79zGXRXju3EnzIMRJkBcZ/8sJi+fGgGTIyzOo0Y/BVTkHHQhqa4Mk3pwQQccmqgcz/lkekezRCkt
yTzre6XLYkvab0F2okzbimzag6zU3jU4J72YMvAO92f/xi3iEhzPvSwKsLD6Ludl7N08DG1RnJOs
T59cVXpPmFnhyNTla9v3xkKzylT8aDlRfVwCMjrXzBPZMVTeJM62KRSasXYVHu9/0BXTlbcGCiQ4
Au7+twDh8ouSKJjpbml5VtXKAPxtWI8B2+urrIe30yy3WV62j4OFIRmxTrmvQF0/owpKncOy6n0l
O2fvKNXvpirjPXCnYtcELMMg0/jBHrJvKNV3qCtW8mcIAW5jKjJayctuzRRIA3qcqL4Rdixql1Yf
omcISOwsZYv9VirktqUDsXK83wBgizBjVpMhXZ1ZNuC3LmcqhJwHNs+rzkVnpmzHZIgPVV4hsKYA
7cy2PS53P6IUFi+myJ3xWYqwcvzRNIPvdBi08zDp06dAD6sPhbTtH0Eh2nbvOQQTpaUHPyG76QVF
wx4CXJN0WuWnbrCWcN+aqrmsPdeS32QKL79BerVRx2VanQ0TjzINAbPIl23ufbu/q24NQ39vFjOG
vkjicTmM1hVGlOFyQrLW4KHQZ+T1MQ6j90eZ/y/LBZl5YRSiqJlBfLocxchEzmoVydnGvxTT1Wp6
SCxj2BiJ1x48Of4RhbPvg675ZExFtgLWuOaqzDi0t7ofgl+z6+vl6FqKrTVMuOLcGIMDdVObPhsR
qlUQe+xDYmj0YyoD52tLLaPnEanPXWUP7gGuKG7YUWPtChPHl/szcuOh5m5CFsyEqgRqx1u8eX3Y
hVFkUGR0jCn83rScBd8AX/VN2IOS+0qt01bF6TJEBs6Mn5K6MY6mAZHN5xCpwS7m3/qR4cmxraY4
gQfS1dMfrC3gjSZFMNtUqKq61nt4Eym8XEhQ4VQ6aEIDV0S45HIqkyCfMkidpHit2bwadWR/ysK5
MBjSSkA1CQHHcuvqvRdsHOjLD6A3qwPyz7GyGWMoOpvaCvp0Xxe9+aMMVO254+P2OCuy+dJJmQ1d
7D6BhxcopbJpQY1HPuaOurcxhZ6eBsWERuNUSvtNi3P+GRQ9d/TTcgh2qTkl710RC3dbGfVY7TTo
yOm28xLxbPVRaG2LCPelnQhdkP3tbDM5BJVi741a6BAs3DYON31jZNVWqrUz+hit0AAN+0h95CZs
D9Q99NzPUIA621qDPbnZyOYXfnXIyZkC/S5SuU2XOC9o+kBIGcFRSEvaP0s0UmrsCZTmY9/pfbrR
1Wj8rjaOmW4AYxrIp7Vp8RMztvJbl0l73CEpURw7Fy2STdoGlg5xNjQyLuQhAO0zTYr6GGP4iYEo
YzcbjcsbRdwA+0i/zgvr3KVWrVO3DcWvFKJQvRFeS5czQUQIIfwsAhvTt637R5gVjdP7G9u7ulHm
o0Z1e1brxWJuubENxbTipLTk2a5TUD7cB+gv1mWlZr4WuxnEX+nYG9FLrzgoXjaqnxJLzfaDXqCH
B5hDS5/o4E2V35aN8VufpuCjNXS4Sg5GEm4aic2Lr4hO7SmcZ/p/1SAxaofwNj5Bd1eLTcYSvMZ9
I60drEf9W4zpV+4L2UDQNo0GRUChTU/61MmJBnVTM3SmG74AW/cd4RH5uVQzDk491JWxDTI1O2no
S9Ea6nC93/VBnAWbsoyLapdOVf7DRL9U35Y6Rp3bkRNvAe0WONr0GCDLjTNUxrcpLtqHDhBF66Nt
mYuDlQxYgTWmSd1hyjq92YCYCvdOK4BalcbgWXu3rwbNV6AydPDFBcI4Dm6du6IUOaYYiZdtjBoJ
hDrE6CKowjIG0xhG2SbPNDt6hIanENUnRvRHlV34BbHM5IMW9RN1ycZujkpFmX+DpZBQfdot3g4L
DiBkQHYFPDQjl08pXOVix+tnfkMnFlMGrQ/D7wG2Db4coSb5zQgZyhfKaCkbvHKx/uVlL1/CLtXH
xySw1OHgCqBhe9mU5Yf7e+wqyaF9N4NCuD1mAM6Vg2Bum4ojupbIGhtBq6qcR1NvzkGL25mJ7ME+
kOKnihf2StfwxtbGtNChy0wzZVZjvrz9UGHGp80em7MdyWFfWmq11UrQfve/7tYo8MSp/vAwk5ws
giSnoTONIA79g2AwHtlA9CEruYY6ux4FO4IZrAmkh0LCMkZqZc7pUPPh3GeW2MSG/jMrjWp7/1Ou
gvBZUok8noKiCzp0yQ4IOkRgQr3vzyXaQluSAXiM9AkwvW3ylWxrfnkuXiYKsyoQJVaHuj/1s8u1
GbW2yonLpnOBfO6G4yh3MA/dJ0dkDmQZgOH3P+0adb4YcJEHJQa+nXE/TWdp4h+NZXu08UTYbYxU
R+6Bh+igAef8bFm8iFWUND4l9XIl+bsxv9asaMh2obaAys/lR5tOmLSN601nzyj+lJ6VPhdCajzA
qruyKa+7p3yuTtJMLMp+IV2/HMpuMEKzGmU6T7pWHpTcHp4amHq7xhzFE3aN7qYOx+S1KIPmGPKj
N2C3+q1SW2u/5MbGndndyL3ODAZQd5c/JPI0RcSomp6HQJJRJ6l2nAukKzv31igz1k4FdDd/+GJm
iwGzRmsoprMqlfAxVfSvdKWdlXToxvIxmeD6aBdSI1gG36hOxa6kgnj27Ck72LLEkbZruwADD9V9
vb9fb43FqSB39MAlURG9nDZ033oH1TdxnrmFGEnqxvs8jH5GJOIreJzryjxlE5seId4NUK7AdlwO
ZadBrkShqWGfq+IH3qhOoe5NIpjCHzyvj7fxmFTokE45gWM+q+N9UhVNeRe3U1duEmZM96Vjlaea
5wfz9j7AkoGoNJn1OMHxd0Fu7MC72T9w9bTeZzFP2KaZxj+TLNOf3N29eMpHRT5AbeWBcyZpxs8y
GIu1OtJ8pyzuHFQOKMQiGzdLV85z/leFx5zKwQiFLc49/rl7BUPk7UgBzg8q5wOS5eWz2lT2Shng
1jrSgP0fxohK32L7K0M/KCJVxNkTg9g6A4xVGv32LnCHNerh9TNLbRdkDhx3kiagMpefRzPRmggk
xbnNQJkjH6USb4QoVyqSPyIk/i1T8UQlZsrXwHM3bnMHlAz9Zlhl8JQWtzkNJUze+0yeLWJ0RCpo
tzX2iLl6aTLwpK0ErTcmlZ7mbOkzo1LAkF1+aW1nzeA4Qj17kEkgRNWfjNzoHqYRwvP9Y3jjHgWM
NjNqiCRIpYzF697n0DirLLPOErzCp8Cjc554Lhu4riEQ+QOSrA+lQsvfL+wMVRBPepO+DasUwEzd
Op/v/5zra46yPnk5bzRoBebg8sPNOhy4FJzhnJZFCnm18TZYyf8zLGK2OAPuRFFmLjI4iwuh0D0s
1vTaOjcmhqnj0PDNOngXrXMRBR86bSW5vvFVLok+VlqQmKmVLc6Iq4dZ3ceNeaZ5KI6lq37O8H7c
35+66y06V5eAT8HGp4Xwlgf9dfj7qm3UMmntc9FYxWMK9eLYh0Z0cDAGOjiIgbz/1/GICam3gsGe
F2oplhy0eEoKU9hnKv/aJtdcoLbqmGyGMPOOXS3WEIDXpx+qCfghqtQIcfP3y60xxSGSuUPknJ0e
GawkpSM8up3yUGv6D8QCp23be/Ehysrf97/zmt/FncPyAZBDOnQ2m70c2I46lCsaJhZDpfGPadbO
OVSyZmf1yidmuH2taElv49bVnyMRUEE0SHbpOZo7ePjiRYusbOPhpN4ScKEUFxVnF13afdA5pg8b
tVi5kK/LS/xeMLeIlXNh0bddXJNtiiPU1BvOuc6UYmfDTdk4fZt8C0p0v9SR5oIXjPEWryvvxRKp
u3XaMN5pXaXAOWv0bToCgrk/h2++uJcvE6xjLgnEODgE5rLRCjpptBLTjF4VCl9nD4NDEr2pB0Kg
Vd34vZwC8+zUZKcbSU3e3Sch2jKbONa0EkG3Zkx9gvXyfaZLGy5OFLs/sBPq9UcXw5tjkeB8HSUJ
aC83aGLhT1UcjhRW2lpuBYajZ1FbOEPZBXmcr1pJY+L5ZeWYj9byycbVNUdtLfIAxNfgAuZ+ldw5
UZIeE88b8m94rcp6FlioUz9z7GxHTaD84vXQt4cmSl8p/ea/nDA2u6OqjMWnujG9ZFdUsf4aSMfZ
kybk31UsiRsEGzA23dp8zG860qr00YKR33QjxXqp7YTxJlDTPE5V3wS7Uau1B0APya+40hKVxwYK
68bNzaZGmMyuntq+Sf7UxGrIR+uh/FKXuv0+qfs83ZYyNV5yHTm5g+NgWYLg8jSEfo+Y2rRpgirK
DtlYDJssyuxNOtbU8QAMTd1OzyrrnRIGERClyhx7YHp2qvn398N84S22w1x+ZTcAGaI+Y1weKeQS
+9rJuvg10q1mpyiu9WzkTve1NRW0PIyhe2wcxdiVNa0SWWrTSgX25vBvZSG6I/TDFq85sjcOqhpq
/GoL/VME2JYtldobZ4zt+bnRjhF49I05hvnWa7s1V4SrKA0NTYIXcMZg0tG6XXy8HWMx0tNrfqUv
0DxPpYOxTmSjukrpZW8FSfgMKVhZOYFXn2wRt/KqcvxoZJOaXc64knE2OVP6a95E4UfbZYpjbKN2
YZOpe6tMg32Fm5RfpFX5C8JmvfJYvIURFyvO+KQvBv25mSO/TO+7RtdGfoH5isY/eKypdy1ll+jW
+H5yhfaiJREFxQChLMPHyL4H5jJY34zWdFvog/WATnlTtk9DmItxPxSF+dJ4I4o+RS7VcYs9dIaI
IFL1VK68oNiPSdgCJY2jyUdMrQ931mSbydYsTe8hJdonSJSImm81rahgA1B2LTZJAwobnG2N9nro
dE27sgJX7zNTzyXIX/B4IqlZBAEUUZqxIeh4RWvPAq/kATOBi4CajAo3hArZSsZ49V7O5Zq3og3t
OXTW5t/zVzwQKkg8Y2VkvLZ2Qx4O4nVWbR+7j7VafkwbVf9Wl6P1DTe79l/LUvPICMrNfU4ezGV/
I3PCBp6JMF4tRK62eqtamywY/9y/Qq4DV0YBeIf+KnNJbXcxn7mXT6Ne1cZrLMLyUfW68bNijPBG
Q7QEM5m5mzKzjHcaa/sfz9xXtzPjBwSI1+Kuq1h9/h1AlUgviUzo713Oc1aZfRKHvfE6SF37WphD
vPcq2khRp4Sf73/zVRy5GGoRAhFo5aaZdMZr7mL6OFVKviFeWcP7XV8V5K7ExRStkEYFknD5QbGj
qQjt9PZrJAxtn6px/gBk2jiJQtKtKLr6EOoG1NkqGN6XRdXt73/kdSEL/AvVVNrXgMWvsX+x+X/s
nUdz3Mp6hv+K666NU8hh4Q2A4TCTIkWJ1AaliBy6kRr49X6gY5c1Q5pTx2vvbh1JF4NGh6/f7w0z
572b2A+drfxd4df7PCuq0B7EFVTOl6nRb/t1umhteTd5p/J73ppWOIfRpUfV7NKVPRrjafY0fWgy
52Fd1Xozlob1Ab/U7GYqhzXGg2C+KquuuS0tvf4iq+qpafPNolQW/7iMg1S1cR9hNkBDoZV/+Bn6
YPRWD7XLgy6p6kPDm+chxJFjuJP8Gek9eAqGolGdFfm97f2a0/F8YI9FWDj3S7QOBC3HYg2Kbye+
zzYCf27l9oa7ofjhLDGhKR2TvvoyhX4MreiDOS7pXunOtZ8u1rlnt1ZLNkm9XGLS2t87JdQLUdTa
ztLK5mufWvmp5XC89FDMoLPiRg5eRXl5TC6Cl5hnLqDqh6YzRRb3i9aVOzOjpA5KUTZRQzHP3o8P
xnoddFqGpLsWcolSOxieff5tEiuctxeYT6NhxavlV1uLZbbznVzx5Al1u3cpDkCVs4gEjeY68arZ
CzFJ185lZTvfBTT0a/D5WSINzPsXn1N0DAdr7uYQO+rpmz2u9udA7/Jr0bJHhRYWJEHUNkjBolpu
cFKRluqTby0DpNaiviLzzYnpWDVmSNnWmbHkYqHtW7dbFRhm1RSAHjQUQwPxyEkbMvf42zIi1Amb
bSFzDxT3cNLp6dAYcyfKx9QupXmhVigb4ZClGP7lk9+bIdt9+XMqzeojuSw9YNZaDo/mMFrnFN7V
t9wobCi5OUE2YV0EaRbpLsEhoUG8ya8T83C7dx3MQ9hrHDG/Fc/QXY7vFDhBtX1d8FtHBTIK56Ea
omkSxr629HFvm1l7kRltvTcLWT4um48h7f0pNuayjIAET1lrvLp3EZZBcwHqwqZJ4Pg7KrHwUc1h
9Gjmo0ZaA3bY53QAdob7hagBDKrds83Uo3W/1kZx66yMXDud2+qU9PL41OdHwMQnKxOXFNQGxx+Q
AknTAhopjzON8Ui1RBlOVNuXdU84Z9tL97H0lQrN0jiBHb8iuVDQggL+1lNxIrN7Hk6dYRycxHNr
73E17/PqpjfuWnp+vjXGdqLFOkiqjeNqUTy4Q0BW1vNS2rCzuyh1bmrvQkh/ZzdGGJifi6bY67Xc
/Z4u/x8u/q8Nz/7fw8UvyHcmVfzPUPHtH/wdKk5AOAmQWBQB+mN8BmjEV/s7Vlwz9L82K1lEFVBx
4GNvAM9/5YqTOG6heKDzSHgI/3T71hjZDNl//Msx/oLGiMIL/yPQrO2P/kGs+OF2BE6w3VlIJyYq
bKP9HmNMRur1fb/ILhKm+YLl5kpp1Zq7Yq21vUMa2omS+Uh28Pfz+OWgZ2jy2P6OoJ5yM5xrMp7X
N5hFhVqy1lFnpubZFCD+HlwSdoMESIIWjYwD7uPP0l+0sBjs9qLrG5JyZvWgnK68zDEqiLXRLHeo
Ydiz//iE939vcv/WjPU9ffuhZ1QPtr7fvxNuPJ9s88lBdrKN2x+1fRC069oUVQfdUX6hjM8uM0sE
Ef5jp1y8X3+BrYznmOVDg3ubR08yxt7Q1x5SxxRkYj8r5bKf+t6OtNz2i6eCf9bC2N4MwAq2MLZ/
hKPh4nP4ZrlZ5bU0WxmZ5YwtAVY2UVY2eWRl5XIzzqRT5bhrn/jub7wkOABPw/OEu9JxD6Mqqrqv
7BwbJMTa+CbU3UaBKWM5bln2rfbr/a93lC3290tuXbyN48Y+fUw/G3pJ8ylH7Wivm9N/n5fTE3mz
+O+3etM/F9SEWcgE0h4tr8NTN1nZt0XlOz88va0CgkO6AqXRIg3wvS5zvF2GHVYR8Q6rigsj1576
wJDfMxpeX0TuNDPZCKv/WNStIc7ff5m3xo4JQjsG8RUnwDZV/5iKMsdi3ck6zppJ968548p93av1
uk7LdteMprt7/3mvpz74AVjsNkFAFI+NzVACdZ6eBU1EoLi40trEuzCrQt9J0Z9y7t4uOv9TYGyf
ifOTrgjAPVdoJHWHrxYYlYKDD5tqXvA4weGqOPf99BQX8ejGwWPYYimXUeyRObhxwA8fg9BLMys8
fiiVArUrugByS5H433AxNHZli0u4UyYKthhexg6muPuxa1eYZol7ok1xCEz9/iFbr8lm8W2mccdm
fAQRSW106i6C12WF/sQE7ZrGuapgw8V9rqzYSgPj4v3vuS3og0H2CYNHF0ANzeWZQPXDt/dmOQn8
o9oIEWERWaz+MKGIIgwihbZsuul+0gc/rvLuFCj91sAj29tuefjJcIk/2u0RbJFxnPO+GTf7UDeS
ICqKzAwTrTavpZYa0QwB+rbAsOlqnPDsRvFBRZOY6sT+89bAM8cgT221G+7Rh2NgEJNA7hriOro2
faTl7TWxH1mY9XA40jTQLlfdlyfW7etxRwHgbllv3LU53I+ul26DjLcRuIx4TgUlcjIFV0bdudzA
9Cjx2j7yW2vFlC5tTnzxN8adWnE7zYEzcHU6bocNieaJOXPbqHXpoQe17K6G0cj2VpPmn9Qgyxhm
WxMOWpntclfKXYqeIB6lecr56dVeglMooVuUK1Q6FD9HK08VfllLsBS+My1A2cwqcibRR8Xsn5JG
v9pLeBQiBYzpbThB+MUdfuJqFpM5OF4blY1fnouqSnZ0QpcTm+PrpzCLWE7kKcA64sQ+fAqOZJk9
qrmJhK7LPS7w+YPShHtiur4eNpcd63c6JgGuGD8ePmUwZuWnEOYjiG5+NGV1uc/gzof61JgnXuj1
yuBMwa2G+8zW0DrOWkoK0opHi0dpMtPH3dzZ2tlAzNOuLtyJXvSY0MJAEXkCwXy9ODjQgBQ3CGy7
zBxVPbmQWr/lxES9p5VnC9FXV6pKmuvJmJfrfoBQBX1lwP/o1G6I/JrBO9gPN6kZbYktGpbi+7fq
4o/zdHXcwRIVvMuevsQlBBMYDT62I4SS610Wl0af79tRH3EzGrGqcK3Kep7cNrhqBfbFIBa1VdwS
ezQ5+AAWeO3Bm+ymyNTc/FIrUKDggIuzSSiCZvkJ39t5FqOtAfHZaXaT9XXa4z5k2v2+y2R5WfZp
YaHbNppPrL8BErLjZ2qPr4xfAaM4zk1TAszvMIMzLztLph+KJIDU3ntu3kS2n+G815oG2Tv+0hYP
aly7u66f9K/CX8A+OqPCOnAJZK7CHNe5h2F1mEPWAG1sZ7YDSoNJV6ZPLs8gPgUUyyR3d2U6h0ab
T2eC8wRiudwySlaEf865PXba9yRXzicq9g5nPtMQz1W39vfl2DuY7Xm5d+4J3f6wFjSrdxOa4POe
OsO5zlVdvbTt0G1Whbr4llTSf7Jl4K1xnaVBPFuW0sLaSwYb1MhRJMHOif59ptv7YkPvqe6FmVle
nC09xgpzWxJtPDcKzKRO1hZkrM63Pd2VwOETLCXChdCLEgkhCkPsjC4TBGB1c3bjNZ75JOvO2yIY
pnkJ26AycNBsrHLZLcvc19FSOf6NZhZqCdcJHniI4YGfn49Tp3lx7pDetLMhyS5h0Hvj0waTB1Gm
MuyxxiG3X/pZB5OYOp3IeoKkJockiEl+qXUj66M8RbSTV4oWJo6kbXK2Qr/Pwtw0OI3WTHS3XeOj
kanNprAjdvKZ5Jhmte2znli0+awY+s3ZwPfSamd2uMjEmuHmGPVTrX6aN8ctztGioAvaBWNCRlVr
8b9tvfkcdN06xzKQ2kvVBCPNGJXOfmg1Ix5qgVda10M9jjR59UJ9xvPNBkjzAzHS1tDnl3lamUWS
LI+vXuds5vhA1feZ0y+0jIOhwyNy9Nc0O6ODv94uGbSunT5kXCaKEbYbgLdAa0zU2RrZWa66eEQR
gTRxwaGlc4QHvz7vjXsTM6t8I4kUQZgk2ZLuxiyfb3K4yr+mlVyUyDKm6nPlOvO9u+pjTWEMsBgV
S5nemlUD335hRs9neDLVdegMorrratN6ojOvjbsFgQI9Xwt3y7QnHqme5mA6g483F/E8eO43mrbN
LTo6otTGjlQ+Qoh7pmwqYdCHi9PkP7xpNNYwQCnixitf5nHzkMfpyifZcudX2SLiDNlVFfa+UBdj
ugq0potCZpIXPpT9lJDEXww8BdcwdM4ar8ts/FpoUeuRtCZt2A1jReLf6kGl3jml5Y4Rhi/aFUEi
RgPpPKFvqhodS506y52ANJCGtZ45uX3tQkbJwmkk4i3WbDrX0YCoX0RjqmtDXEOjT/Gi1eZ012iV
M4f90C3fCCmbLcw+RX4/aP6gwmHswcLzvtbn0PVb99nUphKdSVnJJm5ac96RjihsCPki+DFCv+MK
leXax2Yolw/1zAViP3UYxEVzV58TsJU8bKva3iPP2yzZ+2l60ewu+NyvLKXQSPPWCEdXS6eo2Ui9
4dLVwc8AHj8mjnBeroQysLXL/MW0wwwHDObeDAkt6klcfsyHcZrCfGxbjYlqYolSDc4CNqBjD7u4
0v3QNzN7gquasscPIGufTFxl8fon8+OHM6zDF7qnbbufp94ZLhIWdmykeuZEA8z8Ihy8RVkRfJjx
wW2QAURguGqE1bRByJXvkdw3z0qfLjI0F3elnds9S59YyohcR0BB19k2acQpxT7zEmuIVZVan0G0
/Y/dkujD3lnM8UuweqK6sIZZlDtj1uznJYNsEEKyp4Ffm8aK5CYbBfoZ6W2a8778SRxQcMN67L5k
WBh+dwuzn2Onb82Rfd+bq7gy6+lKTbO2XHEXy+50X1TlDsAYg1Q2ZufH6miyiHKtM7+MJX1rwqWD
7q4YhDWGU5MuDVb5hn5jjH41IY+p+/Jscp3eiryF1tEvPufcPMyoT4w4sV17iMvaRlDQD6n5o0hS
esaSeRMrp/ae8OipvhB7pa9xphlboEE1j/plCwY2oOHIgjIc6mJ+5gZYJpwjq3O3NjKDFtd5dXue
TLmvh7m+EKPLfwUZF4FU113pz3VkdInzffKDotoly+auVAo3MWPQ/cmPtpThmXVep96FXxNnyFGm
lbAo9QVy09QuKpyFgm8vDBosUdZpJlbsBc0IqP+9vgMkowMlPMI48YtaEUH0otG0vYnY9U5g0bvE
QuaVhtt+kjwtoC99RJ5uW4TwMyqkGPPA/jtvXpUAIVlUdMn6zcWAMNsxQ5fHetQFo1FLDnH8HztS
wN3WovXU6nbKJllhWKZqtx3CqS7JaimH2hUxArr8gjaQuxIuXnrffC8pLU6CuSuRHs1s7kYm1zXk
25rXrZuhOemr7RVARuQnYcOWifPKK8swzxLVRoG2sCjTafBhJLfrMz7mHevJrvQ6tBfP+lVPCS0V
M+tKDRRlZWsdtap5wV5EK6Kyav3vBu2I7Hqdve7LZIyiZnNc7Ad75RXCIbeKayosqYignYzvcJH0
n67WWLGnU0ZhEzglv9LJbz1oMuB7ZxhgtvhYmXwLJN2dE891mVzn/mj9sNZ52FXN2n6px8W5SzIV
iBA6jryv4G3faK0qJAde9eK5mrr3iRoGzMiTQYS50oddMMF8rAvJIaNb2VmJDfJF3hbk5XptgWDN
aibiX1pt/NliLvriOJn9UWvt+cr0BIoxYfYy2zUwvl5oA9ZOhG3KGNcJ3bwb22rs/hwq6/x5Xg3u
mwycftMqz1wio/DHzxOl0ldoWT28I7GWH5OWwFmKKI6baNarZZfY1SCuheMVz7aTgFkEounPTPKy
GcMGAQINQKpdNIE5C0sv6TzIzuvSqB1BoGJ/+zsRR+/yKxnrmtLIsDojKiZRg2gUk/G4tgvWjKJe
NjaTq7Vxr5zlllDdwCUFU3FfHZlCAZCrCuSDsuemDaek9T6KuaMJZKrexfPCI+szi3oj7YMz1IeD
ikHGkq+jackf/dyXHzcXoy6sjHHzHMVc5qnONngn6aXzzKT1Pmbd3F1yzqVeGNSe0mJD+XVDc1AK
EsD13CXVrGpzEXuQEI1QN8WQnSVF1yW7gsxBJwyyKs8u9cpvL0Svq3yvFXjHhmZlms/a4nEgYgVL
71Zoa+lxopjZtZnplgzha5rfgAk6HIR0mQe7PKiLb8JXvRP75MtTSUExBfqtRX6FHbOqdvShgwcd
PhoKdzy/0pB2cv84JPzDKAiy+clYneJ81KelCDGTq18WdMMP3HuCH12tLx8Nb0D5PBW5rsJGz0uK
sM5bF64gevKSVBN9Gw6CCsvVSjPT8zyYmw9om/Q8rrw6yDmpMutOZD080MRPYKrpc8r+7k/p/JRj
BNqGKluo1gYci/hxFAIkBjmBdi+LlELNFWZzMbUpW5KlaeUPu9Qp+1Cwdx8WIzFJ+TTM6bKT3Uae
HycyK6kI8mCvvKKdoqmeE1i7FiyRuAk6ojG0hDT5vPe6H7BIOa4RPMLpSfJ+XcIunYwLP3Xdc7et
+j1pOebO5iQpo8lY3PMWIIIvM47TvVoyanSMxrEya1WPdFM3++VOc+dpihYTWOYDJE9rDZM1w9hX
Yjj/EyoI3ZVMk17Y+SZ2dHYqwM5VnaAsgNhQ9rEzt9l83pazwgJsyNXOrSoaDt4oxhcpvcWK9Eln
TBM205/CT714skekrF1R4ljge3WukSJHTP2ZO40ZaVwNqVAghM0io4HAVOaSTNqvE8VQEsqk5IIc
WOzMEKiMWUaVJDOkEH1pnXmTUuwDbu6E0tPVEmmGJFMoWTcgDiWe/sHOEwxavZxk6QgPVdoY1YJA
Np6FGG48a1nHKA0kx2hJaGNpcd5Tm/O3Q3wA5gQczZp+uqmNojStHaOhMq75hAqZ6rlqZ1nFmbRQ
kDoTlJNwcif1EbbHfO3TX7dCRcV/URrdUoYTdqoXgrDKnAXY2Q8jKSiXXK2Nz2gABPcElqZFjS/U
l8REE2sCbomzVVAP0kLozLPeEYPkGsdRves0W31Am+ol4eCW3sfFdbUpVK1vtEBe45rsDBoqRBTU
7DkRbgBgk3oxqQd7wUUnXHPbuE/b1fk5GAMlvkgg1Eqrrn8F1tB/L7PUV7cFnPoXp6ElTAptkQJt
JfkgoXq1Xf1h7GvreZRL7kW+ndlaiJH00ES5DAwKKr1n5aQtCXboxWSSxY1V6AKBcLd+7gdpIxWV
io5UXyjr1qgayMW6BSgeVZ4mzle5cKdTTHvs5ivPTnY9Na/B+YZbMUnVOEcHai1UqKlFftIWk4Y4
H9+4q6QBY9uZ5BRXkIXXuNN755KmH1YhZjFlvHgTZNcYQrdGnLUuPoz83+G8Mhtt87F0MtePa3Kg
vovKCG5U0QzXQ4f7YCiEdIlMw0nzZfak+jCnifaz8OG7IdZ0kvLSmsrZI/d0MluMAtV4sxLwlWOA
UszGjjopMMO+9G3yfEXn703h9S+B11Q9/o5NfjFYeEkHwWItyDvl6Ma9T25hvGKzRcUD4xAGhkVw
XYsHYeRSHVmREr+ZAhVEgB12MgyoMDSPCzOy/Mguh0ZE/KbUOuNEDMjz0S2tOBtIlz3PbJG0FMx2
+XVlFTvxoo31daWljHaWTfmtSYv7VyEX+2efm/LKzz1vOqd44zan5iD/ZCIjejKbdDMCT+oER++s
Ke4WioUg4sNVfdSIJruQQ9662GS79i/bUu0aW2Qe4JVDS8VCzDPb2n5pHBtAGiqCTa6l1C9BK5C2
yTZdZTgaNWWkKovlohWKPnvaI205mwrRqajNMd7cc8pWVTzM5dRyg/Rzf1d6UrtSdj7whmlWsA/l
EzdnzefopJzrvg9mVogYcvkM+6lcv6hhGEgGWLQvQtXalwqs2Y/QIJmc8EvQWJepEBCaA07RIdLm
TorLsoAydMbtsfsqyUX0tr1gMaNuQDgbwcRJ/VvbaPTHJi887M5Ilgd4qKX+Y1CYmpBIvV2fW/In
HwjUhQJXGZU3hqU0iidnmO3nngWtLupB2D+XfF4fBESmNAoqOyu4WaUu9nXFpmBunYTYhlRwGwnR
GGtXJRsy/7ls/Sdi5etgn9u20cZWO7K9ZKyIMqSBiHJztpepJLx18q+DpswZ8SnLLixpukYEv11Q
njaj9c3D1lSirrb75gJSqDPFXieLS3T1xNZAZUWU1bQVqboiUboXNwOmG2feDAgX9kVBi6cK3Doa
sRqoY1nr4pZ2WKbR4KsXZy+Gtf+UeL28E7kFXK2XGKOCCbmNfVYLMJuoIUfsR75QdIYrhR9J4Eof
P9RrilDBTcvymR4Qt9R8HgLrQrKwOW9aNLk7fexKcYmhH2VlaEvumqHTGw6KfQ6eOeZP/eFuLloH
pg+Nm7AbFo2DsRmLz1hwNQGteVt6MQQwOOkpXn0tU1Jry70B9PeLPpp/jR8eN1CWeP2N405d90bt
krQHSIl7HTIBgmsFeu2YHhgOnbrj4tMztEiR2KISL8pdO7kXsqLKSQvTF5fgKgWZHtbS46bC5TIS
Pb4+1zjyz1a0TOALYTl1/RDByswp9dUUGOWj4t3gCY9ELhsTBHA5WC4XJcsf7Si1pmzewQ2fvnEW
jwNWK2Z2gytU6lxsrv3NRQG1lGrIc3Ehy9JtUhZuld5VbaGe/92pG0NvBo2PC654301ifZj9dLj9
d8J4l9WtZxq/VWNWsc4BDo8MvOTs/abaK9jcAz5G9Yj/LA4j5rEExBWyT3DLEvTONRvgYGyuNQ0m
Tl945a2oteQxKSC2vf/QI+Lm1i/FRQcRi05fG5q5d4Sa26Im4xdGVhTYQ6UoBZaZ8MRK7qUtip2u
VcmFYYr8DA0FmstGmWcwGZcTzYm3Xn1LAqapZdM4OCYfExjZt1bqICTZ9CG5GA3Qasu5zbn3nmmo
k0MnbaYTD33Vd+HNqZZhiwLe03456ruYo3Q1abPZ2UB9V3aZtbhVjt2JxtmbTyGIld7ExsY4li30
TtYbwqP0t1Jj3VVDqz02bSlPiCNeP4XKFFEGfQ8+IXvTYXfHdohuIJGhjUaxtmeNlZjQYehFnDLu
etVF8miJbSOGBMJ9LQBusPmx5gxamOIvnYvtRdoUg456WE5R4d+YE9Qw1sYqxqKVVzt8paVMgEHE
1s7W3fQSr6c50tKquDK8GrB1hY82etI7wfd/1UPa1HHg1shVt1bcsWLbquesMzgRAL651Y0TFftc
CHePOu+bSIwl7um8RknpVSd6ZkeO7r/XIYMKkcbCcQ8l99EX1MmyAWdkHVq4CRohnhRVFtJlHS7M
dvlsdLp1rSkT3MwtulB2crxq6deQT0eIVYy8/FTW+5G30N8/yA8whPvth4AB8uH4O31NJ0cyFLpX
EhTTqy05GqBtVuvPcZqn61qz+qhfizJc8Yu+mGxZnQc2SqUy2251ExF2BJiYsdd64l4Xa/LgJtiE
t1bjntg5X81+uMu/1xYUcJrxx1pxA/+XxB9GjAZxevlYBSqLF0svz9/fKt96ykYV3ZQD8DRfkVgS
1XduV0OJrE3/pmm9Z1Vo3Yf/w0O8jQ6Kln+TGh2O+jSyrvSx4lZDyPk5YrLqflrbU5EJR7l8fFxG
DMEuNEAX/4NXqamjpeRUN0lDr3S0b615AoRlg7l2O9Htaiu14iCvsr3b29mHUTeLaO3HUnBv0JtP
tWPmV36vtKfWmfyv77//m7+MYAK4/IgZdBj9hwNgTopAQu5GsL6dX3qeipexEw/Ij9orK6Aaq/ql
jVZnBBXxZm+8Ify52RneON+6KVKg1lagqEYxf37/d73aGBiwAKNsJhpCKOPYeVMG4wKbPWujusMg
GqscQK4J36ygdsvLVUw/06qpz4wl+PH+c19tuHygbTZszE1gz2N3AC4keI8azAfEFbQAEp/6MQGC
nfX6FEPgdSnw+1kbAXQL0qWVdjj0gL2TtuIXF4mypsvaVXpMyIm1Q8xI2uFS6siE8+C27Rvv1glW
bKwCworff1/zjVW2hXlsTvQcmFREhz+iChaqbXwQo8kmrBwuprmrIP2Ent5LbrkLgu9FBZdAPOrr
WuTqi7LXT+De6S0x4mQGkHl6V/p9s5tKL7mvZUXryayF+5gtQFqZxTU7NjqDFt9ge5+Vbgdnhkxk
G7lCP0VNfWPSIMZBMrilRdj4ah6+Sw0nasYMuuHjperFSXP/AZe8eucMTvOweon22aDnckOi0z9z
ZP69vrE32eoBqJEECRzVNpmtD50OwBIRFDV+m/1E3+tQYh+g8egPYglOLY83vtqmeIFWQp4MR9gR
K6uhDYshmVlHFdTCB1hu492C4d2J0/mNxeAxnqgeCVyBxXy0N8DwyAsj4NM1mRCPemOJaxvQ+s4v
O+OE9vFIGPB7BBHioTeFx7LFvBzNQzU4NruMJIsLD/7IsGr04N0yXhmTRktrSOnhzboByK+zXnIM
6uRcfzLy5JpCJbkyJ3FiA3o9wltUJXw3NBMYrxwLUDsc88pxqhGPaUaxt3toXh3EjxPLb1viB0QW
DgUTEi8lJNsOdKHDGYvyZqks1lGUVir/3EiudBOizfMGAu9t2wCkvL/cX39Rnof1NZsNAvhXOjxb
KzfNLc+zzQYxtU1fAmQ+Ocva/lRQ+JuPwiWR4w4DNUh0h6+WA5FWQnVV5I2jvHA2fhIxoOrCyf3i
xDx941ttFDWI9htJErLc4aOCkg6XVzFjpgozMQensX02GafUwW9+K2xsmKaQrGiFHj7FNzK9VDMv
lNBw5DM58qoBE4oGZdOuc8vp/P/wrf543tFu5imh5z5Wd9Ekx/VRIEcO4ZkXZ5mqT5F43/pWFucd
h63lGGhvD19NBn0yawavlnbc/ZCrGlE/VPIKy2D7xP3srUdx2KHbg34HWLuN8h/UrdScO2WQrAeU
a5uXyOlzlPUyOVfrSTMM4/WzYMdzqfAdIge47m5Xnj+eVeNrDLYBx6AhsvCbcFt4snbh33cYWRRn
bSvdaKzt8ak014FGuzl+cglHiAqnI6evEYkfk95I0y4fOoFwTp5S+L+et9vvYz4ZsNkCFHKHv08f
qBi7kf3VVWUXKyNJzlLQ5hN7zBujgHUYOkTqKZisx3xH8HtY25NXRSaUjH2WkBAohLvGNoaTJx71
6g6JKxbnBYIWqEtcWI/mUZuPboUmoaJVuzZlTHfF+6R8OpGLMeCGqG/WpxHZbv+8iCWtGZQL9z2E
ZcTqHA5kEizrYvcO/alldpMt26IH6jeG88lIrmCd0W1jhq+35mRPVwsmGfvOTRICHlMdVAqh4Q+d
/spHg0jEf7zhwn52XX7d5qhnHI9IGgyq0we4B9L0x0dNT9ubUQc3yFLU9O/vF6/3J0LiOa8QoLDn
cps+HARRlzpX+LyMKi0Ivphm6YcTvWsVy2HBlmvJTqFIr6fvlljNFMaiDF/x4xq96GjUiA52civs
/smfreXBRxIqT7zX9rsPz8jN8N1g0/CYXK/MszoncVq/VPDeQVkvNd9T0D7mlH0qR9wLaY1G4jT7
84UGOBsGFV3y9wf2jfcEg6FAJkqG8JLfJfQf20jZrxhLokiMqJ6DXdCOxa7MVPr4/lNeL9PN9gi8
Z7t6vJYGsi1KaAlDAdptTQ/DMmEibdbPTsXp8v6T3nofjJ18AxEP5/JxROsiUi2ftQnGhx4Q2dnV
0zdPD7qP7z/ljZslZHE0C1D2wXbMY5UlXqpGPnq8kITBW0F58VXsLUkR52WQ7lxCvmNv0wy3VuLG
yp2/D07v7zv4TWc0yCEOFsh9jWIo4vd/2FvziRm1XbmwzuaqcLhO1nFIKLF62rd51t/1cKZgH3o0
nWsPBx0WsghNF3+MzkUcOiKMODGfXw0/Q8KEYSN2MWl6tSWwH8pkdCysfYupxFklKG+8PjnpWfbG
Y/DR30SLm26D8vLwNUttrnqOX8TF8BgWaNhZti/mBJZeU4HluyUhOkHhQ5MxIKjt6mz9ahvZtCct
eNxheDHspFZ5Txldl78/wP+rTP+1zfH/XWVKG7ltcs62n82QD8vFj//4/Q/+Vpma/l+cXHi6oqLa
2gKb7PJvkalp/EVKKu4d/DFADZDz/2hMg782TSqzGBCBEmfTYv63xtT7a7NW3Rz1t4OfvuI/0Zge
LWbKE+5meE0EDr0ShAbHidKr2ZnDdhuMG+CpK2/tn7vU7fcapJnrYV2Cy9yom6vtvNgDn3h7Sy70
cz0oph2tUy+gJZqMl02TFk9/DOH93+fAnyrPw1Pv9w/bku34YRST3AGOVrNHKnkxV7Yec9cQV80w
kggJh5IfyjKLHA3a5vsPPFxX2wPZ0TyuUB5RRZwJ2z7+x2mASZfE87ICZ+2SMdKlLy+lpQ2f3n/K
IZRBGY6LIs/C5YNb2mtgfBU90VEwmOPVV9ZeJStmIkSv61g6WuZTYZnic1LZm8CvG08cREfQ+Pbs
zdYAXQJNmu1Nj94w8S0uOER87iz8Hb6kdVtd9hDuglBWVrOvB3eGa11g6N37zRZ0NZr72tbdW7YV
926wGv/l/bE4quP//kGUx+AqQIHUUtbhkHudnQYWedZxoiztDFcy7xyeZz+EjUZqXhes2QM5xXf0
sfqrbmEXJ4M7O3fdSf9cNiVzzwg+QEKAJyItj5bziZ/HIvujQPmvnwe+i+cl1pAUeYc/z189KPOy
wScjDfyzoQysWC9s+VURjn3uLaUBf1Rr89AFvNgbnGhRIJ1snyi3ver6dDgRonVYhP/+ORsohNMu
6hzqwaPRclcXVtbGb3QgCkEDg9q462Tm76ClVNf0U1A8YE954rb61kcCAmMTIjDCdO3jdQGxskKP
J/Ldhq1GRTXBZF3L/mfTjcFdg9gmlHKZo4zQtyht5vmX4IMQbN0Pt0vnkH0Dm++SPHANkr86VcId
7xJMaeb0Vh7/J3vn0Vy3lmXpv9JRc7yANx3VPYC7npeeFCcIGgnee/z6/qCnqhQppdhvXpOMzCTF
awCcs8/ea31LY4mgy/T+Ei29IhR9pscQV0OmyV0weehSB1cF97XNp6L6R/NBroEE4BmuFCvTavf9
CO6V+0ohTiFOvNIIwo2ptMNmwZb6SdPs41LEq6jr2keIKg1PmizvP1XBPNWKmdt5E4kDeHy6RHey
Xsmv/3yD/3JDYfCCCcyAgKEPNvf15z+teEXMUpEmie6m+pydSjlSdwWjJTQllFKbpY8J5IAtffnn
V9Xf12nrd0gzEKgCexdjerqC71+2UwtLowWiumW+CMGWqHvhmypNUeGXcx35OfTw0JmVTBPdUWjm
xgu+A2OaZZRHxzSFpnQF9sfBlqymuwGpSAFUKsioVpeV5rSaPEbw/OfqusFNVNuGukzXABLD41qh
n5Mxka5q+laaV3UMKex6DtpjuCjS5CS9Nmc2slAI+mZQTpueD7NpxUQuL/gaNc0ehmjyyGmpfHy6
w2Q3k4xyM7TaHlVTJHX3UTXpF6KQj4U/RHK55z5J0LNDqiJyV4VU4KRxWo623BvZTYuTRbRNqQ5l
F1RbNewyedCLqwmB/7ZCpGluFGnWaKUsQ/bUaSRzeZYyZ/eTJceBQ2yxANMliSS0gWKHOlYRRuMF
bxS0FSEXE8Sc9a6trOBmjIP6PlMTNCR5U7R/V36v0/8Ov5a/2ax/dyexLikoH6hYWKXeX9IMzRy9
allzDTkXXKBQwQYXqO7pNRIeZcmGiygjweDPN9L6bP/r/PjjPiKtnB4uf4uMzvcvOgZBSKAy6vNc
Ib9tkXPLq4uqcmWh+IzP/5vPt+bF8UrkJHHc/3DLtsQmr+xZXoqn4iDNDQTTKEqdSqnUPff57KOj
zJw/f77fvShMaTCmLPr45D9+qWE4BDCIdGINrO6UzhNqeiNzVSlAXG5Qo+hdI/7z75SGGpArBnT4
aD/Gq5YqQiuMAXzQOCZlgwvuVLFZEMvC8vrnj/fL0k13gRY5R5W1B0Ax9P7yUcGhZB1KzU0jPFRq
JBF2NM9gNtB97nHdt5+83ge+yff7Zc1mowcIMIsy6MP9khlaXfb4Bd1cx6knBO381qfT9BJHS3zb
r2mluEX7cSOWjYTtsUG5JAbGVG3EVFMMZ6nMcqOvmkGX50u8rENsiy6d9nnXFjizPnmkfnN3m+vE
hEKR9i1KxvdfD5k4FWmAJfK4urCOPRHoTl0FoqNX7WcO/N+9FDUpSltJZ1VWPtzdwzC0OBkQW0sR
Su0RDekuAUuK4E6aPrkIv7mnaSKuT+yq0GAw/f5TzZHcmslAMBvusuCI3ri1F+rWirzHWLfHDl0K
pMF/1nH/fuVhKwAbQW6gr5qD969aWlaM/3Mx3N5IC3o8akzbrl2NGpO8+ad3NacIRD10IECzIYt6
/1LRtBgZflId5bKpuokadF699M1GTZgCExyWfWLWXt/6+0WQpgNiClRnEFwgpr9/vSBS0hy1pA5c
q9b8liyeo8UO+8nN+Ouzyl9Gz8MrsbozOHv/KnWMoA9JiubG+mwhlY/7jZJH/YWiWwx80/ozJg1/
8tfPxcoA73q9XiRcf7gns5RSlmA30YU7JCguA+qio92vDoyZcb/AMF2VsDTvo2rfTjXg/X7s8FsF
rUSaj2lWCbZG02q8FqJKRhtKz29xTScFsmUlSJ0RDaNTthNlxFB3ytZauuWW8r0u7GCustc4KOdN
FCvjtzaPy3OIT0r2a6Nn586UaOz9cmRvxUWqhaFnpHV8gdC5eZoSkbJFMFToRlVjhXahtdmXOgEd
ZKti2ANDE5v+a0RmUYMRMcQzNCry+BKUlF+OhZen41id1AcOauKr2lTT5HDp87u27+u7lKv9LY3a
4AIMBzLxgbil1DabTsQ+VQtF7qS1kUc8TJKaEEE/lS9aqXbB3jKggfIlBvOlJsQG5nSMF4HfpjEG
A5KFmwsCsabMToTeQC+fLhmnwC42DkqPONi2pnD6Knc1dpUo1PNnverq3IMeKN9yYBge1qSiEJ/Z
KIXHPiNCDbvdPL0EQ6NjtK1MFUWgviDFHrAlP2CsLiq/WxQOdAim88xP47pdHClCs7uJJ6jg/jAp
5KPypliQpibLX5e5Fa7xPiWJW9bBanBejd42TgJd9ZFD8f9QEsJ/ZPf4psvDyOeCxNf7TTyG19mc
BZUjY5M6I1as7indug7CVaxBzh2WwrTbvJYXAruENiScVVBCOy6xmGPzx9AMTKDtBHvoJihFulKI
xjFbpqDf9brZ3WUlGl7M03ox2MSXFftOxrYAVNu0romCqa1NTRf0IOJXgAuIKm52KstCVG3FbRuT
Zl0EB64gOQpUn2NJOlaeki4eCsSecW35RThI8eIkgdJf9CYuHQyBjXGbkKtNzHuZmuYJZke5E7Qi
epNL2Uo3Cc3X3dKNEA/SpC52sVKg7B8UMbwa9EW+5YXEzJnaprwfp2K55r6Oca5E1fC1LhHpbNJy
4t3KOZucrZlBfdab+FOx3rpsfFi86O3QRiZCg4ySj4slpAIJMq8ksxuwtpTIZzdswfIJu/HoUXbk
tiKOI33l9jN94gdZwrolIOZAtyrRmQMI/ZGtUYBGqOW8lN2qwIJoS/lSuw2EdRcgc4UMU6v8Xq1C
t8UH6VZtY50ttTTOMhfbNbV+PFYk39h/3jt+s5ajHeY0S4VCFaZ92KY6ITdHIZd019SD5bIaOpyt
kZVd/flVfmn58dHXrj2fe1XsGh8rC8htSq8anYKBQh93xKbMBEeXxXEdjR9mUvmegWoVOOJwvkkN
jivOHaUzY2LlKQ4i5v4z6xNyMf/Pb+zXcyHTmDVjBDIOlc/HkVqc4eiVksJwxabsjmI/WiTY65Xg
l2bFqpiSGDPEgeTEuGwclJKfoX9/7Y+h8uG2oODi8E2864ddbkkqMdaiUccwOoQXVcyKTy+w2hVw
I7Cs6AQhK2wuupAal0bcGbtswc6EOzBun4RqyR///H0wof/4fNA1BoPCdEqRVjXZhxIZR9qEi0wJ
KSGGfq9GUD/9VOdcaNdKAKEA31osbxqEGBeEtHAekaEim3jyRPwn3MhvA8RiVoulMHZTiumTRDpm
AjZZDqro1Q0FphNoaVPtODOz2BVWMO3DyrR6t0ExWTlVqGj3aS+KW1lPQdIVUj1Ydt5KzVYmggkT
RVBmJdnxEvtoILNKOuOs6Q8RMnPdEedZYvySykrAE9XHF4ziI8R3ZFaFdm6mYosEVCCTcW5Vdhap
7bCvRFmlYwNtxrtSrRXsT0IlxA4w/nAncR0elUrBUaOMgDrcps7NmV8GhvBKEKZKnuHci+Y+m6eM
jS0WTAkZrTGh+1N9JTbks6ZU7Z0OSbnzpUWpzz0Lr+IEnS6Fvko+0eLGk97ctga9BK+Xp1zajhBo
F7fTxBP+dL24BEwGcWWaDEVyykjM7mtyMACMQJzaMAyn2RVVbVu4NeYhxS7jDirGNK9mZKWvu8up
7LS3pDQLYcPGmOVf82EWu9t4Yc26W6xIk7f1XBKSCOEOspuCw77fs3O3uwWr58WqnR2OtZFYpFgr
wQIuKptKdZeMXd1s5qhLYx/HTSNdMSfuiUFSlRp6FKx1e+07Q1JBBooTKGuj80qI0HGxJOOtGE4Y
qPSIqQNXM1w97H0jYAqKK6nGBRaI+BUUsX2NgmC8YqcOX4EAqARgprH2QtWrY0EEqiMjHBWqR7Qo
7JQEfbRfOFD2dK+SJkicCM9wsDPnMQYf1I4DfTqM4xtCKuLEZpUXVG+so+62bfV17Z/mbMOI22y9
sciN27IeDVBsDSnJVYwp3CkNBSCK2AZp6nXC1Iv+UnCb4n5NIelHaCPOZPeZspNqST7jB+2ikYCk
rgXnM7eiLcDoNe2yifOZdjxNUL8BwHjXAT3MvWAcNeo7Yai+jrNVRttKrfrRwd6CyybW0ywDUtjg
76izSDsmS2NlNjJbU8Yatb6OMQvttpjUCFoDMg0gGPMcbIh6hIPTLbhSXG7CqTpObSDCPyy4ARmG
CC/6mBiGXVh5S3o122K6LbFUPIbaNG4FcM+hFwfWJLqGBPtoKWb9S9/1YDi7PljdiikTBXdu8b7a
3YSnfz22CjiYZnGuuaWK6WkU6CS6ypRNj4uwQD4LLe40EmrVclM301rahOYjia9TbGP9sgoXTSac
maFqxbsefASUHG6qPUFeyVfNaIWrsMVcbVdZPLzAbmxEZzQy8UtaW8ItKmSIGJSVwlXeKYBMYvo0
N11eB507rjHXaWLqj4Ns9bealKTfxkEfTk1Y4fgXWrKlSCRrlzvZqsKXrDMMwQb+hK4mSTsVXFkT
yaHNc9bnoNnHMvOyWmLwSQuunh1O1h05f/oEQCEIZkOzR2OCH7lOmzxZxQjmysHKFlL6TDpnVNVs
t/h38w1YSuVpyKPUcLK0nvfmMAKZ6TUsVzvSNYfC67HyM45CJfaKRZ+4lTHt0ulgYDod/IWj5WUw
1ePjlBe6ytC5MO/SPsRRWteQtuVsmOBYR0t4kgZiQW0pJRnJqbPRzNxqbAmuJZjbqPcwVRVty8bC
JHssSYLaoSYU413VG7UAhSePL/KiqUeklathDoC3KXmNHi65W0h6cFVVZXkPFQ31RGxhZPRkeWjf
FEFgPTMJbzsPrJIh8QtFPxAYAV3IIVITb6owpeL92AkW/CGeyoZUaDqcTiyr0b0YyIRVWAvGOaec
qnlTxmJZu6MIK5/g4TJNz4baFRQxSGTmzWJZ4TdlrlN9O5a98MCVbmpmAgqY0ToaqbO1MINmhq4v
Xr3OkvUI6LSzYQkl4GPNZCUVwDuLPCvt9bshKNizwr7M3mJpIWBWEYz0oRPD+qrG+hG5Ul8Ux3qO
sbqC8iBzqO3VKUCjDNbIFdVOaLxRKXICX81yegl1uRxsmcL5MZDq5aWJhGDYRmXBLtoNSlq4XMz+
OEHkYNrEiEW0MR7NhhcwY8DRC9PAJDbLsvuylx7zBs3KNioUoudE8C6BmwTxqMJUFQJawDnTg79b
hP8zcf+PVa/+7yfu/nNTfv1fu3aFO7c/z93Xf/aD7qz/hZB6TaWkp4VaBVfBfw3eBeMvlFurD4Gf
rg02Cu0fcGdd/kvB/sXwHW0wR/VVGv1j8K5L/IhzCuoO2tyrd+UfDd7fV7uYvyjwEWVSZSIWYba4
NuV+Gr5QcEdIygs4TUbcXrUgiXZqE97iv4m9YZiDHVy41is5cj4pUj8cSGhuIHT2RNckaYHWfnTN
So9uzNmMNpXUvpmjQdUMS/NqkoxPZjbvTyZ/v1mFcTV6Zrr8NMDfv9mGxkHdYpel9l/6a6mI5wuU
NJ95KJX358G/X4ZvfzX4IWRGSfP+ZaBuBUkJd8aZAgmTL7EthlOVK4tJwXRPaQG3ioC+nSxXnJNH
ta+vo6HJJ7szEmnXxZynPbpyuU+gjrlVtEyxiXjC003QZRLZiBd74Cmz8BXVWXch1nl3kdQca6qZ
LdYmBG+5ikDmuD2Eg5vKDMLGUS0BygVR67SLBDl4gxikSGTD59F1VEGbAdxyOZmV8EqTkQGwXFfD
k0W+Z/zJ2fAXGxmihLUtz9gMtZrKQeX9d9ONGasZTQqnY9g6ZaX0ELS0xyoCA7ttNIp0IKrYoOBE
r7eLQzlHGtlE43UGNah2eB7SXdelF51AU80jP0u+imks0+YhC8yd2dA/ecPfh/f/OtyvFxPLIadL
6Om8devj4UUf4Fg0kykhc87b1wrXsN9IEpC3eGkv8K6BdWBG52mTCTBOM4DwWDAPxlIKqAUrsTqU
4BzeZBHdvE2BOR7aRjgnwXhGiSiMjqgb8W3XyQP7iFitSUmk/NoFLYzG/Wlpufz7Lf+sRNF+vS0x
Tq6RsKuAh6nFh6+eMWZrQtaRnEYJhZuuCDLIeJr82jHTIlGVM+NelKvgLtbC1V7fg6vSEQ74RtKH
fPVhTd0ywju956zR3Qd5xdGtD9Kxtbugja4prAjyHfqebLIFXMVElmgFn8wKKFmUKXnCGqg3dhZk
HMWRiWLi7UYJMlGkRG+8WDrAEFI1ZLhjYTo9kBL6nfU83oWI//b0UpbNUIfgi4Sqrx2DwNKJvSu6
NYoxeGTASWqhHuXXtPuq517kEyTaksjugoSZAjaMJhAupvAlkvtmO0tm+9Zm0Ke6KYv4GGXezO6w
6NYJ8qtwOVpGdS7zmb6m1Unx1Z+vxHfT0sd7CtkbROpVyvKLcYVUp6YJRAE2sVLHHHyDmCj2hC9H
yUwoN1PY6Kk3yszMmQGaHkU1YIG+V6+TkXmyIwhcGQwRWCyHy9hIDFIKaa/f1kOIMiFDH3OmgKfS
0ZUu0mxzDJOTBZ1otHFdIrwYAbKc+qDcQq5oRtyjMZdLVKHMTG0PE0QajsyS08jRsh7GUU0L1UGf
m3nMCtnKCqG/z4aSs2cKa4FACqCjBQSZyA7JW7npmJQB+wxg2ShiQgHfDmEJfCxcqSYqoLijQQaf
xDkEelnA+VSJFA6IYkuiRyvnB5I32hMdak33AS1VF4vAMYE2SbQvYeDxUE1dlroLxMEjuXoYm3s9
Vi5jUvMQ/IDYhksYbeuUZBscXDbiG1+sAFYQEmY86JxfWx/Hf3TTmDRkXSMWDmIZUotLGlQ6aERf
9DqbjhBYs2t5sczp71Ln346Yf/cQ4uNEpoBcjSHeh72B1lwKmLeTnT7j5iJsRDymyGAvahqMm2VU
KDi1rH0pl0j8ZMTyoWH290pmkYqAWgHJnfyL3SBcTBJTEtlpoap6mlBNXxKgPIdGkw+tOWQ7tevr
jaYNOY9g5BDVyxA67iMMabXqWRW3ytiKxSdyoO/9sA8Pgy5hu+c54JMTLPl+R5AmtWTtnCVS+2LF
i1Rj2CR0Ku0gBguyJOPi0yvRHfo7GZQhIeXRD7O7sAw6+hYtUXPKIG6IWlTYRPLoQNfHTunI2oFk
Zde0hwG5ZoXyShmFjbvVpk82CG2d9X18/7x7NIxIZhkvrVf8pwpo7tW8SSNQjIGgJke9SObJCyR5
LrZBKt1kCDIQgolm7C8wTbZVXsHa6yWWRmwds865YeIMwWImpXYdJNzgwIeIxlPTMvDifrDcSq+k
I4863fSmNmmpCNLKfwqm2C1M3BIK47lrLcsmjlExt5M4g6xqdDoCoXQQ9HkRbGEktR4YtJo4FB04
q8xk2TYpy4eqtPOj3JnRTRYk1P6xJIPxlSP4WIK+KNdq2uKjbrSJLuGsH/EK3NV63j0bc2a50tzq
bvB9WR/mKFo+eVY+aLa+37EYQlgjGUWuBdWHMWuysE/MdNYdo42X2wDZyDaC+eG1eSE7+QI41Sj4
dLSMyFyahNkbiRHyFEJSdiPv0hYFM4DA1DVHXcB09edVXPnNhV8N+qjzUFKRYCS/v/AtMcdKH4ms
4qC5Hmq4IwdBoN/DrMUvEl33MwSwG1EvJfCyeug0df2lBpS0t0w4nfISg0MRMUV2AknNhS7JOyij
5KNJpl2AbPYlM1Lv6nlBWkD75RS0Qr6VBZpEDOu1M4TGaJMbfb4FqvqZl+zXtQJpwapIo4FPZU/K
xfvPJsRxYOb1yGeTUpkZoEQSX7mMD/LUWccGGCSArXpi03CVzB6sKfZ0feB99xog4V5/E9lYPnvS
pLVAefek8abQCrOVEViGKP/DWaMy86AQ9VxypEJNLlWjGDwBXpQjGcMuRda7jTnN2535yKjU41iy
n2i+f9Ldfy8y4JbkAMYInkkP2i9myR+e9jgGWlgzoneqanwFgqdvB2uQ/Jzo1s8Wxl+OVrwUjn9O
Ecw41uPV+2swtXMiZCJDgjacsP3nhnVvzO05Abl6UekjOOCu0KrLVi7aJ3qI4T2T6LBBhCrTnNY0
4SArkKBsA/L0C2TZdTYcwgzP1EG3F5q19pJnyzpi04Hj0SVINvpQLVdmmSW3Yg1C1EnL5hk1PsAd
CSTc3ggtwvxAwX2iE9R+86WazNjRIyIS4en8cLdxvAQLV9R03Kg13GKasbXSbjqOkbnc4bRXPRCq
9TXMZWW3JGHS2e2onstBJT2IbiaCMWGMbgDjaJST+YBQLRCj6hUfxXwTL81B7JvydtWLtXZWodVh
Vmw2z7W6mPds1EC1hBD0qUQyb+1oQw87a4hVr9bbHjMCDOJJzRYCNeLmBqVP9zw2gvAmWnn8JSx1
8zEbU/OgCLLxMnYqBS2d//QUDgWOMglT8NHotZIWbJTupGUFMOYQcjW7Nm/1rp8esRsWGa6dOw51
gwSxvS03qpScFdR7HrQYOf77Dv6fZst/rKr/f99s2cQvzXPWPTc/N1rWf/LfMVqEl5AaZSAq13jq
1uftR4wWUVmrvIt7AQ0ThdMqT/nRaVH0vzggsiahr16F92ut/6PTsv6Ic66OwYhZHLpC6R91WtDD
vF//sOMg3BPXdwiejjP0hw0nAHyO97P8Jkl2tFt21W1+LT2ubYHOwWlWubr3lu7zPYT3o7RF1QFu
epNujYN1mL9qx+Gt27FaXBS32U44Z2/Jm+Rq2+x2iTzjdbzvGIs+t57oFDuauJ61Bem2C7cUfodl
N7ytowDZpsu+z1yalHv9ObpUv8Xb8qQd5WcrcvtsK9GDvG9uAcrtBZ8WxhnXql+4lJK79F6+qo6j
F1wlO8Uvr2UHjsPl7NVXDZCO3jVvcy/eqnDe/OJcXo13xHjwk/ZqOZqb6djfd7v6Wjgrr/KeMCl/
3HRHfZNeaH69CdxuC3F6b/iRo39LLss97/JCORjb4D6/FizbejW/wTALTTcanHDbI2EBDKHbWeua
+5p4BvB2dnO2fG0r3oXTud5X1uVLf4r3OX82vIgu5711nu/5Co98hm+yV/ioEux4z2zQ0w7F2bBh
hfrZTXAr73h6HbC1zm3uGB6kyqO4V46ROziiH12Yt8G+8BGTO6rb2flm/FoEftN70aO2LfeSb/mc
jbfs9VdNUtrCIXgytulGvVk4Cl9BQe00O/BpbLfg9pjeuCk9EH4/OtWZzWhBOiiFMx60HaJKp/Cn
A5E41XSk05I75pfuZi5cRXVGis5Hwp228VV1qDcrpXxXbzVXdxI+Fz4OvpZkF+0MP9+Wm/Ag74tb
JsMX+cm85BUekC4FtujB1Z9tk68dsctGd41rZVu3dvJG9IzwkB6G87gxv82nBqb0g3VN4/hBOXQ3
zdkkBzXaLANCoq3FG9VsYStexL7k0QbasJv7/bO5n/fgNF3w/vlBOgs33J+DE0fFOc63hi/Z5Yl/
78YO0HxfPyDzEX2DK7Jh8vCltSW7vuJkXNsRYZ0XfGmQL/DwbRliNcjXbieIAoUv5L7ISPY4+CM+
azt/0dzJrTeRiycwPF3mjq065XXic6T2jW325ne3UFr1e7lwOVCPJl/TE+codEoeZBKn9WRPcAaD
d1E/5aflQNjceSXcrcH0Ns8bt5HoTLvJsFXprAPRTYvjei62m96X9EfwVTzJ39hHCNP4lgUHDSm2
5kzKdlJOnX352vqGM01esa1dFZao24mOcjdczTfaXc5RukDwjQCHg5KdzUxGnfa1dyN7uss8uldb
MP+EjwJqZEohZse8BsnU2xNnE4YLgz1a+3UqMG/F10llRsKtK3rBRm3s+bneLw+FSMdyzwjfBfWc
7IPX8ra/JPkyIr1s4FPs6x2SROM528dn7bb+xnl8Oxs3wQUgQa/z531xVDedr4hftbvak1u3Pfc3
lVsYjqT47Xk4zfYAOeqk3as+2ggnc/XJBjGDmp5qGjlZwsbKeB29vYDjNDFsJWKO5IwdH/ikL7dq
BWV3o9w2e55gW78TZUdi2ldeMZ41usFm0GkadnIqL9U3U7Z1b/JbWON7WHbRtDOyU/Yc3wg7fWPJ
fmEL9Wb6hpLXIdf7oQRdjt3TTq8Ej2d6F9GDbb1Oeeb7FR/h0Mjqg+5aqAO+Vs0DIy3VTTcr83ZM
7GWr6lhOTkrmFS+jYMf61rDAosD1PXAybb/QlrJzb7yuHdMNJVePDopEqeYxhuKG6Pj6wPJKD+vg
PS2fIjon8GNGNwuISMl8xVdu+mWbR5cTgrdhL3vpvc7vfFEPhnwq7up8lz/0D/GiQU22zW1Fx7Gx
EQefGlN3ngx9w1yzvU8jlN/3Xepb4gPKsXKL9UDsoId6LYRDxkePPYOjhQRbJ93N1jPf9XyjoNnb
jjfjjXHPPeUU3NwX3bU4OC3EUUjf++4qdW+MnaQ5HOQLcj78eXyLzGNoXYWCOz60D+KViBrGF2Wv
F3wQKptecLYwDos74dK8brdvlouSMRfdVX93EtRn4yQKvdM/InlIS7v1tWA8SeE1yu4znatJs4sn
wlL6nOl5bWxknen6IDjTa+LMGyjjcIN2AK+dzo2vR2/29GB2OEq7NKSiW/7OI9jTq4gZazn6PByk
P0b7xuurk2yd9BcSYezYBYXEjDzasWzYIWJO/UGJY1vZ1PrgEQJTzjaNHaRsueqyvOUYNwZXuCcn
Iv9iqZhgUKOd4kexeJTOTfckhTtSSfrw2H5TQBPV1avW3FlnLT2Q92odVXHj1l5v81D17jA5d4Pn
ja956+kwA3gS7am21YdweRtOUsa4Eb5ayDrpVSdSCVjbHW77yWBdTfnBVe93TKSBnzJJjcVLNix0
gK8tnG6zuCdUwtfT/EFwo/FU9G4KX9IhbcYavGIjjHay73ejCxDzxbw2LwwacW53IlWgRV/3wn90
p2w/H4Oz5uRu/TLa2o6X4qJWju5lR4Df9HSEbbXT2VzUp2jXv1QQxA79i3I5btWDptqQhtGXppfl
0azd+nHULqWt7vau7PNZR8jTvjFt+C8RQSh0L1adny2AN4y23Ks0o+PeNsatZiJk3dTVLon3wcIQ
ZNtpD4h+wrd+h+VgWmggeUW+J7whnfzS2OyjPTcZd/Nwgk+rJXa/jd1nSMETCUW+bvqjvg+6S7Hc
Z4wsOvdNbBzxRzfhH1XltyXi3fw/13/zWlZzE4dR9z149V//a/O1vHjOv7Yff+ndv2n/7/cf43lx
n7vnd/+DcgBr71X/tZmvv7ZAe/8r2HX9zf/fH/4wCN/O1df/8x+vZU9iE3+NBJXi59IaPNGfyvHd
6y+Ztt//xY9qXFL+wr/BoZB6W12zXCmGf1TjsvqXxgB9Vbb9qLn/uxrX9b8QkDNdkoGkKbSN/lWN
68pfq8mGMeo6BaGn8Y+K8fXs/XMrQsXRgqWNBi6SdcjmHyRtsy6JswINj85O39yockj9aSY5D3c6
NwdEdtGm6FGmse5N5Rm/FGs9/qH8EDHY8o1YGi9mGTW6XY3xDKZeyo9S26SVHXIQPuBBBHb207f7
m/HP9+Hm+7e8gv04ztLnw4z3MSBVQxE5GTTv3VhK64tYEVZ7MHEmu2xOgruxN8Y7EN31rlMJORrM
vnwTYlV4CbuEvn3YJwWQc5IDziSxD3cNcONtog7iTdeU8iGRDOG5bIf8CTqr9jxBsvf+/PY/2F4Y
FUo0AjkTyeCa8PR8dLFKC9LenGwjtPI02oj4QuAhd0l5MKVEu7V6ZbmeydN9CApN3gSiHp/HZdJ6
eyTE4l7PiDSFs6ydFknvt+lUNRsmQsJZDHOCyP78VhnNf7w76JsxecfeyptFgvmhyQ/0uzTjHgWm
roaF5MydpAis9FWUvxl6E1SXRjOU9Unu6d1cyK0E3V4eBJFLUY14oZCRRb03kS9mXXZBhlWVEDEQ
je7St3H0lGdBLl0Q/ySnd4Vgtbk7MLE7ysCBWfODRYt3ymSU5TYZRrWm2A1k8SBJA7lK+RzrzBgn
va0Etw6jodhrabWYuzkBreTM1dAHSInNRDsq7SpvjGIg5Q9wctrJVvqm8xJj6pa7uTdZzZUpKm+I
aBev80Ks7pIxomVRCuOyGxdBUm9W8oa0RSluzt6khrScSW4o79QlsW7UZVYApSTN8iUuhPJrSITZ
DfM6tE5on+Zjim/bD7Ma96uMsbpNAmqIqIbljoCTPZoUoxeCcHv2mLqxHhq1EHdM3EKCVkdFveww
vz/nbSvussAUv5bRSl0nAo7CQF/Jyoe+zZqTOhT1Y7xU47bpVk8iQyb9DhBIeIz1UZW3nVHMVxmY
q+upM4RrrStztGp984hJpTtQxOlMFpXodQjlcnQMgOqPS5WrF7MSZ14JTu1JtKap2ERRE+6FyRCP
o5jQF46y6AbWfHW1LDrSfb1MZfQ2ZXdGxBjsZclcDjGW6LOGioqiHNeeayQL1EdNDOaLTJAyv5+l
hPiGNj+JsSJd5IuKzl0j4DDFHZQ3d+pYaQcjlMkxCPTVaNf3TE/04lCJgnVE0IM5LhLkdl22li9l
UcnXujX3vQueXTsARplOVc4SBZ7Dqjc0rOMZh2neb5AHELI1DPq+ikhacyahqO6DhuhTYrXh7dim
CKHem4hlbU5CXZb6FZNl/cGIB2VbyQI7vqYb2DJEk0ZaOZ6HUjIvAa+AdibVYI4OxHiJ83XWtPFN
JI0m5vDOPCWj1d+MRis+EjGzCG4C43GXSwSpbUh5lbeTgfzXaHuht4P/x9557VaSnFn3VeYBlIX0
5nKO97RFFnmTIFnFSJ8RaSLN0//rsFs93fohAboYYAaYC0GCullF8mRGfGbvtbmpnmYOg6faT5tr
Bxzav2adRdEqSet+a/J24fHOuzYj44sgumusn9qYWGXxxCv7UMNsyFd1axVHLYN4W3eW2sjJGbpT
gxPqvnLjkeFrM4hN1E75LvURa+UR0VxLOQTlQPxPG0a7ljUgVmRpWNcotbBA7uo1zxxt06prmnrP
0iPDmmdaR3JH7HUYEw6y4/eM/qJzQrxQsJVJZGjCMqDhIE0vulcySj7HCcMopl8Ul6t+9pATAJjS
9INiUAQBOeK+7j04UvNoWyt7BpRgxFb26fUmRp64FuV5KvG4dm1r3+kmmF6TtJfvNZ/DNmsTJMhG
y4gjqKznakbxS2WEuFXLESRMb4zNR0eox7tyRnFnpdHobiZ+hQfg9M7FlOxTmb0Wcld2aXzTETB+
bpWcbuREHaWUW51E0mSvltfRnU/sFFPKU9EdANPqbe9b8h17Ba8E+vUp23g47X/EULR3Lmmrjw6B
dBSsRcHOofFDa1okdl7chbigH1G1dd/ntJAbt5kLtEeV0MdmyOTOsYcY0a1F8Rbq2DhUid/d2Ghs
7ro6Di+TF3dvbUrudaG99ifR8HLHmRfvRDoXryn5Tscu0QannS/KV6URH2C4s3WwHbIq0ruCdauL
m7VL1C6QmVwbYcvSve2rep34ks41dOb01m8TookLwLR77DqhuSP+hmCdiKSEZW7pkl9wPQ0rGAzx
QRaW9+Zbyvw+DF3XL2xleieFaWDbdZ46AEZLj0NiM1iJO8mwzqvQ0/hW4/Q45xymcK4u2r3pj+qB
TyiMIDvEuH+gyLXFZpo1yQs4Fo+DWVGpF5Vx2/VJ/WgZ83jStjDuqiKk3neyMjzGBrj+utb9e1oR
zLMaPQKRxmAOFrYWJAUMeMUJqxP9XojCuOEUarvjzGIhW40wqF5EY5MpmeEBontN3QOpgHJDHhWD
KfIb/D2asmlcpZEYDmYfhc89oUNPUdc6W0RJs1yG8SDOZiPIv62GUN9kbl4dDEgvJOOSfoKxxa0I
AvBK113MvvRwupM8sqw7396XZiH42ZWFUcqtnWDpzK4z3lhcnw8lP3EMNxgwWJ2n5Z1yZHeYE20H
j81UB1yLtU62FqGUl9ou48dJKa4j2YThYjK9/NT2SX6ZiYJ59hJhpQtuvep7KuKrMt2q9S7oBuNO
T3m77/mMjds56Npn3+1GnglavlBDp47RuS5si7zVdPLLcNXnRrgb07JaK+VZ+7Gyq/tusvFQQYC+
IDtuHwodOb9sO+jXqARyQr5NY/oVGTGpPtmo05ZfvRduGtcYdn1cJbfJXDA9CUV0sALim45kPBne
ouPwXRVzIM7CksZpBtx97KK4vS+MlioDkV8y4BjK+1NHrLVexq0ipL5NgDvGQdRU6JhGw1/n0ksv
mdMVW+TF/bkxMndteE16UU1dHWs7dE5Obltnj3RVezkYY/foJJY/H3O/iM8z9pcDxAbzsSf+CIpC
imwwcGayUgujE/dtoBHMOyiySe8bfnbCmOuT9AZiB1RM2gVyqcrbsMFqbuVgWbhbqJpo5GNn3XqW
Ve5l5rjN2h/GPsZaWVbMQ/XQIj6HaIViSdbmkvefY4hQnPyxMdNgQ6YB1qFwZIpdE0jhFDahgG7H
TCcwtLlPtZGisC/zbnmF4sCIhIz8aLqtsccwqcVGW3P2xP/sz5ILEXSpsMxlWWb9sxPO+piGxMBZ
vRlbhF9dQ1DZJsXcFkZdnMc6cB/s0qNndTJ5zGck0QuiG3MPumyZHn3dTuuAKmnPJAh+qJ/P+zKq
sABb9jB/DBQFjzlys9fYFDSGIe/9Hk3xcN2D2mwrMS8euDHGnUTXMawbdNuHBEE6wY/m6NzrYoyP
hpIezgXL26TSE7e1PTs7fq0kK0Udt4FqfPdW8t2tu9jOYar3PjBD0oWDE47U6LZlF781UsvYg7WI
tg7umY3ZlvrCt148SATM4wYF1vwZOUN2NeWrh9Cjfyfxwz01Kk/PuY7711y015DYorpxuaEvtaY+
JmKw1fwFZeVt7cHWP9PGQlkXJWJXO9NwwAXb4XXIY2JFLDM6XoUUmyjFBLwiiS8l1iUFCx7P/XxD
gyzerQpTmrSqeuOSNXi2cgJ7yilUDQd5WLc4SoPUW4kxTH8EoVHf2mlubGJ2Q6il4tR8Q9hp40yN
r/gCUoDzS4X4fSfzlvW90+VnUM/urnJruU8jpzlOk51/oMRAcE3O3QEtAn5Qo9L2Yxu3Xbi0xqI0
H8CRVhez5srswBS+euUwv1SD1P4xc51Q7uw6oY42tPhskr69sZMSm0/WF+ekc9InPxvFyQkT+d0d
O/Pgtua0Q9Dm7rXJGbwNRNAwaRLt0e3Kee9plDw0HXF5l6c145aWAK2zqo143Yx1EhznrEgbXmK0
7700x/swrIL3jBVrtiF0uXj3klTeYNiw1jWlwWvL+fIxYrvYOl4tj0VtmPWCxOR43eXsTSmW0uRN
OEPqLsMs0C+5kTUnEPLORiOtmZYi7NWLiejsSChIHSxVGeV4+lz3iIbDoGLuXOKtSqVWc1X0l8It
cjYHxO8yC3XL5DI7RXRrJjrXK3zA2FaBqfLu2kF37kUom83kROopmcht92a3v4TZaJprlKeZc+q9
ptwrJxoffIT6z7aHfWnBHtZ8NwIr33uJ+lU6/PTdHJv3eHGjCxlwmYAyb6eHlAC4Q2WV7V0s1TUR
Rc1ofqTx3hKHqNdRLNk7+X0xOoc4GswXFdZRtatrpdIHayLdGet3+uqbvTrZfW4i7jDG8i7IHGt4
DGVv3rg6tsBzllf3BAK37MNAwyzPc11GH/VAJNMiJLXt6BaBU19q4ldPBOrVoNprLzyaQ5pse6AU
RBWhtXwDrjTGa2QWek8iaPcZt0H/lhVDe2zTUb9UvLzW2tAItXbJpMdN19FW0YKOD4CCdMxYNyzf
k5Y3joTC5tZKLCZapD19+mnUHcuhKZGBWiiZC0NZd4mVdMdw4KNYG64ROjgUwm4/YCJzt7L3HE4D
238Yg4lMOHy146sy63lreaDZloEfi/1Aa1pfMpsCdSXiwKxXPANJdfQpexlbh/BSiUGNaOhb9IkM
KWJ5IDGHYbdu7OI0NYiqd5lt6FeAQNVHSc9gLXyrCF8hPcutJaP6VyDn6kdqTPWFZElNpHNk1ze4
rYCI8dVPsc/FszClTyJt2ZnFoUMIRsgRVq61lYfqzvbLLNjCU4l3PelfHmHcQfXuJA2LhqanbEym
8g6j1/jTsUb5mI2t/R2TzayWsTB1sOQ779ttiHD+MxVOcksaDJWdYFj0YVRYULYFTv83OxAuTw0s
p3UQNs4alpl9XzhEom3NGEPcEqactxENYby0OMZlJpt22/ae3OW26uq12c7hW6+Ik116s8qGhdRt
Vy2yqm7PcZe59wp628YnMfnWIEAenMVMj0CXRvGMotyV1VJMJdz9tPZmlEmWceOqpgmRbFbeQ1hF
jl4pACj+shQdfRDS2ZAeW9sMZVChrLPKL+RDo4kO2PhKZdy6wRgXm5pBkljO/Jda+51jsNEg4/xc
59yqCzbyZrIixXhKVsLI+gOXVvvEVR6dSaVnicugyNgAQlfHnvw3BB3KeEMjMj3Z/RQ8+qkUl2iW
6qC7TN4MnpgAeE34wfAgjKesLcptKauIJi4i5Si9jmkWlTW49/GQFMcaYsNZBvl4awGjTNdquFIT
KhMM6LLGHXokJzj8kRQZ7Z1tsCAYZ29+wkZX7HLM57c9TvMPnUzNd9XWBmDWSMz2CozYIBZOKGKE
Q9lz2Hj5c4JG7zgICN1t11qH1kn9Hw1EQxY2bhw/OHad/wg7JXeSXLIWX3FZ38HmM/ZSu93eK4vQ
XZeqZXJUJZojMoPXecEfqZ5y2CfXS8KtWBPYbrCpmfild6Prhulq8CKmFCAQfuBTH/Kl68zjLozd
+c4P+uZMWYgRrow6tm1V798Jbk+umrHaO1PAu0oD8MOr5vK5iGpzM3WRsQlE2myqfKweelxSwapI
ZtqVRDQKgnvtX7P2sJdJt0VtI6eBOswcfecGALTY5GHKcr0LeFgmQ5k4ALBVuYc4o74gL29CL44M
uis3tbCyhh2bGgxWoKp7D7qe7HZbpzeW0dK4pUFusALzVOmsUqNTxiXpu7wkkNHKjyJD0L9QQZHf
2kiA9/1Awu4aOILt3OAp4HkN2yE6Jgad1b1Eq56teoPH55dQ0Zzed9rHwrjIqW3qdUFy0LS3m3K2
j6Uno/y2H8gwu5myMiYpYHBxr+18g3/1o8hER8hxehXDi8yDu5fOxtlLLOtHULR0Lou/1ahyGTW6
cj0rIii20Sjls4pRxK/+Rup7YAIyxHbQ+OM5KFVwCzTLJcsu9bz7vxEVSGoX0qh1a3nGWpNvf9u0
GXcmPcuD7/btQ+tYGJ9jjGNf085/a3FxTj+auq0/u39cS/xlk3Ejf1WMg3/96s5v8h//zf+JC4yr
6vGf64kOv5r21/SXjcf1C37fX9jfTBQ6KIIQtF1ZAOaf9hc4uqDmRCgZf1tT/LG+cKNvAAotKHZ0
KDjlr7ldv4uJ+EfYtSALIDnl666bjb+vbn4f/rP1+acq9P9PdA2wNeSvgDMM1RVOwXWC/SfRMtNU
mCmNi38QkaO9mI26JWjeqOW6H7yOcSMP6rFtp5nFaXc1oyoLVR0Ui/Fnmw/qZWyypFkkBvHSQw+y
UrIfeG5MVAcYZKIXN4+C29R0ogczGXm40fW9uUkQf/zfs/cbeJce+18+e2/Vf5zfpl9/Xbhdv+b3
xy/4xnYMCAVIcqTTOAf/S8wWfQNahTuYTobJFIRtthO/i9kCi4fM5AuvjsKrzO2/1meB+S1keXZd
dv2bu7OvzKo/L6KuqX5M53j8PBMN7T/uzlJXyFZdzbulP4NXaOtJ7DNtMSfyg3xHpBxHPQLMWkN4
bvqLEh6wOnOmpF1oIITFzkCePC0E/RiaB4Z/rCm6Aay64SZNvAiCKH3WnuEXxKQGw2thJbT2CUzN
mX2DmbIQt5gMkYguenPheLrD9jqbC2lL59Y30/HTOqp5MYFboASRyOv6Nki3MzsftaiohN7Qpc/B
0oyz/qHzGObikQdtmLbM61xPMMoj7Rusvzk3K7AB06adla3o9/KB8KSmTQ6D72UftO174MktNnB7
FAc5uiOZ1L7snwApU1MkQqltmw7jBounVWyrqHuMqhTOUBHEAPrDGS43DsKFIlUBedUwYyBJDOvN
bqxoWpQ9K3daBfttlFn3WoVa7mr2QbiuynL3f+/h7+/hv3oL/7Pp39/+cgH88f750TdMpoBH2Tiz
usRv+8f6mjeJS8G8BlAgOA3Zav7x/ln2N6A5yJ3BJPJ2/FlMyj/ihcViAsbXDb7Wt/9w3v875z/i
fmp0hNY2KNyAiENOjj+f/0aYdVMAAGalMc9fcJr5SApp8ywthNiV1lDuffatj31oiIM1qX7eeiXA
LQkz9zFlV3cweRJXgppTuUVxdWUp60ammWSDFKpuV+ZNJpexXXi3OmzDemOz+Pxt0frfUXroX03X
N784NGX7H5u++vlG/HL1v6EIubIF/3kRcnrr9F+R7Txrf38Kr8x2vGNoKKg1QAaGf1wCtvkNYQU3
A201tT479T+eQS/8ZvJoXBMAcC4jhOYf/V6DeN63r2AhbhM3AiTNzfFvPIPutQT6k4gCG4WL24tC
hP+gvHa+/B5/KkJyOv+K9WOwcjyv+qTTiF6q8ppUjSFvS+6U+JVXGmkOfMPwhbymnLH31I9nU7UK
lWBUuE9+MyOaMCxAYij0fJGtJ0diapgl84CGdxC8RpoHJnYVmyEIbJ2iWsWRql9iVvg9ZAZelUM0
wotbNr221ZqUhYDT3IunftFPZr2xvCC2j0z1fHYYQ5I/8lujJ8LwyMTLrRtjy0AWDBuEEmAsNBkm
yaTDMBVkNo4YOxMvJTm3Vqm1AdloIowaQS0tybnJfuD3JC3a9fGQMAhSjVyTOOF4CwdY4FvBOzUu
qtGHOzfXbgO9aMiNQ8xWAv3hMN/qKK4+W878AzO8chVrNd4HDMTvgCEFsBuAPjBxdezircSo2T9P
UCVy1vhmdO7scrp49vQlUnSnJzh3XnJF4SX7KGIhskmb0HphD6YbUJ1XXKGq4vlHAywpWQFTkWg8
2saHsYckZJFz3HUriociXlx3Zdaa8yX4CZgppbnvElSklUw9XJ0YihcKC4pgUtb0n7RR6ZNw+WvW
BQms+bJqAyNYZoNA7FyYA6PZJArmQ8aq5/sk3QY8D2PRZ50WtcRtlNCLIUWAFJIKsErLomvFU2cy
CmVidl1cN5p19Je3lhrVrwewA62Dc5AwN9BR1RdGCgI6SKn4SpcapitoSujM+tn3kXNwvkBUTM4E
2T067y94hhN7q2x+HD5eZp0Ld4hHbyOvZCvWqqAxSM8Ak5F/ITOsL3xG1waeWFXNFauhr4SN6Au2
wcoa8AYMPzRqVxiHJXvc7tMXpMO88jr6L3QH5xgYDx0owVLHD6Z3VjjVDxeBOM/Mlf7hSrOAIv0F
Bem/ACHdb7CQPuZRar4gIvaVJ9J8oUWStFV37pU3kn2hR4jBzn8OX0ASCiX/O/sKMCV5eEWWqC98
yRV3CE8VpkmnoT7jLryiTrg/+OhrRtdy4XzhUADKG8/uFyRFF734NMN8QHZJg+CvBqdN85vxC69S
R3aF/PhKXUnUwLrO+oKx+HaTPGFywLicEVqOQqeRoFuyzpmfCF5H75NORE9DDmAjsDSaBpNqUtpB
sjFyty+WpWuRQtCDkDq1zDTJjxE4dVgARt3r2CvnmbTMJl451uwm2LeauD07Ya5Z/5ttSPJUZibl
oeaWc1lm1oTCsZwss01bZG64LO3RYxaXoc25mWAPmbshsGa8We3MZ24ZiY25uYlVuGyIwWQKmAZi
WDWE1/tbQh7YokpQoNVS2e08HkYriR+Did3FwkTYlKxSmeq7EJiLdUgNt/B2zNLd4YFwptx6ZdCZ
Wesk7VzkFgVTxJUCqfSj4UFwF0k9wO8uG0eXS3vKGpz6bMazcCn9jDt4IRlzyZuUiUV8JwYbuW8S
G61e2R0pM6d+Qj2yLXXlJhd8yOln54+JhlIXAUirRsYHCyfNnXYLbtF8wtEeoa4UY/QLv1tK9jpm
LntVsM3vt7opmK6Tgev2iyytggMrqitpqHGLZBNOpikeZrKLYwQ8bW4ii876fIMuy/usjUB/tDNI
4mOP0SxYV9Lrnivy56dVT4D9hLK5n4v12KJTWXjkBjCsqu0uXxNs7Ys7eyrXoe/Ial22an734nJE
TT5wgSxHf0DTIkNvthcOqYWPbEQgP/Wm1TNMNgNDLepMIw6zCzM+dLVVOQv+2vaZqqZ9d+AhsRCp
VRuwMayR68WWW5OS2xnIfJm5hCF2u7i31kHi1+mmn5lXMtG0sj2b2eCTPmf0lynESzZ+mnN7jzAw
ctbeYHFCpXHCpqNtc20y6FPBOoy0w7EiJSol1GmQURHODN2uqdzwR8qRb21J17DeG1PGDcdF5pur
hul2e0jmuJt3CVK3aK9r2X20jepBMHRqfjTIbbuS4MJ2V4bhixHU8cItgYRsCyioB4gAw7vX1+LY
49BzFlnLynfh2Roowlg/Nm7YnYe2LT97NUXh1kyqadcZSceJyV8BEMOTnyMWfax1yCS5PoZCI733
Z+6uocjYBahCjK8c2AFAPB7KH17nstwwMiu8n0O/ew6VhcdYp2N/Sy3dDOt8jofnPDVgo8VuTwQa
H5C3DQifba+CtGI/T0SpLiczmepNo3x4uVWQjSh/8sm2V7S4OBqtTuNeKLyHmuWLWJX66qdOQB9B
HaxoDhe2aUYvWpZJsHajOHnL236GZiAzswAHF7EFDOPQcpdX5Yu74ACaP/l5dIMmAsXfdspgR54w
pGZA5qpk6FZQNMabpAEqt/bLaoyWeg7sV+o1jYDerVmfpG2VW0vPSEBOJEM8+b9pPP87CuL/bbM4
91/O4h6KWr/l/1gI/zGNs+1vng/4jmlcwOTLvM7pfhMTW/43rmk+aoy9BKpi0vujEGbi5oO+5v+z
becKk+eL/j6MC77hy4XbgYbhauyjhfs3CmG+kD/qL5WwzR8TXr3F18mIx/f413aMQRt0A6ypS+bG
dvJyPRgomRDammzjrBlCP019Sz6Dn8L8hgj0M8woMubeWgVISXaIXMFtTIiXWjBddridURG8Tjqt
9vFgqxcKHzwEJTe4KOPxqczYZjXm/OhJKpjSm/pVO8rycTYabztg5ya3Ish/FYhsj/qK7RsCPd9n
TQZwQItTGc5YtlQ+rtGxVh+2O7FMqEb9xFIJ3IjyDJahnXGSWYDiLAxatfGCAfO6SVE+Kb85QFbj
FHvS10JJvBZJsGFH8YGg6pYheuI+yZjFdD1rtfacUu9njmy/H9yfgDzLB5dd5c1g9iwF0R53l0Ba
3ruY2DX1QT2zO038H9VkQj0LOjlwL+GoLbPBv8sK4e8j7XeHzLzCJLywO0gnXAYeiNZqpPA0+yzc
xZAKMWIU/qYRpr+O+lrthsGLf0Tadi+xq2ABAXAsR/5s0uE35YQXg6nafKnm7HsfAPrEPyQKvfaZ
fp4cJYdjybRnU+u840ITCSvnNt7GTKj81vuwcrwdHVfCbRV441k7ZXWKEc5w+BkFLUt6GzrSWnWO
OYIyibO7IY+eyM0gF64x2bKVLT9C0RfYltv2UMfNuAKkdfDLUrIrcn8aIT922njwxP3q0fAM7xwl
Eug0VK4tqS3VabQlpB4nE88D6/UF46lmifvZ/56l3osyhXdrdHG8NFTgnGqRyG3MPpOKEAEfvrPW
3U6V+ogzCXV/Kp1d7s3GAXlCvHYap37ryyf0xpC1vay5843ePg+od5cas5uMbJiPheytm3JCulr5
dYcUBpmUQVjSyq9m84iKW8/8GrriPhRVvxy1xgOYi2qrIdIvQHbzeXRj92QNwfA0gmVd6nwynx2I
ix6V8dEMSnHUVYuvE0LgxvaMYSUQ08qrhBwUlbkMB8UJ7zXdtLRHezjEQ21vfCdxX6UzMIRLJqSj
jTTPKJDHtdOloIgQiq7dyY9vgKCqM4UqrvROZWW1MrLxpUI4sQML3d/ULHFBJDBOXOluejb5kuU8
pkLsS4eVUEsQ4C6eOgyG6TV8VHnBTRMRvbQkqKl+qtBJL/MGURSoj2ltzzar0NEODn1k+LhzZrlu
YDV8L6Xgic7aiahpW21yI0Kn6eJ4GriJV07ZWd9d4TT7GPWKtcAGXR2aQlp7y2ycDYjCF6hr5qLq
qgy2rjLXhcjuR7YUmtX3ECG38d6ijK0axWt/SIa6XjkgY4CQVe3SHNx62bJG3yYukMoWng5KXv91
DpOsX5sTu08qZotXJCMWhwXlsYQksId8bi68AHoZy2Yfog9u/sc5R582sOa9QfnSPBDfwaQpqEuY
q3m2tlOtj6DdymMM5Qz3kBU9+tmgjo6g0GecDXE0NKC3sv02WO3ZxsKupb2jBXHfkmq+hjlW85UD
3ywLq5UbLynUMWTV+mCktr0WhXuyZyzNoZ++2D4OtDp/MdKWgCq28pcAJuwpSUSyN3KKWUJd19L3
b5KqpGoL0MUVvNILexgdprGQUYsWb62naI2ba+qXgfiR76fmE6yH/IQqP1yawg3eXbjz33FnpCac
0OABTAGG0cYUxziOvXXGihJagOPD3Yhc3okOR+kAMGZdS0Rpk2/eshF9T+2d6xrtegpsFFXuqzBI
GCuTlV/bPhLeYDNK9Y5BxK03ZTKcpqRn1k4oa0ZKWWrcU03PN044sauRzj5HIga5S6JkbkDTdqJb
5amW66QhjFtjUtgDGW8XUTs8G1Bp16ZZLlMvwwMYEy5UzHRBIrtln7UAoWusHDvXR2FB/ux9/LJg
R20sju0DW+ibyfLTZe1pe906eXlBBKlvhz4VzybiVtjFxis1PaBi4YW3fYl8oPGrdarjH5UX7JV9
LY8nOzoMbrTz3fBAbl33EMzQU5K8x7YWIHpSG9SD5jGI+F/xJKC1mQIZoZhUvRGDcRid6NPJslvP
Bq7SKCNm+C/eUEsj5rUG65KlSh5cP1WroMRRguxh/ui0ylbg1Opl5oP1thOwtD7CUBLMOxh8Mbbm
0mn59Cf52dj5C0h6gbantB+NqkEXVzgkjo7DL7YhhMQG5MFpNy52MxDPl9RPw1MrKUwN+v2Fq1x0
6CJc10x4igUqDhjI2qNVjcd9FgZqI+ZcnVALnZHEToeAjrpxrDteMnzFCZt95GvJIpgvVphnN30B
st9XHcotWzv7aR4YCsXCot7VYbEdNSX3xpcoZajZk89Ix/q7ZzlyV7jDsA1mB0nsULyyMHS2whTB
HgSysweY+6mTotiESdTIxRjV4UMuY3dZhZ6JyCUVR4TRxrbtghb7XiDyFdpi7x6xjnsRUS9vsbsE
GCqraQsKssRskZtbhgP+oZ+7+Ezr4m8Q4UqK/6I+JlY87YmJpcMbWpz0TUYuG0FVSw9I2GaaMm67
biYlFJixO3+PRIqfnjiN9pcbTjMKkEnZdOcD9k/uifc89vDwG517iKoamTZ01qds7vvbTOPtxFE3
/KyAN2JQNlxxpEMQ5zLLw7V/pbgO+hTYhbNxS3+HyN7cFIWp9mY3yU1g9ys3Sx6gNrg/Uarxi+XK
3hemU5600+l137rQoszKWjCpKgJcyr6/NvFm3YzZ5O0URdbVphHudBGK19aYKfXCPZaj42hPRz9A
ioAExlfmBjfB0pEeuVw0snna71VW7ZooO/YkcC7VzOE9GE6ySbLi7GEDTsXkHNDuuYi6xhaMD2KJ
vC9OdVi6G9VW27wfDzP6tbtJ+8EdWOZyM5YDhkgxfdDd7mM5LmZ8n9Dbb6fumHYCu2S6dWSGWUW8
MB+k0R1r/CnVJQRMtyTV5dh5BpZcHuQtqrtnK5/PpGgs3Lr0Fr7ZtItpaJZzA84dxFREN7c0cm2g
BS/5s4H+mcWuNFwca3O1CgNCNaPoI4HPtEoyHmLekU1K6MSKtWG0TWBM9/nwrozXTsJC5h21xnPI
VbZy5qZcAIe5nybvPoybjT/ymxxbrOgMe04MJr7nESabJNJMFgIqLoHPbCrkNq1uoilplpA1t62Y
ssUEOXCZtZD1u8kEWCz0zwZF7gqziFyaeGNg+uF0cDB3B9TfC0az+1CEH7WOnjz/MNn9uaTsXlQA
DNeGWd43pA0bjT46KiOpg99xXHQOL8w1OyDgbiwssZBOYi+IQ5uXk5tuXYH01wh2+ODkaqaXIGCr
A9gxHsek06t8Kv01oMSnznXWudm/OlX9UHfFT92IzzhXazxJuI9yhSas2TYp1cqUTw5D+fQOSnoP
erssT4bpy42jKXx73Z8m5D4ryywPrrA3SQ8dWiU9ZvGB2rrgg1/4uRc+RHzWdAOaUZSTb4R+Tpin
LqRlKew5qKWT9CI8wWVpp8ugxo9eO8X3qibcfpLqSQT2IRsxPXOeTl7Z3Y0iW8WI55luwsogjObG
mAVIquuxaehlJN+NznkkBgUIF1FyJ4M3GdnqQeLzmcZ+1zTqEcm6vbY6YAllClshK7JL5VXNwbAq
bzclAkAaT130Qyrk121p2J/FnHmvqKPJeDGWaPkOVPt8qDWBSKKtcYXYy2KUl5zHkN5iTFZeAU++
YrSCaUcFzS/tRPNG9Ip1tOIpR0y3cVQwryczY8ON+e1CYqtcwe5/56c7FIZxLnUHUMNv9Y2p8/B7
hzmGb2Y0L4DYYoqiOVwrgyDznD8Wf1DjLfKyb5+trMWFFumb0uqtDdr/equRPx0R5ZvLYI7Ks4qE
/z3M4SJSuMitXQf1upP3WPH4tiMOupAw0mbZ4hJPr/jJrHsjvmNRRCED3Hwzm/50CpGctkRf+659
qeP0IIGNs7Cv0gMxgNtJZy//j70zWZLbyrbsv9QcMvTNoCZovY3w6JsJLCLIQN/3+PpaIPWeSKpS
SpVZDdKq0pSZlKigw92Be889Z++1l7avrtNeg6KfjYes3FYmTOd+NkVeP5lXCbq+Y6eOqMLaRjpT
k0AkmSaSn5XZ1/PqvBjIwMVR99V5PXdWyIYHKG0/pnm/69Yp3Q+NeWELgK6+EjozIXDMwZE9qSHu
8LGBqjKkM6edSLS32CD61xT6LZ6WKRpHSv52DqpYOdMJv+2JBfU5Reo8zjXcfiN5zmF49GsBB6Fg
Znk9ir3+3C2EOYYsp64hqJ2HPOw9TxKdGUDE+8oVw7f0yO9omJGF8FiKGUu5pX+OknWHeu+W3dAt
iaKzeU73pr5Wdivr4kPOfW4PhcpznC+LE04Fmy7NKBuw/sgDzrhj6tebAnUepLv8TY4YdsnxIrhZ
qlNAbJBlERT9h8aRv+QUT3caJAYiebEENJNVuSvgLfJQQEdepNXFE7oQD9UkIkNNI9JiqNmF4erC
EH2UpQjshqUdmBVBcbdO8RZAyRRk3tcSMghjZVFl2HQ7LswHVk0756bhsYARXyXEur3kWoIzwGCy
RutxosV2biuCe8YExKw8PFIYXTPgCC/Gut7IWJi0Un2R00Z1cxz8Y6HJrmmGGEhpdgexJD6pGUIQ
QoSpy0059Jp2gnxB0k9lrVgn4MGfFT2JbApeHCirWX81SUA4dEqDllMdIPlrOQweTRu+EOxhchfP
NbCVzsqxu5ZC+lyZtDY1PIMB2bCQXcYVuHKK0vCtRNEX4HYYS05DWX6QEfQ9C+uoPJHfxPBNhxqa
pOnkRLE2uSkcd7tSopXcisLat/iWHuSBZywsOmXgNpyB7IsGBeYySjFb1QLi1Sq0p0LIJ9UfrOQ5
TnuaAiurtE3iDeRCQ1xgUzfKQrVdlg96o74Oc1fso7QqDk1Fgm1W03kfF0rjUmBIZ0Zy5MixUZ1w
beM6HCCHGH1l3BB6UdliVqHjNsvkvtT01OeEJ6CMXdh1jZ5oUS1UOwxGMjYiUxTepjDrb4beKuHN
99qnUHDmy0D6nq3Umu+bLip3YpRrtkyQZ4n8BGHNqKXNUzLO4q4X12zPwzhe80DJKoDjkLIOwMRk
d2oR3klaKCh2jZzQ0+uyucUDmr4OnS5y8mq1nRbLKXcZKVmM71bU4wOQn44zfVuXoB0LdWZvCU0/
wjiJarpDA0pOp29IRgoAu17jG4tWPumLDBOtWaqOm6fJ6ZROf29rdPLS0IGxSauEGA9jSxDrRl50
7XgQRwVIy9CsbONzqRaJV5tLiPXarGe+Y3n2J0tp/WaYzGOWzSbOHvxEVDVIOXFEGYPTa5l0jQOj
8UZcIwIU527EJazpL3BnIa5Efe8sowZ1tsmaQxZZgtsWUreXS5hABUm5Pn7y9IEJxVtD7+6G+fib
huDCqVRDCBorbvdaGClubilQemOWq6wp1e0rVD3i56j8KlePBrdRCkJe4EYmIi26cN1XzCzGfnUY
ZzmIrvysIChBi+/xWmJPxMpTz4P0RRsMMmfUySL4TVt3idCYO62u6yAmVJ2xsKa8lM3gkPOVO1gH
O1uIFKpKemnCBWV9bznqXMQHQeySXSuo2BPEqgbx1ArvNXMmv6/kIdDbuI693lLlhywt9DupQ76V
ChbLlcEciwR25XYV6SSNtGecaW6jixDSX2C7F1wJbN+uMeYR2s3EEFOuDUbBcv5kjVpyH8WhcSWK
MzG6cqfchkPEIpBja7xNZYy4ayLlj2WjX8lqJHAJczkhQZvC6Q6VNCUdvX5gYVMuM6XTkrS4YtCm
PClodM+z2RBHl0Qqx68qTMU9emrpmrHAxOwgWrITeMWWsbUqpIHBWO8SiXN1q9KyoScARPllIk4m
cxLI2s84Jul6qqwJd7GeaujxTUGU6DEpkQy6lLjtXEl/D379R4OB/zj5rQpU4y+UL8P8tXjnc41+
UmBtP/RdA6n/xq6nQt+TEVIZpLOjcfre9Nfo3tNsR2bLQMuAKsHv/K6A1MTfJMQtKsoYqKcWAso/
mv4WRBKmCPD3kEdiwjf/SdNf+ZZ+/YcM0gBl8a3hrysyJxWT2cTPPX9CxeNIGSKCVTrUI8owL15f
RKVtVXn70dS15cw1TfM4LaQbOvs0aBtB8VIxRRoo8SCPeAS9DsepjVZDDlD0QLOUcWZ1ax+s0sQZ
hHa5bUX9W1LobxjZH6tWfVlnmmkNBYupJZ+KrN+LZM7YepwzMou3Tkar1E5fniCHWwdjiW4Nwfyi
qrB1SLdq9hhXcNTHxM/qJrNNWc6FY0nyDgeA8L2Zremll9rFmdc4uZthm5C9lUJuiETj3EusproO
hK6M2B1H1BIQaTY0eA0xik7i6psYJt24KtRrlndrF+LePFktq2wUd6mLYyUwlOXBLMPXiBr5kMnZ
TRwqiDmZ5JqOpY1NkGpLdhgEBg8ZaganGKRXw5Jv5DidA3APH0Y85weLhFbyvypvlsKjGc/QpiPF
9AnofteSSQmSHhECfZrGZ+kIwV6zaIo4+xy+nIbZwNjhWYkGh3OryFuCZIDhmJFz0ruIJ/rDPNNy
xtn3CsiaFoXRyu8VqhQ0Oq2h7VS5aI8xYYxIXCoIdpPxUG4SDg4uyzlfeoFxj5g6KW0zlAUtPe4c
s6cpnKakk9i82+ZqqhYmAmbKFHnBNo6g4pbmK7bz1eoAeFBByIl8zrUu3cw1dBcSKrSGCsLR6vZR
WWTkUg2Z92GzDYas5kFJSQxnLYN4NmiP+lDdi2NoOqY2r9g4GO3UPbx3aTnDpIAKzIaBahDzLD1z
TEAw94mogCKPkWqXhBRTalggy5XGp36i9lXl5q6TGhpr3XjuVdoyVYk/HicLd2+9+HWp+Np2BamZ
v4V1yLRdOmlNr9qpRHO1aXD4jWHudqH8Li6RzjadbizXyq9V8WXQybbIaPZKRUwklKYcc7qZdhQt
FEcW8/KRMjEv12shKh8YOftZxeFMngU4ssBNaPj5fajP/qKZjdePKDmqem7J1qX0LKCe3E+1uDOV
2MD8qX6JJo2jXDk96Z2qInenFRJ3M5Y3qhHPaocX4hXu63gO7zRClnZJlCog7uMAYadOQoV8kDtz
x+ARB2hY65RKBsRt3qXkJ1VfeqjaOHnWMwb+kn4B/YqXzsiBYxECaS9kBezSgVlKC+xNHId5N/bK
XkxNc2ctSlBrZcpQSi6exL5973UxczG5Dm61fQlRrExYvJrFT0bzVRyiD3NsHhg3yQBhosU1c4KI
Oq7JLqzVClBI6NRIXGc+5le1NcMVVfmgq844ZgOn3VGu19OMIoyEJxInS0u33FSrrI0LM9qVlLyy
JiDRoXFCfSQDXtSzJ06ruZ+oGYPLbrpTtPQlSSavX2uynGhHInCAyg/YCxqXxKSftVEO8AsBIdDM
1bGKJh5dHWWrbwr9ldZyjEbd6PSryaCRFt1OS4bEZ3hH8Bz6dj61TL1djE67B31kuiiCcpgZOXON
ldXfhcVxZAyz58Db8qjpGNXwLAFx6gjHogJjknyUS0ZAKb5mp3xTYQrdMtrbh0pNbyo3wC0XSNqs
VTTsiVmkFS3vbThlgdCvuuloYfgljhKFJYP/JsYD6SroyxoOVnIU9nYywDfGWooPF/wEWLamigC3
p/hiw7B5yrFIwT2Id2VmRVi8xPeVrl2QG3rjIEsK/TDl6WzhxlXCsBxTQ9Dcifktjw/XI/VztIOi
/zVrBwaUmPRtUxnPszx/qRZhRqST20AFqr0Sobkxwsn8P9Dn/htMs3/PPfSfRD7bolf+deVyrsq3
j+qnqmX7ge9Vi/Gbqmx6XQPhKcICMk7/q2rhdwj+psxGqqMZqiz94dtQld8MTUJ1YiDbRZX2A4R4
+y2MfYolGurvlo5/IFXAJPKzUoGZFOYlVdZkRbZEVZZ/qVqMWNSWcFxGu5FvOkC77nC8wdfnrNB3
U3fc0btxBygt0R3DrcPkwZwCD2tcr4u/ph2xmvbxMUIgVFROoAS9N7K7PbP/HgaftTv1p2fmpofR
6w9TtKNBKg7uTKzx1WPndXaxY/Lrmf7a4u2lX4mdQt/JxSNWd3LjKF4AcTgcSYvzqN3WBEtzYdQi
/uiSKDf7IbKqV80dnJuBq7gZnNCz3DyI97oXB4mb2cwVbpTJock1HMk3HOzHwY5P4pV8Q1QOb2dj
VcqHGvSwHNSu9nIUYEmGnuDSrNi1h9yT3xM/9IbdIxLgO8VGS8YrILcyrmkIKaeQ9E4vMWzxdnyR
z3As7ZsQbiw02MzW7MfDzeOjZZ+P298sTnvK9533CoPWZuM5tScilQ8Z8x/7CKzWfvbv7yP7nVn/
CVGBV9xudMvssSFVhWMtgrWjiKiN7ohL5rJFtNtj7JeJa/BnG/ZrYt/zWQH+7d2efza7xodlo5V0
aLm8ty+Km932bmWXJ9bRq8VKneSB8d0tHa8kSClXB8SNRhnbyk3zsQbivt71RzUlqIBGiM8YFnZt
dNJukkvk1EG3G2zpugf5G9E6Kzz5OuG9dwf+0s3rybi0z6sPddhNTtGe++Bx9miyuPpr/g3MWPsS
O79rGE45XRo3zy/MZEAgZzfQgiYOx/bwtb6W0AR+hQd9MwSIx93+Q69dGJGw9PjaFG3/OsPHEhxi
QBe+a46a69fxjMM5CzbNW8BM7KncmgC2+MCsq+eDOyPHkb32NdrPuZvFe1bZeH+BFPHSzvv4c2AF
BRVPieLT1jyKe1rmp/ZleSUQaSbwFUYR3qFmF5NhPkbQmVxpChoSL0+d6I3j04ogIr+yblJbgM9p
PtXn+CSflbv2NAXDg25chHeLHBjRJTsEsYQN7ZdfiIfsKnaFa3o6Tiqcpwlid5udGE2J0FD4X4Ia
EKfLNsI7OrzTydiXs4sgVYqRuaFU82TprIClAQGq28MnnVEZ5BoHX0TM98NbDNbi1F+T1g2haloO
qCcJDVXc8BBf0n16Yv45fIY3/JHuO20f+3I5Hbj+xhHvGldgCaiIMYvtmORNu77fosQVMClO96m/
6mfwh4G1p3uTk0LmKYfMF7jBthOM4GkfyH65B6TAjZFTQqwOmc4iArKB9+qTC9hrfuauo4eePEmX
rHO0F5fs6vBO/Eh9m0rPZqi0U9HPOJQI7L0fvDFErH7sD/5l2cmWDfTriLqPT4caa3ShhF+HD4Kf
udsTLCoPy1OcuYj4u3euC5gXfpdnjXXDcMZnyOWX6Dh/IY+p+Sq8D8xMK3LSEHD4zbzTgjJ6IiFX
Xu5lxZV2y7n0VcdfYMyOjIb2q3uN2uD4LtjdmccmOaZfsiv9gFJIfytdyc6+hiUfCdYB8yV/LwSb
ZOKXS3S23lCEMh1KL/ItIUcWdTp118u67HtHulHO8ot5go+G7cCeBvtDJGLgbF57ME4D8xlew5k5
o4O25V2+7JXbANryVfypXJmX0VE8EL6Hq2af7jA5NLbIUS/bI3FVH9WWN9Re1cgtd5nLsuy9vcW7
tHWsvWjfxbvqckg9xXnyiDu2rxbX0zhfeR+yu9Fnuy/yiV/Zoqs+l28vCos5hxwoRn7vkRbrx2CT
S5usEFty4MR5+U5zVm86XcmAn6/IuHnsYle9Xg+8BVLtnWJfnehse+Y1yDT+FSRHdm2PAL0NCi/+
HSsArptfaYfJ5YL46+kkObR7qx3nE0uhWeNkZ/0l26sofD/RJ/DL/PPFCL5dxVX/SPZQd8wDjjCP
hjewLjIjYOByak5QgDnW2ZgRxs9UPnQu6iiptenX+9RqA//Xw4PmlycrgLClaGxV/QEJS3idFy68
dikYFn9w+RlGHEGu+UIOQciZuT3Fs/oRidgSNF/xoosWvOB24D2g8WDgxeEp4K50jYA5vfumvD2A
eDrcObtPgeauKx/1o+k/oDgjDtAJyVJ7oyW8b9k3jbN0lU3Ockn4iAYfkq4LnJj/9p5wYyCcf2WP
5fKNgMI/ui/fssLprKA7cVHmM9X+1XRCCkRGyGTHZ6t5XVB+fRlV2sl0F2mtX4feDTRooOl2HizJ
9UhKAEoR9sOcS0YkDX6lM/1a2CnjjjEhTHIGdrol/N8pL/+TCkcdYehfFI5vxFf8VDdu//73ulEC
igvbFnMgZZ4sqeZ/+835HZy+6hbRSXXIwZKK8o/wCuo5RcQLRjWHHfsPv6+i/YbbUNawrmsbcJU0
jH9QN36rQH9UuFIo4lxUMBua5D6K2Nh/7naJU1QIUcaJW8PzkjA4kifVHbQQfvZwU6J8TZa3XlEu
Uv62xhdzeBiqoIexpC/xDarMAOwU49pTgei/6+6YUHAO3SEhpVbdKQjJELd6UVM5bcrxcd2Z0s0K
vFIn6KA+6zT7t5ee6nt5DnoqhfEo1B8IsSzBk5Zd9KDPN2IeGC2nGZTiBjHo5b6PGlupbZrWrPSh
C08VZFnAngqZxsnj9lDxj0iIhtm3N4sCJT5tKIb2SfuVpF8XsAeZ3pc6AjamflWrC2IsoOTt3VhS
J9Wf68QqYT0vNdKGonlHz3LdQ5MQYBuqGQfXaNdqyplRrZ8gD5iLZzN7p2XpJFXkGGzd6Cjh+umu
FDrVZHntojhi9iHX9anS7kg3DuLxbVaqRw0ZxBxOvrbQb1KmaleEj9ZI8mod+UUVH6OG7Rb+hjRL
ewHPddT0PgmAYDYU0sipio2ayOPFlebPecLbDBrJuFmSV0jBI4RstXoZomPc4FUwkOBlqJDbK3Ca
jsKJNcRpNYUfrDMFGdiavMvFr9L6YWJKsN4knYkJKBupGJirv28ODfKJLkjxcZ1iQDJ2Wht5bZYF
YkcRbzwz6dyDBnGGetp4QiRZ9+eQTlwuBWEVe3HqdIgsrTJ30EMFYzRcz9tWqzYMkGY/I+d+iBUG
1A16hMFr69EzGNwrHFY6OgEy7agcXFrcMbvEwEArKG5IP4ocAWXnBq4Sj9MYH5K4w17I3GfguLMk
8FRlWmx3SoO5/AtGDSYVkVMakwuaBYQvarFXkaQ2GTRCqTGPYBcl1JHvVwlmhAm6RjCAETmoTe2S
P0qJOgRVgQDBabbKgAnDSQfqY9DJhZJHSYIT3byue81RDC9K0C3L+SHSH8fxBTGoXZBj0JFGEXMN
PAnbK0baq0QkdrVJO8uXbNvsGIOKyj5NPox5Aq+6uCMCgIanzawVuhOrO7IvrWQNLCGKKgRGHQ0J
jJm7kkCNArH0FOHrkwA39gQuKh9FluzKAnXjXC5McyOnjxeqIlhL0+yqBgoJ46K3vHHxNEp3dTZf
F6H7w0p4+d43/zHd1MCW+ucFRhNlxPo4S4nw+XmBwWktWzE+JFvOPxMOJ13xgNHInsLCp3pc5Uuk
0AwXJHdtzZPapPvFgOA0gspfZ18Ip6DKQx9WhT/CmR/pwkTqpQjJRbAkfgz7lvRezrcr3hDT7b8y
pXQSfkZqyHtFwERWKVbRKaW4zCzYmMcqvl0b6PICzjFE7/Tu1G2Ir7wuFNyQj03xEe6fB0bL0cfY
GU2ecfoz60lXv8ToksFtH/Xu2BTYlLp9Gr8p1oYKIyQDUeM9426k+B3tWZJA9WvSVwu0y9oc/PWH
Kv3iS/i+av/wof6CCRkMUFwI0Gng5w9in13UKnW33tw6Z3ZRvi41TTHxGd3eagbS0npLU/zN97oh
J/70varMIb71PPBu/NJwKEdBMDGMEeooGczHkPLEDqK4qLvkMc329xWuM9342PC01uP0o8m3qr4v
hefG2MM6y6Cvsy7Jj2Jy4qkXlv2sHSMzIL0w0xNb1He1OLCY/k2k2fbB/DDc2T44bCa0B43tyunI
/Hw3StwxqFxyxKLW+9DTcxR1ZzVOS7b+zeez/UF/fiGwHAombhjpv35D0ZAP4lSQfECkEmfo3C4i
0qCCxNxFzd+9lvGntwWvA2ABdYSoq5okqz+/LWDJM+nR8WA3wsks9VsjlPZJN+2iotqN+ugiV6cP
HNtSqjxPNfYGTYHnts+IycHamk3n3EBbU9KiyZb0YfNLS1mO/pzTQU7POhJI1qmdWKAfIha7HKFa
GhVIjx5jHl6mK1+ElsYs6kUrb8Bx0pPZVvMBjH50NXUfEmo4iByXVXI7czrPOE3ma1W8aczBUzgN
RgtxU8jfJY1koc9FwwSjWAg40WYbhJmkHAoRQIur5TBvex0LZV+J82kmWEOVWEqmzfCS7+SINA8S
iuNmX0OgFWJhF+Ue9rBCuERZd2jp9XcGc12ZwO3Z7ccr2s1yhX2nkIHvMyRhQzSb1unDe5jviYmn
sd8Z5Q12UFb12mfMY0tGZ6NhsI2XkQjmqX4StMdtGzbwKmqcU5FMKQ2SoWLdoQsgCviuJnt6s2Us
4hnmqT0vXyTCQEE76lshL9wvKYOU/MtiFgexID9EOywD0TLWpyl9MfgICOEVcNdO5RtsIBr/14Z0
mxbXI/lS4j7rkf1ILFUrX/0TqDJXbL7tAEX11A+ktJiaI0oJrKyaeNnTJLlKmjkChr2iwuBhwuGP
l2BVFlePCQThaVUp2noTFcTsdtXM6rkgRJ3QY5waVeSt08Re8Q6uyh4t1r2Z9wHIky1bRXPVkfwb
Q93NasJMkEFZRdQQHx3iKKT9uKJA9cJXaXjuicRaOUBJimMlZIcGUS47aSgFxvKRxpDSKHgUnpNN
Ix+x9w2to0UnsMFuRbaDSm3GywGMZq6jwqgJbat9zPCjkwgid0GpMLYncoaGS6g/Mtb3xgEItA5P
WWUpN3bblqoQAlTMqVtTyCD93olCSSiL7pD5qyVf8IrfzJkXoqaR0j7g1vPFzC/kZ1NiDKHxY0O0
U2Y1QP7ujNpxNCkel/igER8PkIP5BoEpRJbEaJpb0lzK7naVtbtceRi18axgxQUOc5Bw7EQPZoxY
x1TsLlKcLgZ9QFdLRhgX3iLRC0zhEodEaw43zfCBhYHqCy0dcHRVPCAzcscwsSfDn8zugCKPGiZ1
ZUyhk049ontmJYNFbz0CDPYSrRO5/qzEnd7f1i0uEcWdeLY2FyxMNDvLOLNHz8k4ca+mqFkEu6rk
fWxdKP8m8+uqk1YWU9dZiBbZIqXHxrweNNLq1p1CxVUobOKFxUYt3GvJ0zDfi4q4J+rVtqYYMQc4
qzEiI7RngndNzLZn4Lsfug+h4vtSn/GCODGBdcs0HeIwuttKyonR3WBt/mHg2fHoEx5Zdk91BnSV
WnPJrtEZ+P3wIiYxeFW8KqRv603kUd8p3U4IESkiUnscDXZKOJ1J9CnXlJoa09TEcAj6Ns3KpujG
KGovGG0qjbNFoaNvMbhVLznjMBLSbWVB+0JXYngy5HPEMtuNT3Aq4MZxX2JF7dXVUxGcluRcL/Jz
JR46was1nnncJnG1L+m3hQIpWzLJOVmM9lz15PixIcUoQqm9VNmjNY3ehIDHTDRvO0oMUn5tGJGn
MxbEGxM0BZaVsveUhX7aoLpFjIaQQKM5x6oedtcNSbCRDlXTIlYZfndL3cK0Wdd5jGmVtovPjG7P
t4UF5nFIH2CDltRKAvQwTc9dZgr7cKF2Sh87qBxrJbnpXT5/0Tj2NGSUkoXMS9+ScB70C4TigrYJ
0gcxbm+E7rYBehzK1Lzo5PRWdfRkl6wTc0UaGcyU5XKxV2X2zPKOraGTYjvv83txOsYtd2m+H80j
HDJpohHMpfRV70rCJWMiaHBeYVrs6S1XWiEF0jpb1T4w/aEK4rEVATlxt9LIWObaA5xi43H0uZEQ
sLZORCLXwD6UcbJluonQEmmc8aQtd4WKTL3LnTWrDqn5ReppZpqHIZQI55KDiBFDTKMc+eW7uR5G
awc+CvIIgliZEIQHTPLDROepDSBDjuLLNLBt9qcGnG5tlHtNvRa0YJaBkty0pLqMu0gM6hBv5UmZ
7wB7NOEupyowpZPRkuTdFw7jpV1HC7oTvnbzM6RsidrHQpDWkTCRycc60+xUD6bmdS0f6+11ivwK
b8WrENIZ15pX3bSccCid9LGpSE9kyE51j+z1vjXIzFg4SHDTWiLBwCktv0h0hvk6A5E1ISM36oiA
EeNK4PzdT42/MmglBuXVTHbZKLvC3KDkTb18hclMP9tDQ3UvVftKvxqzl9F4leT8QWp1R5U+CzpM
y+rXaeUusYKwk/uUAVSMcFbkYBLL7vo6I4rMVp+2asiBKCYTZYAQFnr44O2Bsa1auIvInAVNPWAu
FOcob27g17vpSuNMMtxZZdfmVp0HaKgcXWsdD787A6NGbcEX3fsNHWCD1n4sHVoWU60Oil7ZjdLD
aqk3cqV5swmUVs+CrB39GQ5/bQlPDUv9VI3+wvEqru/m7jQMjY1qG/dYfZLyu45duUerbE6xZxnP
HO6vFJM+SfMQzl8FYbnqlGIvMPiQZRU9RfYpJqTJ9jUHtn1peXQl+GJeCIOxe8vySqQPWj47vVie
rSK0Q2ZtYTa4Wshx/h4jJnxyjfbCgP2K8wq3da1DBZwRx/P+zYXzUYyxQyV3gZCtqomCoUzvkwpP
A4MXc80OKwN7q59omYYeIj1Mr6DO0PJaMmxeNJIbiAaIAjd7itpj5tNVeIcakIFmLc+yXHt6HHtY
OlwCGGxhZD+vkdlZmCmgEBfpoRfRTdcLIxjQoDmVXIWbk823cvJMpTih14mWH4z5lcCzHNNX6cPP
BrFNJ+cYG0JXMy6zdaj1lvl3ZifkqCOeRnUdRKrgGrR8MlkLClQyZqURiryeFE78Qph+HUUN7IuJ
ur4OWqZCKvkJhWhexVuVohDFnMwMi0Q3UXfSUviIW9w65+4R67MaVW4VqhzaKzcbHuewYOKVEjjH
nco8SFBcgN1XeUbZmRXnur8uMsqPovXm7dQ6l28oo6+GNtrLbRbaRYwBD1JJMXzpWDJHPT8Mo7SP
0JwDx+e42jpzc1kXLBgQS1J93VsUojHyEYTfhl58UaCkIKBxGuKI+vYVvYovz52d8T3Cf3FDTDgL
wdqZTPW55fpphTMKPotxLx4VcXUhPNiRkPiq/lKYd0MPFiFi+yufuZvV0JEWMVBRhCJjdjOBXNIo
JqEQKjiVCanl6sJRuVrdqXps5dUvFb5vAo/LBw4Fct0hrdJ8IpZZw/y2fotyWvPjZot5jlq0XCo8
vvQ5Mp+LjJJyGoNpOStzhYmry6+Fqb2amGetfRMk8hTQhNPU/IAe2S3K5PbbefgfySj/XxQ00E/+
oXGwRcX9HgG3ZdH9z/9x941GiVXlJ1HDtx/6vTkNfwHenAlulCMx/BnOlb/zF8DawV4Q+Y8BJ1Wx
/pBiolywEFqis0RrgNxho5f9F39B+c20+KPQIlgy+DpV/SfNafXXMzTdcmQVqIYQZBpA0X7pTfep
VsrkPTEYNxZQIvqcBJa5NSzLznSrheGIHCseGTrjtTBqgdQkezXta2Irs/s8JbuynO60hNpLm+Pm
1Fbao4K7iAJvoeHA/u/FVhO57Yj/GkLWhKdhk7I1Y+XHGaAeQwi/5rTDaRspKb1JdphZND4NBAzJ
aBU70yqfjCivGVqbDHUH6W6Ezy4YEXwmgVPtCM+RiuWlJoWlbF5BuUxof/SCoNTwvhjl762N//8Q
/E2e4Tety78eztyNb/n7W/vlx/nMtx/5/ggoCo+ApMomUxDudXPD6v3+CIi/MZyBtiqLGog+1fhj
PmOK6HoMZi86SEgdTTKSn98fAUP9TUHpI0nMUrSN1Cr/k0eAP+eHLhJcH2597nxJtoD+bVf4c19H
EOZhzTpRwj3eTddShUcWOyzDJPhehWWeJEBgpj90EQP3KhHz/iSMhWQ8/bBqXP7cw5W2B+2PZtb3
yzAtyWB6hQbb/Nbj/QEIWOqaBIqdSQ7ZmHHmhPOsWvvKtNbQHpMpfE3WlYl7atT589DoyCaH1koW
L8VtuOwAnoc0e0SDE0akGIqjxhECk6xlIikuDbtnaqhldPmba95aXj9eM2vThi6UGHkZfI+bXutH
kmaarsR26JXimTHNEVHBv5yERn9VUQUcx0jWvD4L41s03vg7h1QnlggwK7Yn6RiNOk2eNERRbcTA
yb7PR/8l5PkbP/HXS+PaOP2ywH4fCf54aQNZIhaBDt94U8XRWEhUthYQiXOsjH6HsYxSV9mXHWnM
5PVJnKW01s0lrIp/cyU/L7C6tX1GGr0+WqKKqRHQ+fNnlE1Ns0hNrHrqauEYwQZUfl1aIb8gaZ98
oGkoEcN1XSnqGTb/9Rf06z317bWhmMC73rwA5tbi/uGeIq5llczQ4PtBJSwSuTNHKrrLVPSz0eTM
bdYaoqqqQejy1y/8v/v4dY13K3EGArT5a+e6G9pQnJioeGXELK0QZgsIMK3iHSkexOeCLG7R+JpE
ynCSvJ1I9LOhWxL+kYVW9Tefwpa9+sttqnGmxGgAcZO5rv7LbaqvZsuEjaBluRZ60U8MAljcVFKI
IcemYyDc6MsqPbSpvOD41ef8rQZvpwB/bCJm0v+9Lv47jzndfDKHWLs2ESF/w1L441cyqXBdwoyW
idmojDTUEUCQge3xHA3ZxrZgk3xJVH3rzNb5VaKGywPJS839qOGt10uxYadc6pdWnYXTDKLGXSwh
3kGJCJ/++kr/fN9+WxcxkGsg0q2NrPrjheKmhE8pMl0VwGXgU2bqBBdnRnHXRmc5D/MrFeDi3bLU
0e6vX/nPNw/ljYhphM9J1VXQ7z+/NCEm4dg2XeKbK0QBSa4Ze1RAX4gsFGrxJSk6+Uka8vUzs+J5
N1dmfAQgnfiZafR/M8vY6Fg/3ztcgalQccnk7vLXNqL54REa0ijF5B/NfpMk2BQyoHY8qhXL2qlX
8vW2JIhqOcis0Mg8oc3ig246jp8JZ163p5N50+WN8r84O7MmOY1tC/8iIoAEEl675up5UGt4ISRL
Yp4ySRL49fcr3/MgtXzdca6fHLbloijI3Ln3Wt8qrtsBN+pH+qTbrs04aZLwRrd/xeMz7YW7eDcO
LO8FtVAzjwfddpJRuKxpA1bLDAb2nTv8xxsRQJOLJW+n57FK/j3r+OVblbWIQqJwp30QjuNxMtYc
vZbhsc1tsZ0GdIyiEgsaSL/8a54mB00BPYV3ruL3gQorIxeBdBd7Igagy9/8fmtZkrMi6mYDHrnH
RqnHoaPj45Z4LUdcIU39n5zp/3NT+Icfk81VSHkRdeBMid98InaGufeWxOxnTmWfXdF1+2qsgxff
rRHID8VqNj32g5th7fqbpA/d8xKuNJz9UT7ij/mu/bl+JViKBsDil699F3HCpDOdewsj7rzRzTGE
j4FoKmy6YEMAR8px25F/vfPzvS1ZxKVIIBaSqoqFxP8bLvzLzyccEZDmlE77UXPC2KrAHXdRZ/Sn
wMmG687D1pkmhvm/kxGcgm5+q5tOPlvdPy6B6vdkh6Ffgh/5BAtW7cIihLJTifg+rciy6VlB39kP
/Mud/W07hvVJiYUixfWjKPTfvkYkqTjLqOye2c/FelVjN+6suQ8xf2Njyv2jzwtD79RvMF3Zvy4o
khvmRhifyD8sdoSjMnVLmYbAShjv/U4gi3MEYsE5XZePazcHVwF50/flPH6QmVOdJpXeOpBtmBNI
tljXmaa7GZzcOzXQnw/x5TVCZBSzz/r8IL8/xD4027hs0Yykxl1udOWY3SSm7p5KDuKlCMrDv//2
f34eY2DqOPTwApG8eLN/hEbgG0kRZvqE634So/OdoqPQWxzi39ysGKt3Ns9/+LwgvhwR2Qc4jF5g
2b+uf6qfGqy9xu4LHQaMUcLqB1mZ8joMkb3ADgvfWXAvp+s3TwrHUaDXUeTGCLTcNzdUViWZjW6G
L4rD5MYImbl0x5tnMH8DPeiJJmrOvjMYZ9qhEPEohE2L3oggHu/ByDF7EWPgbsZxjt7Zl/5867gy
jsoXKRkZJm/fOqAmiaOLlHC9WlSHdEm81yxlrpTUkbmbxzhBkR95P8Zxaq7wk+vdv//y//TxcBKp
5Hj7efffLF6gQQJAux1eAreaP7hO731BwXZwgiYed6MeBY2q8Xusw/6cEzr6zpf3LhqS399gngG6
DQkBrcxZ3j548AJaJJ6h3WtSCVFrmCR8UbgiN/WwrIbOsX5BWiUfRqhIRY7nWLlyuhf4yqpNGQvy
JEyforKHY3EoTJt9+C/vDsI6kJVgtTwKXf76/TmNalPYxkWqE1EKHFVQ+vek4OU3tT8Mn2wo/opt
MzzlvFX7ttbu879/+p8lS8ghFu0NdlaXo+rbehesdLeKBD10WUClfXI6032w6AnsXQkrCsyD6iJv
k6GxGXe60ti7i6xTRw9SF33hUo//denPBRF+knjsdIgc355qM/IeXXBAAeuEvYjwR8AwqXshDDqV
/Sy98cY4wJ7//Tb88YjyobwjFPw0p3gYLs/QL/sSQdzpTLZlsL/kWHLQSybv5wgo4QCGRx4YXTd/
yaT1jpg3+Wed4/fvlBSXTsLvT2nId6U3gHkZQQg34PcrmHMb+fkURZgaBTrialxJ8akKCwx08d3h
rLCiNqelMAPNWv6Tm9yZOvsgRo8Q6bYc4KAXedp077y7f1uDfnt7uC7yAxLORJefJXxTTRfR4o+e
b+Qe6BDD5LUepnCTSLpnTCemNWc0E3agR7kxWIS7qMGHO2lNC74YI+Jw3Yne9eTHyzHxOgblLdg8
HCiT48ot4IfwGSchyikHU1160NbHDdHmzmzfu79/rAIhVuqLkJalJXbDv9uJv/zCqmtqr4chtDfE
QKbHS7ekRjwCHHOTk/eG6afNAqyT4qJNSBNmtfAXJASeKgirHeikZTzYItP3Xsuf3PSuFP1WLAva
0f/2UaQHi5vMZ9Wi/3qRBP/6KMouGuui4YY7NH+2Vb2EsJPcj4NfJ7c+HOUj5GWEl313WCK/2P/7
h/+xaVLgUKBFrhfS9YrE5T355S4FinFcVZC8kwDiRmGQTQ+wr1GkAKS8ciGl3/375/1dPv3+eJGm
hWaZdjKTL/KLfv9AGgw68nKM7blszbfeEfOh5swLjjNwb1JBBPSOMDV7ZE9F6J4l7q6aq+7k1yxE
oN+au26V1TbEaX4tSHM7NEsxOEQE0A1p4Jd8yiWsNLto6qulGN8pMd4o7TgIACtwIQ+4PnVGyJf4
/eqh2ZSOawp3TypsfCdUkrzAItfXpN1lr6CfBqacTo4phpjCm4TQ8o2HvRlwR4+iSopy2g8RTNR3
albvslb8flMvGVH8JWnPI9++/Mq//IqKlknXr4I5qspqzQBngn8z+Gn/oYiCtPs4B7l78Ql5fb4J
/Cnqdo1R0c24CnkewzScoF46GVmdplS3yYLpdW8bZ7HXdkgm90qoYgpvekBD/58Lh9zMQhvR9pDR
mwvnSfBbAhyXvRfPqAUGYiPaXWWiBMhulH5uxwHBJMmqLe1DYbAHlp5nvxjNvPSyVTM9DSEvI+XQ
hLsiD8skidogwGgCXCpu7ZnwMQcI6r534X+u3uxWfnTxcl5qP/lm/7D9KDHSe+u+GFymrpnwxq9h
FRNbLrLH1pvHfZPFzpdAaecx83P9Enc1oBR3bu/KkRf739+qf9hMaAu7box6PwCU/feh5pcHYBQT
pw5q/n0k7bInc2u6Mv5cnLsoJDlURz1j1lyeY8bU584ZGWl6a3PL35ykv2TX71zNn0uvYMUlZQAR
Iu/J2x0d8mPpN3qmwik6EmLSpdq4TW+fSP5KL20IclqySu3HcXBvskiZD3OFd88A+dmtpLMCNlPr
QxeIepPoqX6nbP+HFYgTECSPOAEuwiL0ZgXygddI5Q7rXqWTE9x2tK8hbaYFmaqzyhlXiyKXH53F
GQ+h71h3D6tWgMZPMgqgumnIwoYj1Hm39M/oJadh1EdbIPTuAgZxJZxi9Zl6b3vJtB8fHJTwfb0W
lJnE1Yr3bvU/PIcMFi7VJM0RFoA3XybubYWEbyI+vk0wNeS+4hiK734uMwCpCsrIrfCpI+yUvTjc
kwehyugoiJE/VAzy31kf/X/45VnSPYq48CLlfttmj/j1csPJYJ9HxFeXbtvetSO/xtYLXVQoo/B2
4yKAdiR+sEvnBRGUq92HuJkxAA4TXCo0J1gtWCs4mWRJsIMAp9CkKmgOa3ERr9fCOC8SEu2VbvKS
gFP0EFk5fiu6ufxcNzJ6fedpFn8srhxhfb6NF/J6eW+PE6qsyENF6bj3ecHuc68St5FC7YmFofo6
SdwBRNuiN3KLhcFGmvwoMvuNH+JCeVzyp9Gt/Hcqhn/YhuiJ0axnhbt0xt72KMrOjH7FvGUPmgbP
caR7ZD1YZ2grr1sfJMMhqmvzKWFXumNdWLYzRdwViT/RbuWr3CNfC965pj/aJnSsgbvSeXRDOmRv
V6AJXcpMWlq6v4TufiRbtQATHna31PQTIL7O+RBo+Z9Eu/+7Tfbn80bLl2eNuRiTA0qK3zc+NJWT
aWLODvmQBQcan/5xbBEmlHAYD17eNNcJF/GpIJfmutdu9BPZxNccUjmWjjbsDrD51K1TJ4hNfNFe
h76O7pwEmW21egFWjyTRh66ZSNsuHQIt2j596Sa/fGGjuQHzquQ7d9H7u2nw61YObojClX2FyRpz
9rdd96pW/mVLJPUcF1KyESC61+0IPOmlhMI+b52pV+jTmEhkWxbhvtoK4yenuRm1wODAkfOqrggU
QSEjbP/aYl3ItiDjlnU368n17xa4tfbKdadZfSE8cYaC5pJE0C5Kb6bSJ/OpaqOXsMoXpGceSv64
rV67mUCOzOTTZgBeArp18C7Y56Smei/FAD815TXBQ0V9bKjdAvtQGbix2ACkRWoD9eZLiBUC+VNV
eHQ1q7Q+C60zu5u6CXtG1OBvjKOBvMnAm52EHKawoyCIiAI7pYFr7+AHOtiWQpE+cusKsSlLVf1Q
phAlyUIzIsgasct0jQC6T4/+pK3aNv6oNV/QMdWJCqF6pJGjfsIQt8nVwpcDLLas9ZbxgMUR5NUr
Yks93KEtJSug7nUnNt18IdMZmxQooWRIqgDqqZqzglica5OOw6c0Dfpo4zK95bTk2K4EPuZC5TOm
Y7NvFgVOFvucOupwmE66Xke1F3GJPSPNQMK5kxL3iV4c9ww8Ny7IVanzaIuMGglgPoBiPNhx7L2D
qHT9xM1jOVTV5UalFdI93kbiCrwukt+boW3K904nf4ykeCBZzsFJUK5zNAzfdLn6IVJtzpK+a7zC
I5KhavfOhaLuI7C4FWtTAzyYa9z/bOLnoBPVifOj985x/Y9eGx/gX5ptl8E3x+bgTb3lBkQpxZwY
d0vZj6e6SrNzW4YQ8GPotMaSdp1Fz7F2CrqpmbpuZiCFi0ycA0MRRL/jEtEHKvSPf98b3p6e/veq
qHHiKGI2cclo/bXu7gdW/2HN0M0tjf1RVzPuRyPVw2Sy+lNIesH+3z/vj9qFFY6TGhss2BusmtGb
80dfTXkbqekSQjQnNyUGy7Ny8/pzPAHrKMKBd4OctrvVNNmJvDVy7dx8uhyzPCwHUeWFjC3KfH2N
FgW7O/HL57DpwdH2Mrp1G8MagXhXXiUTitbA1Z773vqGVufNdhpQGCL1pdbw2SrYM3+/Zwn8q943
dbrrPbNGO6CJKj6Ra0/MBmpNJPl4SfNzWrOgHeCvr88Dz192JUltSvY29DCMZIR/Hyo7r93WmzjU
bqK66D4XurTgdGRzGuEkC6Tl2v2aVRV199QWuA6GWLUdtMV+fCWr6RquOSmwqbRhfh60Vu2mqLp8
fsybGNUahtKIQD8kvJ/yCNDrZhh13x5o3mESy3q3KI/aZqPedeWc1lgKpm49ZXHdjngjU2JeyiYO
z5fzdbL1XeWFO0Bl3XSq1qn5BjSx6Pdl7VfrLuUk8U2aoa2POA1FtY0SIui28KVQtEYFMWjnck0R
EHmxWm7WitYYwj1+L5p26jsLRD2+0IRR33LV4szAiYCrj63Pa844eNBazxNjvW3ciPCujgX62Ngt
EGWU02q/koze+PtgLsHVEf0O+sJElwETSpc2OzEWy+YNlnA0AfVYjMA8hotbqvddF5vBvIY4/Osi
tkevL+r2LOskWG5L1RgBD2mFa+HaFO0oS/vikvfIvfaf0i6hIFq0APuB1jH4iwUofghD4PKbsSwg
g82tkzBvLH1UnOSU0BcbngMxtg6ZLytnCQGPMcShXOt76zT9vBFhpeHAoFrH91a50BYKJ3nQZSbB
h3pdRa5ktSYoaoHXvbRoEe1uBfj44HQj8mPY5eCWWjuqTSH4jp2NWn2s5xLDRoo1UO1SA3x9px23
9ff8WzAtYU5jmBC7YK2fJXi0O+p8mZ/nOJsOkhzC9rlw/KHZrXOthxdfwjN9kLJrp8MQsDHtli53
vlclZ9dTFrJn7rD9BhG6U/TDTjYm0z4Z2taBXOcrvadbXs9X+RTQJRuLQl13fb8AU15g8XOer3IE
Ep1OCvzVUWKHB0HworcRxdJ+SEq6SzADuAlbmVYuDgW3NIeGgz4cnkts2KEHkTvdkJsIUjqsKlTX
Lf3odA9MKwa6vPb1EyGQxbQlmW3ZhkR0tQ/aG3E9lbFxgIzOMGe2PI3V1rdGZrct+RXlLiU+5ak1
DTjl0sTpfAPtc+2fnbWP0NbxblrSbshvuvJXuziHuQ1JKgliIxmPzVVT3qyLTEe8n3HDtxb9XBPu
XNX5wYumaWtp6Dc/qhAh75Vr3Tw4Nz16uw3d0Xg4JlNNOpJXOEaQqjB42E3pdAbI/PrKbCwN2fWe
Rw8IT2OJRcJMUqt9BnNN7qMY46mnvbiHYZ8OLOqcWjjk2eSL9QMNqtDDLUYEo7rhh8SIwh2bT+Rh
XHAScZE8q5Yx8gMLyrRs29Ej1GxaL6MYyxT0pba+YveKtd5mmZFY3D32zdveC8kgCTJK2b1HPuG6
XVHMV5slCxAcpoPGpFf7tRduimBJnhuN2vbcNkv4PBI9/T1UhpzNoZuIlEhELPTet3WT4yEPmLI5
dB/1FVmE6jMo1jrc9FPdAr/VvQfczqs7gERphnt9dBPPnsh/MWZnoZ2/VtbEPyyyttegUu1AJBqp
1BBskAVcDzUhsFemsXG4y5YWrn9lJg2ptyBl8krIpvyWdq4dd6vo9GvEuFcdEG/YlX6es2JUypwA
f2cnm3zn1Rmu1ZwnZtyYoO3HR5nzRfeIXagYZ5/Q7l0p5/l6SKr6r9KLnQY2bReWSB3CNXh0xx4Q
VZBS8dUBTE2mbUpHtyB98i9OU6Hi8U3BOtERJNNdMVhXYOExlxyVzjDwZbXhVaeTDVM3m0YE9GEd
j4/uYMYPq1a44zWRUCWQjVIjtaZf4H9IhA5+cnfD9hr8/EIsCkXSq7ME2JTQOq03ljS+H0IoIrzy
ldCInZDjiP/JWWuK4AKvy1MWJg6y9zC0/mGeefWxmutsAm43Zx+M6lH8x0ztxCnKiBBxyrI2p8oM
3bOmD+DBtB8BUc6Fow0PZRgR00gOCvSmZG2q7SBHirTYRV1/NWBo3YX00vBaTTkCe3pIIyxjFQPC
Jx013FaVM2THYnT9HMamiaHCkCG2bHOdBWeh/KaFvU+0Q5g0invfrv14WPwmAEmKs/6lkp0unlMH
xOnJgMODupCTB3JsqU2p2Ebz0id1f834OXtcKt7R3RKV0IEwDn2aRtnNh8p1F3O7dHp+JuoDp4Fu
fLHeA4i00cYjoa+8qnTAEpsHa+Rs+C5zyTyvsHI7Viqn9is7hSRqcFFmlB44+TySjWWPLvyPuTGp
uhJrUohrngMNvTysxyc7QV3eRFLa+AoVXq1Y9Gfsy94s+viR2cHc7TGSJD/yMua+xP5Ai5L+MMAd
xwY4JMrc4/8Sjl1/mqdwvl6nyZptfFm9rtSasQuOVAQwdhYFN8A2Bc23xND7XiySOhI2B/IVCCgB
oTTyj8Sxnsjwxb1YYlXx26HbQRWsX5de1OW1pe+9nAhLroma8huL4ZbJ9LkYa2qdGAB7SGzlivrD
MTUIINMG45Xktt5ViAuRL5MwTPFDiXW9yI6j2lRKk2/XeiX4RTWRd91FDuwJk+E6uOn7mNnsWiuz
74t4oUE202A+p9XMRtgyCaEqKGh4kcoSPSE7GgH9ENqYvDR1bt27hrFZfg3ZOfqGdi3BiwO7HxuV
UvgR5yFTzab1h/FrPhJbdxUawadxyl8/S6eRPditRE2buFs1LtLV6nEjxIqzbZqH5alconXEf+TM
380s3a/Sqx8z3hauazAeCApnpcFkRD1BAelwpLudKx7TZfXN5tLlRtLHBMq7dUo3hOsE7eTWbx36
5TKZJ4fPSPA0VxPw7T250SSPFnEtt80wLdhyljg+j9I4zrFsa+6N6zXZh4Lu6xX9zcpgDdN5dgt6
HcmBT1er2cDkT+AEjKhaTvRkZijfmT8+rXNLyIZch+AHgLbZ21PzOe4jGSOy2/C+R+m+Efn4GCQM
onZTpXlSKSmojsjHohzWOi3xxrdr1sEJHpMz+2pAglWZEm02o4Sdjq0Lq3vPqhHpnaqniBCdJCl8
vFC05I6pXWKyEowIHodBWExktnKOY2jhJQ0s5PgFsYNhSuoD0gfCPg5Osk3JPoNz4jAQjEfnaFS8
jl9pfLq3XaQdB/BpB7gri1cNXLuJTHpw+wjiR+Vd4C869AA2ib5oOVbnTgJJ1ZnXQ1wTaHFYNSbd
Q9oHUbNzGIuWJ75glD51hnRaBGjpeksOkM3vg3gKFbI+z3EPhIB4P2k6CXue+9p1NoHbO7upDhp/
J8eZAWWjk/Y1KNxRHtvCixre0UJ8hZYACF47aAi240wW9511CNkGKBtkwzHQlSIxdvBkt+Vl7+Su
S7JNA0hYkJtHMi8Y5q+Z18gPJG60dutHBjeVH9SD/5C0mjWdORq5FJEzy89VGWTxQ9+3pdr3acU6
FPdlDnB2MFH2yWVUBkDRtvn9aBp/uGYFpw8jc3++s3GTVGdhA1IdWkaE0MLmwZb7as28EGvuauxN
GfCi3oiVNse97YMCn3qTFenOZ9LwkA8DFQYZgljczaw65tpFTKhYnpggvx6KHB9fnKNvOnTaRBQY
unC2Q7ewphZCNE888ihaCiSxaK6CGo4XDkyCybxuqa89n4PmdgqXCJO47O2N76UcItiDPe82s2CJ
6b6I+OuYd1jsUiLav5dpDQCtjJv+lLYeXgtcGVFwdN0qfBrE4HdA+BCM7TiwpB6WsBwuO+OVDJht
PcPSD0bLlcwyunCzmnL95hYVaDZb5NkZvWkybua+5BY6wwVo05h4BDwgpgG3aes4u4IR8M56S0G9
AzXoRxZgvsYx61hxVzqROKb+2nwTs+VUOts+Rig1dmW+gfc8/JgV9duJDAPTHcK8BdA1E56Q4RHs
in7nOGnW7BNnwjjcBovp9rHEsRjoQWPBqlJyEpp2XC/5DBddbNgE6uXyNtjNQFTZuCFJvX9lXjk8
ezzRBRbqHkZJX84W9kETz+6mzjiKgQ0sSuxgABTCTanFeBi7uSDOI0cZaD0v+2krVVTXgxkqzbhR
iPNYS3KF3KDvi7NTJqRuDbIOg20QowCJWLnIhZYcrW54n81DZts43o+N2371Sl0Vh74I3PKatXd8
tBwlot1YNuH3obWeczEMCvc5mcj5I1WKsInKB+FmBq9jAClc+TUJV/eumKm8Ad6oeZ91pY1fkhGt
3zZee+YV2uWoQKa80d3PaF7A+WrtESleOD2sBhMH6wuAoH46MVFKbxq8gdGm9D0Few0ZrN573sB5
VmVFTchXaeQEJHuV5b7IeB62adxCsZP9cPEHK5VsZ58/IyqyF7eNjHNkJlCJvxfGKV5N0EwQlbN+
fqZvlz+poQNYCOGi2uVUSERmYnBeT5TyY36XkTtUgI6a6u/YlzXGOVmLqyVyqA/kksN/CKTV82NK
beFufb8jdCEDet1tQm/wICUjauyuKgo4eZOvrR/fyHbgcjAxTcmmgJCTbJVkJrKJfJtd1CmUqfc4
0ZN+w3ZQTlQeC3SMmbbdU4CmC87jRLRKx+tC5DKOOz9tHqiCqhtQR465yaUTHYnF8CFXLkYaqucm
KR4cWMj+tpscOJuAyO3TQArYciWCTC+Hjq1FfmDK06pdghoRY0bmJFjOs3kQ93214GouDcBk4uqh
NvDGJJ8FOtBdipycTYCiBX+jX4V00H0niTZDmqvsQ54NF2sukeWUmI3E/UgYHpiKLgs2atFuuqO8
9rozWQ+FJDl2TVieGOQdYzlfcDqKLpCo3Sm4093akesHqgPNdSlWuw90kl+7S+4CeifaY2OodM4o
j1x7XuauDggYUcXNpS2FV9YW3rIbYr+OnhISX3a1F1nUKr3Pqh/KXo/XoZtO3WFtVMpEas2Cbhvk
nr1OZbSqXdDhyd/nbX1p+yKjhK4zwUqQG/7DmEAjpJwwc1UVE8VR03sGsVEuA+TGpUrq67BPXPrk
SWvoOBdp+qg0CT/7FFvsSVmpANSn6fQlX2kw7Acm/kSsMwoY7vMuqbuXZDAOfuNaJiBAKORotiPA
ZpuM7WeVtOxWFFmUDeR9SMAYBlJGRtItQFjyBdqH2KFiPikiQvyTXIKaNOKlZU8ZPJ0Px3m9rJlO
PXQt5QcH5lNcmVDh5W+0+zpzliUCwVL67CaPKBf83ZVHakxfpV/LMmYdxKaMr9NvUd5v4T2Uz2wy
UXRk9uybI48VsODao2127YSFcMkQmOS3HNpWuonStASpO/Rzee/NOD6w4a7eX41HV35Tu8s6EVmc
FvmONLC5PZZgRg6y6qBtrqQYcEjUY30uA+K7rzwGJ3qjwF99Kmxicd52s2YfrDOkA0nO07rpvTwB
pEL3YGti9C/bQgbq4xoRXn6ZMoYwE/TA2tCFxLYeDMrafK8QybE3hbMZ70YQ5ckGYc24tX7nFLez
nCzcmDiPh5NUHIfv29qtXmdCUb+KqQIi4A9lnh39MoonaFtuBJ1NF5hhc22JbxbVuBlFNPHxOBtf
CPnNGCxw6p7PnHQME7zOpLt27gQQ21FDOUv6CaYAwDQIT8MAkV9mXp5fZW5Z3mLVSYGNK9nfuI3i
4J4OUx/AJNHi88jEtCAgwgbfEjp+UMvLtMUOLeiK7P2e1MFN7nLEh7JTrXTraE/O10kyB+tjXyXI
0mWLTwW62pp+so0sCUroEsuC7EST/Cy0aj55S85EsuUdDe4Lp4Rtm46LgTuSdd1thd84flWgA1F6
RFD66raCUtVRysI/mDS9wCjKJvg4iETrg556vC+z7uofk4wk3qggLn9ysO/aQ98TRH8Xzgsz2Laz
4tvUzq5C1+7hAE/4315xaT7gq0JxPUWWY9T2a8KvkQAG6kDrqCA8kEirLSIE6956qxsvW34UCnEh
HfFIKKH0KI+z5AdiOEPOlW1K91j2JcPBaZL1Q96HIHRmOsY1J0NrKHhXk3B+aqdrRUgV/S6Z52xo
BISM+8RbyL5y+EbLxnQVjvt0QB52xeibpLq6kM0PlDbrKa6N943mIDqWOo3xoLkAkxwOXMtV2en2
07JWlc+xaSnShzXv/c+lmiOSZBE09ltwCETZGAIaZ074mDsothyN2dzV4Hj6SP+k123lYyKKWe3D
2DrqSbA7RTuFPqTdq1XiYvUssR1bmhJJcHbNCrmKWjeeN4kTN/mtaAn+2dpaAYRyCo44AGICS/gR
GxiG/bhHYD6ulG8zp/VnDUMxPMcjlv9znw/u7Si64tmSfnLhkC4l550uWcgIcAj18lVcwfuIKTGX
sHZoHvbTnG6DrOIYybEmf8h6CZ+p1/GqruhjyFvcw8VwZj4d6X0OLtAShqCkunPlEhJ2a5aJM403
VONX41RALZbYKvLlkIrXvet8aSLixFFc2gxEWtFi5K/6/hZx6gIKGV0qRnXpLOE+Id6u2+q6VjDl
wnEKLk0LSbhGOhE2OaC3lvduCy9pP67dkvOn5iX6SBOzb3aDIImEiN5mGI5845I4FSSMepditJrO
Q03o93OZYuQ/j75noKbUVZScZDlBtMhil6S/uNAEjBR6UtU+tBZOe8qKtkJaoEYlV3Si1MaqOlBK
NMY/OEvnp3Qrkqb27/shd08UlkAgxtVX95ayyTvaxpco2L2EIjyh96m/DBrpzJ2tha3Pc9j1n4Kq
lN+QA0PIy9sxdw9RPXgvqVDZI7ghCLOucjVnBlWVpBtEFfkvwIvCjVJs6lcDMVEAlocudzde05oF
OLXuPhJSyN5kM1H6Wx12gHeyaOUbsqwF1TagcfY5WYf4o2zni0Y+pQW1bTgRwp/y9AJ3Mpu/dVWT
f3M7k31Jp1Ivx9ixKSKcqCm+0+Mzp8AaT+6Vmy48muSUgfIg2OEZv1DmXVHxEWls+WXo+eZ+jHgi
a9SlFerqTTCE6kTCnfw4VO76vSrUqE66J7YWsUfjlnve5z6CDUOLfOsR7jEfh6qy8rpLLu1POsM2
v/Vmf+p2Od+K2L9JuT/osgbpJzmUXfSF4e2SQmezQXOVlJ7x9lVbtfFTjyhJcNKT8/Qj8pdk2vpF
lgCrtgHK1ZInUTysA0XJBpANjXCqOR3AkpD1ra4mBoDMh6uvXZKjNwqXvN2CXZGHurBxSyNSKLJ9
kLEcuBl8zOCRHArAStFLUH2CQ6FMFw3Imh+nvstlRJDsylD6C/GeYfWAVajIN46cKnlNLWm2EXvO
TgVt4ewHGm0wPcSQpuTr5lPzvfd1CAM96Nvx+9KNBoWPbchiXVUG9we9FAf7hYAyWB+dUyW3OZ2r
x7Stop4hGYKPTcIc5GMwDMVyQ9S7SY4ztdaWLYodwdJqC74RNBa/apIMyYoWZX1MSiKhzuQJM98X
ReYLeruBAZpTKrf+OYcrtDOLPhPId9hG63VZJHm+bmiQBylqJWWPRce0bGvRvX/nOF0u28XznZ/s
xhyoesfoGvqFs7jP7crTc7fi8it5iZP+SGykjG5aSHUBQ1Q69htZV0SbBnXl+Nu8XYYn3ba8sPAu
aKQWeR8TFT0SXLQtixT2ksnnHjQnHBEUj7FoiMUm32i68tLJYotFLi13bjOIs9NkCf8DN2qJ0mE6
vw2XUohD2bgIT11kkxJgGvPvDQE/ovxkFaQdjpyZSD8wgOvukYuM4VVu1Fhdm6kXJOQh6C4OpPEk
9/jGIvg8WeQ7Gztmyuz4BxBDsA3/FeNlSmCYzcGx8uDL2YGFC/jQWgF6c+Y05dzls6jRXHYx6CHp
eMpyhs5XNAPEiRTFsCMLtRERjBWR3RUjzKL9tOjRHrhLbDdL6rXwM2PMdrxgJF/R4856fUqneTKb
OljodOqoQuhC3qBB+xssUbSleeiUzInQxG87BsFmu/4PZWfWGzeSbeu/ctDvbDCCM3D6PiRzUkrW
ZGuwXwhbloPzTAbJX38/Vl2cW0oXpFONbqDcLomZHII79l7rW25Lc24UU1OErZMQ22q3RXWH3VEU
e4uESO/7JNzuS8PS99yKjExcLIQNONmkJ29UOhVYM39aHue48cUJQXCcMVOA+4AU1gJVZtVe3F34
Q00YRl9nviDQZqle6DNwruq4Xx+nPhthi8uk1oeiyH0YdIzmQjNv8+DQI2RmP1UlitDFLpoeu8Kr
XqLO0QxUmVqSxBoRIaQRGLegOyX7lYbo+pS8Yp+U8aaGbJsZK9VOYc2mkPO62CXXshzsS6pVjHbk
JbqvbIUamEL+XDnsOHLtn3BgoSGJqpSBmzeSfEApo9DCTGJIwaqhsKUvKsVNXnPLA+5C18xMMUZl
QJe5/WQi3jZ3tRYKaFdAIlScR6CGJ/6Vu6IQY05AcE4Gg65yAjm8ZIyvnCRoX6fMLkBTjbmRn6jc
cvoW+PH3GSvxsC+L2E+PxUgDh9Yac9RtvGhd3sSeiVCp4nu6Bw8Nq733c4aADBGS9or5IY3CEvLt
r1RlFp/HyyeIeq0Vke3h9ugXLBvqokgGxukbw6KBHbbGHAGCZtNqbZLZpxMj3NxiTwW2YNcME2e8
mJzo1E21qXZd45rf4IXUkKBmPY0f2JT+RsuxkkxW+weQJcyeZwYQlZns2cQACyqiqdTRVNn2ozOc
TCMZMRBW6ifpmZB/F+F1ezofYj9VLtvtYbFOswtHL9aLJHZ9cY9Z1cItHvv4oeaZpYBX6qswc2dH
JhMEuCLKu4f3lSjninNeNrjs+OCORBNvumcqjryYc3dkXLKv8H9ucimTi9jzAuY6hNXnXc4UpfQm
GqdM7z7QkHjngkzMuKvU0rEF42H++ezYTKkW386qZT86sgM5iEYt6m0ByiwPzHxPbm8zIQ9n/J0e
usjX0bZ13dk9FJ62rD3uBhgOiSxcyOR1SR6HLkgQ3bDLRiMHw5ZcaIsiO7nkRafuOl3oL6kn9XIt
ktRPYZimOqOIr1Ewk0tHru7UuIWi0KNHt7Pzemz3MaFs/kYy/WHCwpTG2bURzLxrlc/xU+LYq0m7
WZKLyRjRh89Nrx8S3NlWWC79Tws9U0hHt3xCBTvcMulYibnpRKR2PELsU13vudCw57gHwmpyqrlI
bnJHibI0JINErr81e8ZwIN5k+n2ZFgm1k2LbKJ/pOmMN72wHVHLsVNnPghzuOyVmy7wdxgjdC/Pb
dLyPVTsuB2Gju2KFjqpvzuRjOe4qbXxDuoK83FQx2Eq/tnVFlzU36GhbWST2xdg0X1MXqMVHkvvf
hEPrZXfBjayEiNXX+FY4ZNPspf3u4e/MgSeyxkL8wo90ITn9O6vPxVZ7y/ijDeDQuU3ySradty/V
8sm1PebNhT3ewAcfPrgbf9PirncjQCIoADZsEUT4bz9WTM9E0juc9qhQ6mteZuZjQFDwwYbO8rli
dn9ouBs2dBhawouHyHp0XB2FFqpd2HDxmG2kBmH7/uN5rsblQ/FocI6khxYHtsjbD9XLuhlMXPoE
WdTq1AbVsO4UwGnHLIobzabzwkFy85ENYX3y3ohXITDg4kCehh3Wt88txq7XUzjZTLO6mq520nZU
npndXiOmR0+C4ZkRGrvnz0aTJ6fGHp/4NeVN7pfLUbmeuW8NEdw6mdntljajVnr/pPzdp4PvwVrr
4qw3z28ggRo6Ywwq9qywNzoruw7KXNF8qmU+jB8o4X+zWVLt2S46N0wG3BlIPt5egZgpc0xuKIu2
0ds/hq6xiUHJ527Xj2byU5JBHTZJJXeJXZNCU5m0xPPaYzwdLbt/+rU9uEX4PZFNmqSMnXlsehhY
2jZjAnIS3d9nbN1pNyVBEPrNkv58/1i/vxZ8iRJSmOg0cR+fL800JwfkFfGyB5DMxtxDH7opR4uh
YIWzioUni58Hnx3/QDHwwbF/E2Mi0Q/WM44yEuu+d7Y+dJMfMXbinh8SO77XBRMAX46FtYHt1e0E
wQfxBzeUlOf3O2Z6WtoSzxW2B6I53l7kmo2L4Sdr6rmY0a74EI5iFiWz2vVWQU1vJcN4MSjXHFH/
ZeRe9KWoDjSw2OKzJTIvSt+mItFLKYYfppERl0QQMg3KjEKA+4UhAEQzqsRtlOds9hK7b7uTs4wN
FIWlYrDy/uUT5+fQCYCYeKTarQwabpozQWufTdxFTcwGHq3zD/Y7MMBLbItfWP7Ly0Y5+mvjN8gs
i5k1rfBiQpgz0rP8dnXI8vp1NoMFg7VrlPlpGAzr2+Sp9Or9T/l3H3ItPDAs8j/E3m/POq/6qSiY
cx+GqvLEfs6TYX4wK1juodlPojvhfhvWiJZ3cTirzvmvaxunhlsUwB1CbhKLz22a6JfM1gb5c6ir
obmg81NTmdnOPTVatFuYmH+y3Gg8tjPTk40u1w2jJrHjyDT6I7/fH+7kv34WdyWJkZrMxhSjAH6L
t2dAGTKpTOZPh0iY6Osq5IGXVdfJT06mFu+qdmWRXC7s+bJrnghA2ljwUu8CUjmhTZnHFGMTYIu3
tlgZg/EKxStDDERkrbgca0HrZs67FbvfdizjRtY51wxYQL66lt81F1qynG0qFZvxUXZ1dBUkKDg2
7tLRNq4nmbTkmlfKO2U269wpFZmMrpyFBtu20/R3NoutASQkdOYkcwbLAAZZIealoGWPdYX6vnt2
YMnMX9VCkPJN1ZY0dKduXi7rMQncS8tubeta9iiZEic13SvFrZaH9hBjyCNjk40xelz3wcPkHW11
UDj6Fm1bPIW0L7FGtDhhDx/cHudLgcvr1lwdG3j6KYnPV9k570v6jRNpfiNDLCADAWBA+p74zJTp
gbSyGsx/YeOY/ojzKbYgE2e5DyM/Sob80px8jeinMdvxg1Lg/K3HOiwtDw7TyoJAP39Wn+DzNKGv
KbDuOdjPvlc1zlQIorRGsKp+4EfjRfrbY+JhRoEwwtaG+sM7e+9Vc2oUndurA9I1r1kVYKK6iaom
+1VYRj3vLFwRaLlS5GF3Q9Dpx2DwE2jLNAjVzTziSDlkg3LMb8of2G9PDmqjO/pv8XVQoKsLVaBG
+zJDlCS+VkaZT1+aOGnyXUOZPO1qkpzNnUPGr7V1tEm5383AkD5FFf12nCx/nPAKCtj1YkZqDAfO
frrzJq3yQ5RpQyp+zMnE45CoaT52HbzTB0+g/97oBmzmxoZoIo5Btoa+GHjatut89DkQkf/aVxFd
FCU8SHaKrhyFXdnPxg5QW/FNFkocTOFG7ikHw9qGuLQiM2wyjEs47UGaUPvDqkXD3ZIOW1FbHZiI
FfG2i+eB4DR2BcDPLWOMHjqm9geXvnseOnNRvUyWCbQcEVLrI0yumy9BK3GkNI0x/Kor8PP1Euj8
hXcHHZ8isIbimTGNbMh/ScSXeUrSKKQcslpQ6o66UGyfigt7cMZ7q6pdCpOIZKULy4umnxYrK0t8
hUcekP8wfPGtMtAXmumhtWVM3T2vr6xg0yAxjUMn1USqwegn78L1c+uXyKVJKzbp59cSGeVnK89a
7yekefToRty4ZbMZoihLsXaTXbMhRztlCMHNcjXTkMzCstMTkWg+5tIdepu8QYEVDXvbK0rmq+1E
X5HhD7sYtD+DEUo/gQmeZsVKjraqpuJTOCYpiTlnHAMLwdwHlw3rEppiKL/6gKDlxoPFST/LraNv
vCDJD6dsi430UE2es5Mp2pujmtJZPuKexXIsl3482aJNLrzRWPwdwj4fIzXjOtazIa39Yw7uqNg6
sd+9TunI3LEQin1kA87B2KCAY+6Acq3Xlw0voHg/KbBbG4P9L2Ed6BvLy3io1aUGntic6LF7OLIS
4tE3lRUnP/q0TGu8xhoInBBJUYRZK0CmszPylpA1m8sQl46Nlnic4T0zvlS3MkH9Tl/HyclUJPmg
2xmFM9eh5XbFZxOtMzEH5ZRc+mNm4x9oXOd1SSWNfqwpfh3qihSsgh8nRpJl1b+hR44SRi3G7VR5
7Xd2/+RC0Jki6yYtuh92tjhyTxnFXsfDch7Wtj3l4WwXtceAOCaSD2hEEMqyoHzScSTVLm2t5OSK
TGSEzxMuczSK8kvgpvNFiY7gJ6KS5sLNfIjwmCgye19bAFMuSosrCMEkR3SJUcavtwb72CVM7YoU
dSaF1lUinYC39FiiBO6djmxyH4MsxTdwhdNoNPEj7dih/aT6ero3Re4BtSxqcYWm02i3c+815RWN
S4CR3uJ50b2WSxxcpmOXklbSM7HBxbLIr6UgDg0PHw7CDQ01TneJbhFTmQCYvm0pY6edm01gvltQ
daSYN1F2a+Sksx/nidYWSrZU9qi86HTg4cGosMmdiFg15q4JSqNAsQoFq57Hi8Bcl3Uy6x3Yy8Si
E20QUrLUzbNNk8zbVIvj3Cfj5LZEk6rqclnt8xuTEsHaehnikU0zZfpJIweoTr5PhGCJF+C5GKql
DOfZKAmLqVM1XYxkUTzT0zKnkO6LDcKdoUwR4ttKgToFZFXMpLD5upbAZUSZfM0zHC9HkgaSr7gY
8dBEgSKlW+ZL/ahShIFQ2zwY5iXTREI8kZiRY8Et9qCTBCC6cqP0qWrhDAE8c6Z8tyD9IZ94Kpqd
V2QNFjvy8qJ9SRITMRy+TOe73i7agKAO174ta8WIo7Tj6r6LXEduW5PQm0tzQSwdrrMcQrKg0iT0
76X9QvAHpsuxWLz6Qtj98qzdmDLE6rhTE3Be7lOOIh+9CZqldEsLH1ui7IlPjUfNAL+a61mR6WrJ
/RzRCg3FFDg7g/8D+HztociNTad5cWOHGgkqNqQPVPPenc4mlh8Cu6JvRcGsPhxgFLH8+AFKx147
mEzmdHlYQHsVm8lu5WfqNjLC3JFOxAWosFXQHmBYChenrbaQjXOD9pU05GYybaPcxNL08ktmTdNj
OjEtZR2fpvjeUV32s9WLuMvNqomPbgmCkwXLGIgEniLhPAnmKoR4tmCCTgAYDIyVLrzwjunak8hK
bPojgr5qx6jT3Zozox6Vi6l+autYjtvWL5Gls0wxbbaBEgL4mAN7uW1KU+2NAOVSuCxmkhznnlJp
g5JbmHujtgo2p0wB5CEf8flpa/LdfWz3sbtPK+E3YdzJ6hXLW4cgJq85zzF5FEQ3a7J+0CR6OzxM
p7kFwIC9csAatsiEhDPofc2LzxCWKCMIGmt49OR4hCFZkf2l7nxrQnA9jOJ2kuSkPEQutx5xzFQR
KSwnelvBSLaC5yDA2KZppO5lipsHC/g4HVqqByJYe7xamwBVG2ekp/Xp1cOibnPmftdBhwCIaNxi
+GbNmRHlm0wZo7dPWCX4GS0CIHjKyHetN2EONSdpdrxNmza6GBNiPS7jwhYPQs9BcUHbHgMY7fr+
JUOoVWK+aCLzzjcLe+cNkH22iJFiInV5d5LdWjdPvZNk9i4uUbPthRdj95h9SFgIXLPV4hGAj4cE
qO4zVuUXxN9pwkm0bAImoNT/QL9bJvs5mYZHUsWjF0cswXSMuKS7GOD+94yN4rJvkqJ69ZSPyq/l
ySzCWiHAwrNQFcOWAAECjQMroxemdeKZqD14d2HEcPolHHF2kjukm+nSY8vDNFgsoz4aRguXp2cL
zJ4Yote1JLHOfoDXGzG7JYbCI+mlcj/3WVqovWunrGO5a5ER2JlB/uAtsyZ7OA2Wq7HKAHRCAyov
csmWgAdv4Kr1JQDupnLcqzoCJhmaPo6HfbTYmCYn0p7Kgz9JtM/kCqaweWuCToilimuog11r59sx
mQinaLNiZs7uBmnKdLuyf06tavzNnNTSPqRT5rXc5x1N/cX0EHf2PvdBoOrPokglIbwoHx/Ges4X
KkbHDgu5dohinrMkVHPNOLxIe8IabFpn5WYJmqnZc6fwBCmLLV+RLfN4xTin+Q7hCuuBmMzRuTEY
KpNQnMziekFRx9KziJoEwFIk8VXZlwMxt/kSfXNG5bw2LCcEpuvUqS7LeZS3uOEY8OB+7jP30igt
cqnTupnSkw9Z3ttmBYv1FWCMul4Zp2m9432QEGCjhR1d89AvPsK5cdoFPYvWJxIwhk+TNfY2BOPE
cT/blTJw/MTQPE9+yUXarltpZCSxP5IOb6Is28u0da6okpd5G2SmjQ4nrfxnQ02xyeKEBGJTQobx
j7HKYizAc7IYlBvQgHazgby33HiMa4JrYoMccyukWKN8ddYshJy4U0W8RDT4O6rqfjlSoEfdmsoz
YPyH/UDQjUTdsEMwWRvbccopFJWJW+W5RkLi7POxagSvLYNoiE7a/SeY0kZxKmhofl/MQdIGHprk
JXK51gS8xUN/VQl0spdNYeXuDcwjd/zVEasx7jJ0/ONFmS72nZEmtnOgoupY9VG4EQw2o/0odpQ2
wVcR2+VxihPT3/BbbExOHdSb26SLfUYQoyzNnUfTotilhoG9zXbSnpgXWwXpfe7q2CQccYzGC+3n
Kv7i4cZc/ZC1pXZJlprFTbKgJ/lUNJOb77GHKP0sRlWzHe9msqgQQcP+8fI4Gg8M8Sp1n8PHxh/Q
jJYYGPq4HTHFbhGlSAyn3Gc0Gwt8l2gxBVV/g0oFJb+hbwG0tjS28rS6U32Hjt0DeKdDsk7b/Epp
+qVPdmxXd6gfMbsvMdIAysukeDZnlQTdB52u33tIVProWITvuVYARuNtB6VUiYM8QA0HpGrVNRSI
bzUOPoj8E677Opk+ovOujbO/dmxAhzAnACTiQ+wAuXXmog/YfOd6nodDOmfjY2clScibIL3XcT/s
mVZEQxiU+hnQzPCJevcj4/jfHZ4GAHQxWkd0Ks++7uC7dJhbphJmopEvDZUB46Kz7fZB23H3GIhO
/cr7CuVUlXRXhmX8er89cn78dWJDfwQ1NyeC/uzaPfkLn4j26dyS6QdRJ2UytMHCRReGeuwC+VO/
A+PR7Ba/Glc1HqJ6asuPQhHP2xJrF4T5DMWOoCst7bMTUFNNmFDeZ3hhyMnRXCtS3WvzKeCrX/nu
MH51eBd/0Hn/jZ2wHpVWELwwl3ElZf7br63w5sk2IlIvMbJHJjbJadQEnkm0qsnWJOHuqFLfv0wF
dI0c3fc9bInig/7Pb6ceDJ7zBz0BhrG0gvXv/3LqfV/jFubKHGLK0OrkuFDdLk09jDqEgNgspLZQ
49/Hjd3+LAJl3sBU6bv9+9f/LLwDzqJc8USwC5jDujTJzs4EYJayEgKd+KzBHtM5HdsfZlvr5Wfr
NHq8R7UivbClm+KsHrn+l6QQT/Y5sKb+U592gsRcW0uCwMqg6n7pvs4xASeupy6V7WXLkQpgHjc4
hLMjJXBv7Psyqn85duyy0hotGR9Zgx4mNHqRm5fL5KOknZq40vvaNt3omIKxKh4wXtjVMwpxX177
6YDlwokjsv1o/pI8JV3AVMfcG7QdZi7tj/1QBXaOeRyv4WYy7NLUWIWd6omJ+yx2wyCLn5hGTZKJ
W3SDYQ0y7At9dwJ3bHgp+WVWTJHzQXv8t4mkJ5gog45xLKg4jmednWsT9ezsZRpPGUDn7YQkZh9V
/rJ1Gpk8pihArpy8mk5DVVSbirL6Bo68c8jqdWg+zElYmXV1fP/6iz8mB39dAJmAMXnzYV6Sf05X
4GwF6Je6VAYEun3Q+RCeNB4z49SXqTAee+JridqMRjyRCCgJebOChQBRj5LouqVRxsNRQgl9nMim
aC/Qs5FjhGxHNBt7pNvxE1d19+hjmFfHOaJTtNOl0Xz1CHhA5jlNznM9OL5L0eo1T0bX5ulpSpH+
5iBym70qCL462hJTwWZoJAzYSZaoMiBkIHUpopmiUNHv2+VJVCMYHLLRu8SoocsTbQ/HvtNWOtX7
3IYr+9nvXdVcUG+SHhi0VWzvsbhrY9MbqX+VQT60t4xQnSfZkMeFwreZWrrkQ1R+rYVHMMbc2wNb
XNAd7b5K6ZtsAkxw7I1Hek6h6HsHsYWQfXo7U6F6J/Y9TLpBTi/pbp7SdrhxZVvSOiyb9t5OEenj
XxDjfOGCAHIfBwExSxmphWoKYYb7oLhQj3qsrO+d4Qz1ZTfRdyFdG1Ib2lcyZPflwlwFaXSHIDeW
1bLsc3RlybXuW83OuFv8L/ZozyTi1Wq573iwyrACH+JuU4qCeF9EBu00zyl0wkZuCHAPpxgUUDEw
BWNAGIzXzpgG1RZAA61yyJDtjquwRFvchXO27xx/+F7nyiahA9jKaRIKNewQp91+mObUJTdu4CvE
Q+wiXdKQOlEG2N0miAph7DqA8snNmAK3OVVmwW3uoCQaQ1J5Kv0C6RTZ/oYbACoznNUeKA8TMMO6
Um2wblxFZ3As5eYHhKv+fFtnnVlvEsPrntmLUQGjeUEC12Uynm5UFzTuvRiq/ISKSSAZ992cUOk+
GQ6onSqxjwSJW4fSmIRziQeQL52Ah0uuQRlEz5jcoZ8HmW+3wBjgUBF1Fr3acY8TKp81SjENr/HU
5ZPXnWajRcNkuKV+LLJu8Da0gM3hg9fXeY0E2pCC11ljb9bYFOtsugnrvDbjZFFwtcDiqSlo75aW
fBfqmOWi5Eb7hwPc9XgUCCvOi+shvLM3FVXoMIyS41mFYX2GXPwCwQfBKVKTH7HT6h/vr0m/TW85
HpBsPyAyAsEC9NW3b0bPCGqS3XJ8cJ6DY8Zrp5tYBfsWB+TXtIApA85qzC+HYKw2QaJtQVSfnA4M
2f2v0lXfM88kKxTCJgNcD7gs1GhyospIJ9E2QCIXUghVV1k9llcxhmicpon99P53OJ+3r1+BbyCl
z8xF+ObZqsrGjJjnDN6emgC+YDMQew9H1Nb1FpqtSoJCM+n/XQ34EQ7vH/qPFOk3KzrRIKjpAa/x
RofCdjaGraoBQeQQufsywWuDbjEDjdvpEu9YZDpDcF3KESMROmM0rp2rEHkYOl2ep75xhq3s4X+H
VIswnTo211j0rEEe2V1iagC8tby4ucu95i50JPB4snsJMfYE8d53BlTMqhHGpzrxAoA5NJ7Gzfvf
7rd7n+4/5xa5CEuQsM7rFaMcI1VWY40veU63Lo2eXyqF5CoEFlMk6Ea6ff+A1jqHe3s6YQyCr0d+
RqlIsfz2blRQBgEPqeagZ5N2d6QImvGHAj4dnkteBHark0uPPkRBel5LuGlKRWVtsf5Yw87sk2wO
7crEWQKXg+Rf7bbFY9nldo/0IMEtwEYMB7IXW7iLFqbUj0YxTA9KNgnphaZJlz6p4jBnO2we8fEV
bFaJT7vIEG+81GwLd3odG7P6do9/fPN/lFR2U7+Wn/v29bX/9L3+7/VHX6qa+CgV9//n7R+7P/+s
Xqs14O7NH5gEMDm6G17b+f61G3J+9E+S4Ppv/m//8v9F5n2UMrZu4P5HPrD+/jdRew9Z+z0pX9+E
jK0/8WfImG3+G0IrRRDbAhOH97rw6Neu/8+/pPy3WOsj1iL4yDawvn/9V1m1ffyffzny3/wNyhoU
3PwlstH/CRmzCRnjVmWVWotsUhWCfxIyZr+5D70VycUWKQgsBFK8Hc9X4SJGJiaHVjM3k8EJMbJN
+jeegL+cj9s/7+v/gu5zW+GV6f7zr789CrIoviJQOeZGb+92L6n9IqnpdBugkkkAT7P+OMEz+fH+
Yd6uj+uXWZ9ez19Dy2DY+2dLfO8UaH3deGRBrIYNBpiKLHZlHGkrJieY5t2DARPqsspE+qEwcC2z
//8D/eexWUMYuyOlMbGQvf2KBdK/3MyrcVspvGg/8FP6xH/Tt6I7i1O8WHY9bcLpwGQtn5gjB+qx
F634WsqiibZEtODQA2BEKqwyPEZiRWsCFGTQSrLFP74aKDnZlXEQNui/rXYgFUYGQea4FbHV38tF
pOrCNefc+kAguO6y354Sh50mOxOuuMdhzi4Hw0dfryv6FmhJT8/ckpNzQ+Rxoz/5gLVa0GIDbM7n
OCAfxP2nX9J30EOS7bL+F5XYuuT/ZSM8EO0mGiv1t15H9ikNJu/Sami3v3/H/XbVfQYCxDqszRYe
5ODsKI01Mx7A5b0lPKxDiOqvkcxW/YhB4Pn9I62/6c3JXN/5LtYUSWkmf9PaOXNQF7xGxBbA1YQr
zo1w8I7I5/1pMi7zzEH1+/4Rf3toWaq4l621i4L2+DzXIxkGzDQuOfHObNN9ddcWglsZH+xff7tJ
/jgK8nIqG3Qrf8DO/3KdHKbVhGJwFMuso/sUQss+9xJzm07E4EmzebTgT9y+/80+OubZjQko0Z7t
hWNKv8EeWkDgElnzUheu+9T7GRpC5Xmnf3pMliS+K+JMnL5UUG/vRwxsLTsaWATSN6LTmC79rbCW
6ZQZlZ1v0E5k/UrX09E/KutZl+gB2i4QSaL2YGmer4mq1AYxCBj/mSbk9yPO7u9MA9wNy683bEZs
Ox8Qt397JFgB+Y+wyKykVD2H9FYAjrq8cZwtaQz1jQjqpt4S+ZEy1vVT4+L9swqU+exi0mWl0ceB
SIJDle2c71vgVNH/aLKRojOCAoSIMS1PdWr0y1PatxDkFF8SdjLO3PIg+xzXroQPlKNfdIOjI9pG
fJ/yibhGzH7Z2J7Ar/mKqaI3k7uNyN4Lob/WdHymGuAH/QRCC0TrRO6uHFfGH8sapRIhnZN1HAZQ
4Qy5UHIwoh6SNiyAhdY3bUcGySUhQaI86SW2rCefsKIGYlQedot1gegkEDsL2hzvLVTs8pjGwdT/
sJNmypngzbq60pXbuEc2fgFgVjcyXkRbaHKuwWc8V4zWnQsXyiMqAod96sZBE0fMek/MRajMyhHb
eSTiYzO2wXhI8pYw0ahg6rOx8nrIPqVmAIASmpySB2U46S1ZAMigFk/64y3JLLG1xz9VPwM0MIx9
uqROvae0t/0r20OfuMnbVSsimNXe+KYtrKOrzO4RMq7vUesroF0br2Ro/sLqaE/2rpYKtWAYRV3D
qa21zDSxm4tnP/TmBGK/rmbIpJKWETwY/KByZ5JJjAhhKPvHeSpKdQjyTIoNpAdIGEoydL9c2Nke
5YQ8cGdnHpLVBaffXVCj0j8QZRd8i3yvH2rG92Pj0hXVrQcdLZ988VnzuhB3doNfnqYxmMwDsCak
1BsDS7vaGUHWa1gJwSLBwY+jcaXjCSeKYaAf+uJV0DtQXijIe7wmwBxXfe9iHBNA3DYIB9zsVoqu
hCjSIFkIMevwz1FLF3M7sNefdmtU11OaGrRdIrQ/l13HdSdHZTHq7irCuPiFYIkKN0gKw4lp3dg8
+lErTXQvfRKEE4Pt7NphPjfv0QdGMJR5AW4CbOjAi/va/dzSmJ42EVPZ6pJ1nWKjqAM6EGXbySJ0
29L53uKyqsKGuTl9kRoo2nPT9/ZrhCN+DgtoDKuUPi+SUJJnROZCOjWPeGGNL1IiKdlbFpNI2D2r
joCph0CVqVLmSshSdbqOP4xf3PlIF9wKjMHG6qLoEYhgA/LPxZ1Iu3XCurdA5Gi2SaRIM1gcHYfT
2Nd35SCYfYM6ixqQ2B7qJ3Qfg3XwYFc+VXnZ8ksyA4WJItQIvgX6wh+WQmV0naTViuuS7uyFk5+R
TZMOmEM2yxJ7OtQ6Ej8DY4BQBlppnri9wOiEHKd/cQq5mCEANl5GnY1WlTl0O1dApK0E4Bv61vmY
xCKw9x3AoXo/40wMQjZ7y3BTU1jRBovBae3MmefmS2EgcbvnJZgme4aC8RDyfmuu5yjAUYcRsfg6
gFF6NsYmvSHs0bEPQzKhI2IDliVEVuWanNjAkP6DtCzzxKNrfu01yKZdWxvyc9mpJfiWSShfezJd
HSMO8Sm2wTe8ckV8ayFSBXo4inLh9xRm1oHmqiOnibGr2AXgBlO3TwI1TXdreUPbXWIWHz6PlnLi
C7NqJfaioWe0QbRDxkt5T0aOVBfE5a3qoJL+3FXNyCvbt3Lu5G2jEq+7114l7SZk2oZdqFgImyS8
O8nan2mWiemL0SRpeeTZLPMdIDXbf8USnkR7JqEgFeQQMf4dZmPCgqz1AuzLdWV3C+2u/oQDJ873
Y4NvMCzgLR4UPqZvXstrJsSlsagLkjrLOwziBCSIqM7uKaLNx3ixe2z5fo12y8ONujXpp558V5hf
q0JMr+6Qz79KqgDr4LRNfFNPflLfQqVtfqRGWX9zKkvfyawOcIwz9n8wh955NNsel5ZHGhxjWdZF
JP2ef5/mgfGzDqrludNIEbczW8R0VyNB804IR5sDkpVm3GJbwSLdmg6yTWUpfJEzTNyjVef1tYEU
dluixFtCH9bxuIeXU01b+K/QI2pmpJzCSaK1rP2ovqJV0n7xMsWKNULtJXZuWuydMsmdQl3oFI/a
1Cyr0J/IYeqhAHRbv3KAnjj5OLzqAPFlKIPWeFRNJm/xZhvWBs93rrZda0ksneSx7yUBnP0J3dd4
9BWcGfCBFU971Pv5EbRFhGl+6N3vOvMxX9AkHZ6Z5OAILGxkFds6nafrwa6XO1rxwN2HGNXIRjlu
bGCzg4Owg36OqkZA2alCdMPVKy1cWCqABkhdD7qUNEHGWt02d+xchyNYA/OQm4OlkIGn/p0l8qb9
os0eIo7AmPB9vbQvSIUsCqxeQ22DhQ+eT7jkbh1m0gM/aQ8pdoig3j4UY2n18J07dWtim/LouMzx
8+zw/bc+EuNyx1vYpM03tQ0W76xFV6QwsN8uxtK0277rZ/84ggc1N1FgN7zBvZpmUr8kxo+WNiFK
SqMKxHaMdezustkqv/XSi4JreOoZshmbd8gXcx5tY1NAtP1U6kEIhDw+oBMztaKjh5DvFbYO0Ugl
PWkVWqVTv7hrasE+G1IjwHSsvF+4FltjGwG4g57mljZX1GrHnYNKOzpMOaAOXr7zDU5JZzo0XkAz
LyCzy9lUNEGfJIKgbl9GgTNuHXz42cbPSmB0aU/JvEkX4cR74ei6ADSroxSM4v9l70x2K0eyLfsr
gZozwM5I47DI26p1uSR3ySeEvGPfG9uvr0WPfHjSlUpCvFkBhQASGZkRzsvOeOycvdeukk9TiyAT
+0tlPHURnmcfn4LOMC3LgP+aiyafckY6D5WupOlnY2XWQWhP1v0yGmSXJ56BT29B3/OkwQXKN4ju
kUFOzIJm6I0Tejun7aZvwJvCaEe4ePs5St0l3rB3qftAZl417stRdnpQ17U7wVg1CTqgtY7GrDMV
2akybM6czirmbWusUFibkud7wqL4WfJxBjVhh8QsDHKEJtKWWdzR+50U6YWLZNk0gNrhPZAMd3ad
vejqOGjKLYJeZvZjLgd0YxlonMnvMMT3244ERkIAMInwAa97klDczOwOU6baOzQWqQ4PL+8RqdAw
mDZestT61Rg1JWifOuOuZkrFn8FKMx+D+F6vE6p2RocE1HZrtfRod+Csh+8pel1KVlzlmDacFA2u
ozxBuFniaIB548WDw130A2VVm0VXqcVs+KCQkoF4wcVmMXevjWMCAosass7QIMVhOT3msQ0JPS4K
qIUjFr/PIeQ/dYbWQfAFQj/wpaYRvPhysgEQaWZsXTc1+NG9PjqRc3AtNExbK11dQ4nRJV9HYCdP
rTmmcosiSbobe0jc32GR1o7fWWEcBwPL9O9BlN4tYYnemT7WKEynrm6/YCXLvigzsmpWEwT70AgK
Y6+8Dohp5bmAuqLKcWqsIHP7ZWzKnm+829ffpyqubkt4GfddWyMHGtq6PriV4qTbGllSkAkJj9wF
8pNuZtuTm6Ww0dJMmVPelBN0kaCxMPYjwDGar4A2apAKk16eVZqzENbQGzhUiOZwv2gxDX8fwohs
QYohvN+u7tCa8UlLbSpob+iB05lwM+yWzhRvGqOhjQu6vfchh7nnZsEGCSO8YV3C6BBo/RiJuf7C
0GgOBpetsI/WNg7hBemQ+6VAUn7G2BNFkYFu8RbbtZ3tIUqXlwLd6kNLhZduLaBceMc7j4LOTMha
C6ylGY8uqPyv4RwSWF1URXHF7WxM0LBSicCEQnnjqG4GQ1a2ZP0NeXGrSMa4Nc25vOcLVABmHVX4
Cylco/womXvY9xOWv0ZmrcazNssrGSryM3DGRF+8pUGvHTU5WAxK7OnHEBfllW1N656DGzv4aJvX
vA58KRTA0SR6asVYsmqRd3KsZQK0GDgDLODa0Syijd3J/KrhVMA2gPo1ojpOufgDWKijSAlaC0IK
1puFFbLlkRiqdAcBNbyd7Z6PCDCBiHRk22xAQ/b1b4P/meE3eLvvyBCHwXdiq70e05AtweR6Beqr
bhnBxyoP/Z4JRMStSCbx837RnG0ydVZLaofSkyCZnPExikS9+F7ZiEvm3haszG6sbtEUaCzOcBXZ
ZzAQb/0mhPt9BjSPbKOJpQg9YBp/l15ZT4ccgvd1ORAIcs4SWTx2s1VUezCY8ha4miN9bar6b6p1
BP81Gi0km5MoNnZVhV8kD0J2tM2q+OrpIER8FaYGO4BeuBe0FWhFtlIl9wbvDk6JxLIrn6mGB64O
uaa9qhl0IutqPKJ+CFi8pgCz7d9FN5SV3xttdKZiiXgavGilgpL/jLZWV8NwQM7BgkqwfAj/yWME
ttWX3HODrigwY+aFLscNuCkNtTVx8ZM/uElBOAXAZ/SqidCJUHZ1WKWAJIDxd3Jah+7CjfdwpoYQ
7Z1h3Rl2xfIsgI8/UrnY5sYQaX1dhRjy/HZQivmQCyfCN6kFzsGe6XyvIObCEx3RNd/0wGILRiT9
+DhYXnmHCBtWHV+v8qpHm99c0RiEWkw1QfXR1mZBTQV8gcQbNqloN6IOF5kC6DnRGKqab4mJKtEH
jwiLIy5UD3ovZUAeiF4Wd0ZU23d6rwOIl0pat3EWZdI30oFNVCMpG9mfd57jww1NnmIU+cgavHx5
KkAf8ucXkkW9FzzrfhJ6OKh7aDG/nUnEn9l69fEuZPL2rRHJ8ItcDXK0UArycWrzVoPQ2MGwoQFp
ixAHbhZnDJFJQXJSfa6uy9nC3tEMIK4w6fRQjkO2rdBj4JkXu/VMf2F8GTCQpHG+x49SkctRUtbC
NwZMmrPDyFYgfforIfZmJdtQBPuFYS6ghiM7cwK3o7r3TabyF0QdVw99nzNb73RXCwpiOLhY0jGf
TKPQLoZ2Uo9DpCdQkVsWFOwtqfrcKIZlUAb0GFKMaaT6JhMi50LOuGR2jqrD7xQIPdEdrj6zm9Uc
fkdaRfCt9ZY3wse2J69cN3NvNVFq972bN09hmC982wEE3ZGTwn4mDSuQC1obOrcM1xncegUgzcsC
noS19wZMC/SlM/oWM9uSn2Znxw8krtfgdMyEjj7CEHWIMsjg0KuQ2q47KOiqmAwXdWSbSoEJ0Czj
PDLqjn09quIu40YXZIQIccAkYTdng+0xZNdVpM5XdPgmxi14zlgCUas5o9o7sKYu8GIR92lBZNbW
59HJEKrC/x5sfy5F8xkAFdrX3LZwXjeiSCmlF/BrG7e3CSWam4gSFI9xe4OYBvs327a5olRnJd5q
OAhqv9AGEe17XDHXtqaZj55S5hiYNS/rhpXZiRhI9jSYarooF30xVxqRHgSzbHrAmOQZwSCni9BC
UUTPHibyqWTSZW76pZh1f8LU9hXkDEkFxACAxRwNPTb80RLp9dRL0RAnZSwY+TwFlb4pCu9IiKbn
bFpkyf0GvMvwRbkQR31bDcZTT4WqsQ+aF5I/MHNUZ+Q7GdhtvaTqfHPQMvQhqxxES2bgo6heVX1O
3FPLP7E6WCTziYcR5BJDaCAv1lG0Lr+htLT4CTgWhykB+HjnbedV2qGtppXP6jk8WPbQc4RxruVq
rYodcbDChUsL3a8ktK7FBbRjT9hdJjoxLMcRFwESESa5xGPhxfd8VcezFnRNM5JBmKjK29oRieYb
rHnRJuL2Qe22G0KmnI5nZauDjqkf4OMbMPJKYlNBnE9K+hOCZydASQHK2gXduQfZ6zhIbjEosGiF
ptyYxTjd8wYvYkfMbX2DzFmkh5ZNFFP7IiSZqhW1PgYtuuhfGDUtxLbDPLNUqOWHrRxxZhoO9omG
TMEHAeb2a5ua7Y+ICTPRFXYM51WfRvGL/nFOQWJHSbuhFwNQzh3N/ufoTpCLKNWbR690jGupavJk
4JnJe75blevbGc/pfhiG6oYph+5eytau7/HOh8rv9Mb7lLtl9kBnI4QGqCGV3XZNh1y7W0GlfuOu
X35tknCMrMZoNV/AFif0gP3FjwWxFoilmEEmGdYJOqGJZDpkB3pU7wYZ2d+tVA9vCZVq46BwUSxc
LhLA5A5V5vzNtWYQVgaaXZoN7WCNh6zN8uQTwq6+3kDUwmtjuZ1rkpnQ4Pd0VlSYGq26FBsaDSkT
Lt7fT+Zi8kb0IM1+lzC2BwbrFnXEhHo/CbBpIG4BBTAU91qWVvdzwzTHTxY13TFwt2Mg9i51gxJs
Qw+Di/WMl0gIJH1TWl+AM2U5t8fBY1UYmDHQ+ashiDmiMamB6H9e9DbAJb7bcY0LWiT8I5oX0wXp
3cnzjdYpel8ZIYF4eWjCy+IlBBiSiGoIptqRX/XCQxKIsZ+Pel9FAweu0pkqvkMcMC8kGR/IUEGa
3Yo4+upptHdA7lYmsUlxRdOtg6f6k2lDa2xyVgNyGdoa9XpJEupjgmuXErNLIeQYk0FsWWUuGVj6
fBkeZFE60Q5PUUkFrtN88qMCRRXZuiVeHxE29VfMnBWEF924TUupwq3TxyM3kwYWprCuuWfFHK7M
wRUQVdlqopZggf5t5V323cQKSiGA+zki7ZuNz9aG//tAGhQSux7VGc6mMekvRQObnUwoVF1bbFo0
T7RKECmsGFvi4dLtMDwKmsD0u4pKIz1jzojXnTUrerCssvnk5RqUPpoCIZkXJbKL2JjST95Exh6N
u9I8RFY2eDvbGIorLZuLjsQdIwTGZYfy3k1HmERtZzUyAHnG/lNXuSl3lRN2MfEVxupqdPtZ7thX
hRexziw+EBHK+rO0qKuHkEZrsw1DM/6te+iAdlgWAMNOxHDc2UxduWmp0L6FSqAuXLgI1a6m+Rdt
3TFHnWpVXvmJ0k/+GD2LQO8Yru9X3YGftakHI7tPhoocEHJ/mBh101C4AVRv936YsoavPuvDtMst
I/vBuHltI6k8LZ/WXBuq5c4NH116g7hzEt1qvg+1jQRINTj6fNZIL/pUDULPj6CGxl+W6NVPoyEQ
CF5j3PbEXTCR8TttJD6ginPjGjXxkBEwMHb4vjEmT5um8QDNmXQsLltWCI0VsZ8Prt1b6gKpYvdV
B+k3BjaFytFCB61YNlr7Bw5r/GVNE9Kz1RxZfk11fH+bUJ/lderU4vNMl+eHThuMXhIiwe9xV7FL
AlSYyD2SZ0V7w3Dr303pFBqfyFm7nPhUWL7oLPPAQDuvz0AVSbx4fYNbua6pTxVt21+et2isTL1W
XGjY1MOg6HKBV1kt2fdobNOJN6kq6ezjyFR+hRcSvZ+XZCgCU4sFdqY4HAJCAnFfsGeDbtVKPMCH
ynLcMw1Y589UIORjBWVuwHoJBWlbYMc2dhD1RBmUtMsbit3QSM5nemcmiUVu8ojdjseE3RqEJ2BZ
vL9Q2NQ1JuX524TmnW2ehe3JpwjFfkkHv2v2aEV1qIT63N7FOKB+meVCcFRadyQONxYqLZ2sBszv
yUoSbDLN+GzF5CD4ob10eJHneKDdEfFYYF0Ok2E7MMqc/ZlNdnpkwiauR0sNHdtUi1jqaKSruHVa
SXfAol1jbqkaasxMJl9Mfko8RgG0NO9uLIooDCChrnk1VIvOee20idj0HlEKR9VJcYVIXv9krE81
xRWf2k2jaoN2bI6vmFlSEY6MhWpxMU65YlyEC1e7xvhjxlv0JSF4+GzmXc7bysRcg6eZyVmrhXJP
YrgFNBZXOwtTic92W8OOhR+GK545lqzadB+m9DMuYF/TKFQmH8bLjJ6otiHQNlk2hTOUjwA6NC2o
vYxwgJCN5g2ViFZtKTSpu1xUivdIicXqwBXhupl23ASPTwa+vFsWCMUjMq9xS2fEEcEYz8aCzjXy
4Oc2CGi2+dSExWbJaAxAHhXE6pXu6Pwy2Kux1SYf3gi0giGX3490uwKy+bzfngeDbq8IbGECWrXu
MYT6WB5JdHMujSoxTfD7gOt8HZlXh7FtsPJ9yfSj3QxeOJz3We30AM1M7Zq2CdzVBAhgFLS6FVaB
h+D0l720RbdJmAautiS21Lsu7hwZQDJqsddWaYqBu23nO17bQtvi2eVr3C8sCqjc9PA6yS37Sq+s
6vuQSG0JJto1pKWlcKZ9aGwZ496FGigw8tSB+M4rF2JDZRy188Jam1nc5vCzyEOv3XtNnK3Ld1pZ
ALYt9qw6G9sDZfDk7tgh08AZsJ9oZ9S/LuLrIdHjO51etvqR6NRhuNPnmMe7CKVGa4ejZtdVDelh
T5VPf76i4Vmc49Ri8Il3RQIEMPPK9uuZ/dgOwgLvZVPbX/lYKpNZQMOHtkwcvdsxyM/Tg1Xl/bXh
iL6/Mgwk3J9xZkLPqli2HD+K3OEBNQAN5IUJWM+mOJcGQLgUCtgm5/Ns7xLGDXK7VL21o86fjMDR
85WuXGrqM4Kl5FtXJQkd2ZxOrQ/cdLyguU+Z2pMHdVsoz7tE7TJHl3Zk1/Vax8baDoxnjPzbKB0i
yJoSKi5IFzbtllj6bDOxdyNXK/UIgiy4dtQjAI6mgxUXKErxRBePBos8WwuAcDqd/cF5bOuhzxka
kOYSDGZFSwJeM1xejpw/eoOmQ8bsaEPUmZ7+9uYqe5gSJHXgL/L+hyf6uv3J9gUd1i7WgfA9VixW
ReOPeHmXJqgUmM5tjli4+7rk5JVtnHwy6sAjWGo+oy1W9dsWoxDtELfMiWb0EBP47lSzQFg5g0Qf
6bwcfjcFkY9UzC09V4sgmPCOKUSs2EyN7dNouywfGmSUyDch9dn7MWYk47PJJK+g8UIw6Tl6gkOk
wQ6jiewlcqu36Ja2oCPs25JcJZpdi9YfJ88FekGaX/5libH0b3iTq+5cMuu3tt5iNElAWgz5mXNi
WKiWY8nXN230DCu2hKVPu96p47OqZQy5UVQ/MW1bKBubVuMf2mU5sJFjPQrvk6TKK3BEduTn0BSD
gHKgITM0UWBG1FZPngcJ/0sdQVg/Vk5cw1lmN8+FalyzZt8eSkyGTYqzXHd5N9YONRR+32tDmq3D
UtAEa7sS53zt9pjyY8vhqyLKSlt2BhyNOKCX4Yxn49iT8TQUmbcLa75ljIhsBRg1c9gtTCruVvWq
V1Um48GlP/IfJaNkmKFrWq2gG8KFmxHL+hCmq3WVhgxxxuWC4AuVQbGVAZ1Kt7xkTuDXINJ/Kr5S
BBaOIZtBzZqHAIRQbQfkLoojaXPK3Wqq6WktltAdwUDTZqSHq5tgkDtDzUQD0sMPCmC83bkoWzme
awLIYjB6ijRMCN+pd2Yw375cZgV4JHVzctwbwAiBA5fO2xPcjk/ebvrIZH0khIUNZErnvW/NZI/Q
hyA0utTVcl8TTZ8eYvCgRBkYjdfSb+a5nI5Nljs/KrfyfhiNGiH/IVeAjTy4WuVcsmkAUqKQLTQY
13UX+xPtfdDq2ZTXv0nVbvcZRs0CFjjd/+NAqxRqyMQ4YKuIYrumt4R5jwYKACdDo1FHODsN+/LL
zL61oj++dGReaVGi32C6yMQRmbay93zMdWeXtCgHtpMh6ferXjDUtRN8CBdGZFHDLzS29L3FMDG+
ntrE9rax7Tb1g8k3sfxkaV6jBSD/ydeiZ0H7z0qc5h9J2L+SJV8mP9qK7Bn1UoP8R1f83wLl/9fE
y4bAg/dMVfVKvkwI9a+/qt9/XT6VzyXM//n3/hExa4iODTCTHsYu1IA81ejX/lEx839JxJ2gyXQq
DWZ1Okf7Lxmz/TfYVjQ+iE5s6VgmqtiOuPpV4Wz/vbYyoJm5EBoxZBj/Rsa8Kvb+Wx0pAHLquoeC
UGLwXU0lq5bxmYqwpWoFzRMxOnXT8KDCJ0aSOZ1WTNSqSsQNWDoM/kBLcEd+hNE7Mbv9OTgaamlh
vwOUYJ66B3QT4r45WiEf3zYNqrE1uiO6BYopcGnHriHXmLjMRsy+UzEQZc0w6NKJ7pp3psAJnFjd
pV24Lgq2LD9XY4YJRugPwwxnNo4JTzjnwpqbGq8xvZ8s/JQYxfRjZJw8sWGhciiYZG6jVqivrW4S
ZyL5UCIlSMyfiTGwY61gSMU75mGRb2uJWW3h39Rw0kkYDsPYuynmIvmmFtgpdLXZ1jLIHKcvjmXv
HC0XTyThJmznLcXAJLfI/PO9hsKwJTvn96wMcSnJS7X/UZ/+/xfyf0kUk/93M8Gu/VX+iP+6Xd+S
X23511P586//Xaqn9odKfvx1wd92z9/S9Q/75xV13b+xgTKGFQjgYRdIHAj/vKGW9zeu9z/vxiof
di3ejv+8oJph/I0pCrcz/x4WBG/1av/nDdVs728PuQwJx9hjoA7+l8Hi0z9vHt6MfwwX//n75waA
lyJNyaKA2Ys/CYg0GkKQvi/fT+jMExBweu2WiLu7zHKza7UYztNAX4XewdAy/ye4+dmFe+Og9qqp
/e9VgaMieUXqbiJh5rCvNOAalAGUHR7RoavAgnJZXOQuyOCLJcUuWTIXvulMpg7A0JmhRF6+MdK7
prwFPrwZxsdeUKy7+rFov7dms1slbdlwMMNj7k5H5uNHp78pu4GSJw1GAElJemF6d43BpBscnJbC
EiOJ1WYgOvflfqD9XevNNq33ZugFijnj+6f7Ryr93umuN+HZImiRYgb4iNN1b+UlIdU+A1Wf+m8H
C/0a7cBN/qXNfRo0vveBDPel8eL1hT4xP5ANrgHG5Mih0xMHPI3XYfsQGemW5LTf/UT91P3+4GRf
6uFfH/JEww3JBSwoHYmgPnbbXbPdqQ3uMz/fESt5qI6ku+1u3z/kq2f45dP0x9L17PLOFZ4FfBWE
jB+TbX69BPZu/ACo+OYhmFoiZV6/qOuX9PkdNNALGMrU0mByfywSMo/4FDVsVqovRfr4/tmc+CH/
cwGfHevkacmZgDRDyrGiK7ro9U+5b+7bA2TR/fhQXkW/ojPzGji6fV7eoKFWvnW3OvO+vv8rTsDJ
f37FygmQMDRNh53fya8gjaxvCS3NiOdELruRX5BDor0a5i2bWZJPmcii/3n/oG88Oi+OefK0FvTC
dQU6IOisbDvg1yWskabzVBUgvZbd+wc7geyuZ+giTffwnlIiYNha9fLPHhsSfLRCA0dEWIJm027K
p5vIk+EOLapDd9xCNE4oBs7rurgkgK3bWKaQT3PT9oeusZrzmqCGaxpw5jUJ7dmvOXPsf/fUsTy6
jrmWLpJ7YNqnFgxDaLCMWkaxNkH3fNZ1Z7MKJ84tbU4DSc7zJqS4+GDJeOkuoR7EwgYdQliuyV/W
KSxDNwoPa3tBOkhM37GQBBkYukwO71/9dRV4tiRamAMoByG6rXWpwAvx8uLjpB7ShLHhwZGzkQVm
5fTKT51S3LW6Xl8zJCLbpgA+5GctXbRAXwihff8nnD7ils3X1QQC47j8N97sk5VKNeYoVwPRgcQw
tU3tyTzvmIGhLljyQBJMuLNMhxhPNvebmUEOD+GUfu5UGn7gzDhZXWBdwmoXHmW4DaEDpOTLi7FU
HhSsjoGYspzF15KlOcdS3BztVv6yEhd1GF25D77Bf0gPz+7AelA+v1hPMEBK/jo5ezpyqdLKmIOy
f7uti17fEdKR3btmmh0wQrTE5MXzsrEjUs82Ip0tlA9W12IRXuiBID7JyqsP7shabbz8TYBa1i0J
hiNciac4oMEEsTg2S7OLDUisSTFnxDwOBCRlbbjTQ/kzIwwLYWMVGBHKO8VM6OaDn0BZ9fInQJfG
RI1VkUVBxyL38l6IJcTR3DbTzklBFQf2CBwOThe0NygDJJKWTmqOu0WA3zoQuxjeEqfZPLl6UTlw
6EZEmzFt3O8f/Kr1CXhxYXgdMbR5Nnkf/OWcrsbRCAKBgSJzQWucdovjLZ+Jvk4OpeiKz4zXksbX
baDRG9IGph+qSITc5IxPDXKe2vSTRPTDkN+k4bB1m2W5T6AuJZsPfuXJ+r1+HR3Hxtxn46iSr9yk
kI+UCynVAeMhwospX+MHyetlRE6AojZAHcksAycGmmyMVYZ2bLDPbDtJLmsCszIgCVASuSE+xege
91Ok+g+8Xq8e+vUXuuxtdZy1q1t/LUyfrfmIezu3h/97KKGQ5L7NOHxroCcLDORF/mhM41llhNah
StphLyXDtTSSzN2YBdI1m8cPvkEna+2fCwYAy2PF9QQO1ZOHzW4G6UQayTF9gpI6hkIBFc9aPrgv
pw8PJ00XSmc591yaBC77j+cnrSvRJ4WK3ANzll96u5CTabUu/V424R88ASeFPSdEEoyNA9oDn0NL
+OQLbqCmmBqRhYe5TX/MXpIiaTdieqIl8WJ5ad8RTtM89RYJi47K2jURDHlWA69hnNhdu2NTffBC
/zHsP3911p/kmnRGOHUcaacROaPF+uVyaQ8hztOfE+OIG8R3Rz3KtSAFJbpPEWqd0xomdVZrzXtj
RgIKIEHtmNAVmzrU+vPOGdCIuoNU23ZUEGeWriA8KU0/N3yAt8awtMf3r+Tre8avBmPO9o6d0p+u
zvN7lvPBkgSBh4d+cJeLJPGgIfaNfsgZhH7weJx+B9ebtgaUGA4RQtLFGfzy+QBW72HxEd6B3PX+
DtRolO5ilzA1up8GmGlPRd9Y77pfcQjJmzi+7IAJrCadskyFDN4/8dPy98+vkSjEWYQ9l8/vya9B
/M7/Ppg0i/q2ua1QWt/YDMpv6niyMhQMcOnBzc8Q8ZUYtJ8lbxXJWzaGnkXqiDrVkqp7WshCHodx
HYamDe3iILZyL9sNCrJ9P7TpUyFALR7cAgHZHsQLm762Tpd/+0FbLy3G0j8MCzbzp2ZnZL0NskBO
JlSxuytIQg7CEZla2jf9VhR5uQO+DKDYJeyc3KB8Q5nR79+/om88SmyxJQ5lQTUHM+Ll7XU65ipA
PsKDB7R0l9T5sg+H3DkvTHLc3j/U+nqfvGvUc5J247rGeqde2lTHaB0tcDOQsjDXpbm1oblAIPA8
yc1E+olPiEFE54/g9vePvK6Ur46MjI0DA3B7FXlDds04p1mjHTq9bRni11AL68IMIKuxwmd1ydgP
QGPBPJmZH0ql9w//xjVeKzeoWqap02g9eWgTmpqZXLDr11AGLsJ+1j+huCHyEyrcB2d6WizySL04
1MntZMKCdDeLIAOARz00eiyOvQ4zcqai2wwi7DeVAVD8f3B+lufgcAMZAEvv5TNUQA6FpZ+RfRWR
m6A67avLu0+o61h/cKQ3T4+8Ark2tdn5rPXZsy/0EJsgaSqD02MjshF26PN1Sx4B6YRnCNLsW2j/
394/uddlC2ufLjkcDXTGcyc3L7PJoIXCGx1jsx73XNs75N1Q8EZp49/BKff+4V4/qhxufREd/PuA
vU5uIKT3FvkEz8qEvvGJO5Zvic68rRNijcm3t/AztSHRLhIgc6XFH5zs6+trsteAtsRyQLTUnwrp
2fWdljyFBM71tWJZHoHkM4A3h+mqddfikdyjjU7z+6O6ay0xXr6evBfobtbKfiUynLYZQZYbBh7I
o4zqaYKGjcDLR25jEY6M7e53Wcro3lShnEFRhsZZPntaQ9OvjB6RfH609bfWh+jk51BoMJawdGYd
xmkEFSv1VC4EaKPmRXSAmrg4xC0FqBM3WAhZSIKuJP/BJAr4iL1tPstidmeUaj1KW/1PhGJ4U2QZ
ibixUR3GGrRwg1TsgSlHu+1KkrOKyXLOkzCtP+W27I8IKLNjXs7TJmffdVRzVHwyptC6VLOVn+lW
YmyxEsJVAwoN6Fy5H9QTr287qyLzl3VThVVfnDzjo40YfTF1wlv7eNOaV0trwt1/KJurZDA/WAzf
ONZas1DWshOAXGO9fIWnlPSBoi2jY0JAwiVk4wcX3P65UTNjgfV112Gk2L7/Tp0gPln02XFAU/iH
lUOQ9knhmeQmEdf4C48YsX/WBoE/DhNVf12urgECd4ceRx9kAThVUlnuRVjN4QeX+PUywk9g/Wer
ZgiTUurlaVfM1gl01qJjBkLVNxzvSesb5AsziihnzNIPlpHXnxyAuVxcRmU6Ep7TF7ksl9IiYDI+
gm/uzww8HJfLZA4X+Tz/O2ruenHXMQEDNM6MSaN+soGYCYyfRzTWx0k6Z1EVtn7qFhjG7I5MeK4m
ZXwY3joYzXBLghT+4N6+XjzWfhSrliPoptEgeHlhoYNZiAS0hI9rBdhtTuSxiSxGhp7VBjzvy6Gb
C+17N+TGVlbhco1m4WviDK73wYP9+g7bdIsMwY5N0PqR64P/bO10wQBIl7SLI1xS/MuFtjyS72hd
kkyByHmeavXBqb++x+sB8bkBTnLpRqyfkmcHDNt0JGjeTY7kpyaBhibmvMzjhwYn3uH9i/zWkYRh
UbNBnpUs1i+P1JNDpZVIjMiQ0cUWJDQCp3axMPbp6oOu5uvvn71eQlostBdJiDtZijykuPbo5ukx
r7rhbAjFXa7TZqvCUD8YbKcCe6jyi7TWHQR+9vwB++ite8hADT0+EXz8hJP6ojaqPgtlncJBJ8pi
CpEhNciVwVVYRxKJuw9ae+brxZCz5RF1HNZfuo0nDy/LTMOgqUqP2oIqBOPmtBV6m2ypDpND0ZXh
VV8P6VkMaHvH5ypbKfvxIVYkjaBpKXdKR2ud9knyXe9bbLdZ5RLWIMINlW24DUeRngPqt4O+Tnv+
YaJ0NNyilyHi+wA1vXgSg7oBVtbev//AvLHicmIrWEtnWRC0614+MVFmxB3krvTIwJMgQQn4XJoN
+jy8SfvUbc+buNPPxkn1kJD4P6dk1j+oFd+8uA6mY9YEqQtEZC9/A/rj3pBzkh2Jymi2qGGNTW1O
hKBVnfFFEIhyrTUzNzeeKvsgXE1dmKWQDwYo1r0+SHLTquaxH2GAEdxMXJDjEEkRYQaSJBVfaHZU
b1zKbDwtbDqHRjB61MAL44Qanyz+3AJjwL5DSPOv2Et/FlwaFS6lPssNVffJQ9qs60kcT+lxNOx0
hwS23C7NHG+1PIKN1IVNiyhwfnr/jr61BEDNYlnzgIMx53p5MW0jxXdEj+TYOL3w9YqkZrmM1sZr
0XG/f6g3XkL67qCcSV2mQPgzmnm2riVR1xvI9nh2NNgpSahH5z3+9J1pTdM+SyHavn+8dUl5We+t
1G9ePr66iFrkyermVS1IdDbCRwPx3AZ2/9psgw3w/lHWV/nVUWCZsmYz5WeFeXkBtcWtlUZW3jEc
nQGSNcYkleANJohp4NUsvSsYvBiJ4y78oL5+8/xo4bs8Mg7T/PV6P7ueChZvnZoyPXaG7C8NQ6u+
jJXXfnr//N66a0yhKON5LlnLTuq6OepjKYWWHtMJJlJFLPblPA9AMl0tu8EQUf/7zy2LNAIBdiu0
UU45ZwQOFe3Ycz0HwuEErqCd6fQRQr4WDx+Sw/fP7q27R5WxilwBdlunC3VmWVbkuRzN7VABxwCm
V8vPAh4ARY0xXzrN9BBpUbV9/7BvXlTmX7zlKDHYhb68dR4jnzYsBZHAtRnv09QFhW0AJ4pCnAso
Y8XN/+B4DmsfhzPoTJ0+Kk2JZWCIs6OoCYZg0lWCMeLW4Y/DAlaN3gev3htfexOGpeUwPOetOP1M
WAR8EQ/G5od+p4bZsE8PU0fdqIhyPWo6yC5vNip6rV58GPUPkxDfWNQoyIGeMY9YI2JPPr9piC11
npzsWHNuZC+L6Qo+97eJid/h/Qv79pF4dGxyfqnKT96OmJm1lzVxfjQIZNqSldEe2oQpuYuj5oPX
/a1vr8nU0v4j+8NVfrLSzOkwGR3952Osq/h7BkPgOM9E8WAVao6J09fHaCrl5VgtYUAx1D0ImBcf
PLhvzFLQLAmEhX86tVBSXz65tUWrApNeesRSHQY6ASR7CvUQWJq30D8ejG3uFsaBZx+gfbmiq9HF
8hiENVlk2rB///KDsON4L5dfR4cbA2aJTwub3JM3ydYsxIDkTx6StDGARJOx9LtQtnHtVm687BE0
zfZB1Zn9k2S6sNk7aIcvpmYUj3gyJ5rMjnHrlBOg32mFsBk9VIOU8PkzMQ7Wl9keMYDPtco/LXjh
I1/PYqBV5kB4jCTqXJWfTbPtr/t66eWOGWfxK0zKkYDEehKPWA07yTKSbtg5wi2pl89mb+RXpSIT
OaSo+FzYdv1Js2I01yVEB1TLAvKn39gUppsmxHvmJ8QL4ipZSrUZnBJRkx1HcsLEb3X04pnQ5j6E
v27fp01NzSPIyiPhswN5LYTKfwBzll+KAhiMX0z9+F0SeHQp9Tz+ajOCioO6iJk7O6teEloeQ3mM
ToW5icrGuUD7Xl9ODcT7DZj94gFv3/TQttHk7Jk38tvmKeozPHNxtzVk6D01c9V9KejwuBtDFIPA
rai0W5AuCSLGLCoMnMyF8VjoZfR/uDuPLbnNdMu+S8+hBW8GPYEJbzLSJydY6Qjv8cM9fW+w6lZJ
qu6rpWHfoSgmCUYA+D9zzj4PYqoSwAnA2Cy3AaGMR7yqpS37NntyF1BGCMNTPD92/T0m6XNkSURA
TnmpvDZ9Uk47dWbtemHQPn40sp0HmRyamsuQOFX8KLW03fp5W9cCOMDsIvQXR5vBDoQqQQ0GJUK3
ukBrk/nFzobsA+vWQKwzJ82bXkEi8YvenN8cpcfFxc6byCkBKOWCsyx+N2ArOftWspS91LZa6abF
IC4LCS6O6xQjPuS2SdpwWxqV/ZngIlmpfiCRcLaJ8OxMZvsAPYUdS4vgQQkmKVxsNxGlxVEnpdif
pMRZHgodYAu8gcrOgqy3hsXL46F8KjRgCFswxP0OgWh1P7aZuV9igxFTaspoP4363rJbZt2haFg8
WBh8b3W5NKmHmzrrMd4I5VEOeZvs2lykp0Vu5TuTL113M5w5pYvZKZvc2YSutK0TOdoJE7Aq6N5Z
2L7SmedqNqfPsnEc3UOKHg54wZq+8XFf5QU3cCF/xQu+JVcnZA4btIiQjo/18EHqXeogurNWVHkr
12+akVTfZHj0D6svhQinRAEjALjR1/uZyA8zGtMreUoEHHSzYXwYuDhkvMSNDBADJc/IbRgj+puM
9kE0tOjkWKA/9EphmO8d2a0gd3gFvWcpzLtAQhn0qhLhuU2WERiGBk4Mwxn+pHGbQwb0FmRB+l4e
K+UDT0+eb50ui28smXAAlFmlp15GS0PQZKw/J7plH8pmTkcvTxQRelK0uisSVS9/kPeqDq6N0Bmk
Lum/SQCZTTvEHB8rvaOZ4d40mWYEOqfyqzXjWXFjB8iBqyesqjwhx220ESUu+yCPE1yMI4BM9l+p
md8VWtndVSn5hQj7rIgI0a79rLqpeJG0VN8XlQMjQyZ0zHTLcOj2zjhpz0tWDl8jI2AUXEmEzU9J
shCPcKbYZBeGEgSaMc7FWzvKeMs1BB8/olQrW+gRi91sFIIeP8dU9M94+s0ZOI3c6BDScjX0uO64
AIROmcMgWZ+bvUM83nNXxsUlH7G2uXbTkrQZFb1xn8qLRtONp5k+t2ynu1gf68cEx8JKOOHW3cD+
U7/jdjG+ZHz9s7vU0XzXpi24AWlI+9Lv2sHgVk9q/OA42gf8s3j2udfm6H1k3oZDLktAFlRDn52G
NJs+BpCJH9asjCrOMWQmbtiSu+1r2eLczx0WW7+rWCQd6Y60x1xYE6GUI45RdzQ7Uol48gD8jrPI
SDK18hu0RWiEdXoEJfZCeIUuNjVOo46GRkT6ntC5GkiDNDZYsYBG+CH6ttHNh4mcNe6FKr6rY1BY
oIyscodMfogOHZ4ky2dxJd3EggEnSNKlve+wYdw79uB8jHyYj1HRnQrDeaF1TIHiCw4br+fljgi2
FCcZYNscEPypv9ViIP2ad5bzSrQg5jsTtifxdjjflsDOhJoEIkuSxxTT7Rs5LvEzfzyQIyZSfE9L
NoeHJRocrObSmnfLSKf6WemY1F2ll4qnAiXkk4Ap2/GPykkEVuZJqn0HWBhWUgh5HEKdMa88IM24
t2dRbfOpVk95k+nc25NkFG4peqkN7NFpsRAZYcjNFOPw557ondR1SEkc+zjLiIEpaxzCkBv3C/Ab
izjcuMeaj26pcjNnjGIub3JwkVbKG3r6bjtG40AaurKmUxJ2Nx65mTWW+FptDX4pRhxyZtVPFpnO
VX/pCcHm/CrN6q3AWXetKRCFx7IIu6UZs6T3VInENnesI+SfajMor1Js2GebUOfqH33k31LY/39n
ZllbtN9VbP9hZrms/HysLJ/fX1WZMJr4/hUTsP/63/+LCcf6s/9Qy6vabzJ9kI4ojRWNCur3v9Ty
qvwbIwNuagZO6rrC4mf+qZbXVyo/QnILghwpXwjI/iWW1+XfbH4Rzj/TRlzof08t/6uI/HeRaTFq
4jBjC0rxzejyP0j2RBA2atwTRitZ1WDv5DlWTnAXv5P6EkfzK9IJl0ycmXeR/UPp6lcyfPZMlcz3
RZLmbRm3X0ZU1BDtxJ2OKr9g5oQMQQMzORsthZfzpkWSuikyheR25abMyE6N5g6vC6ybWr9WPA4/
jbLJ3LYl4QiGfcK7Up66S5X/1JDoFXXehUFO2PxD31vVdYkPcrbv5qx4yCgJocukBrhAMIFrpDbO
8/uqaQPyXP3MLrYVI7No6slNIblVmSpidDHtnuM5cc4kOjpIpoY1QxfLY18+5VX73BTLGRjAWaGw
2i6z6SYlGGKT6iqxZngVpRbMFqbyqarMq2HE6tmKaBTKbA9M0Sv6cC/a/KmPNCiJHNhJon9qPR9g
2LZQdYsovXZVgzc/YiOKTmsIWxyTfX3C8XcqrOqL7PSvxpZ2tUF6JzmKLxb5wYWdKI9Ns2gbEdn0
tqX+oCmk8AIgdueilTb5NL60jebN0fLYZPU3TtnhJOUgqCrrbSmsg1FM0UZL1a8Sc1uqMLqdZulW
Ir6tSmdwiRed3bLOEdYXuXOJ4HZh3izTjagTf6y/OVjgnfys5HYDLa37JgRJpopnI7V07Gn4YVzd
8SNds+lqOswESxgs5NrGN4i9+rIKKHjmmFr3sZo/xu19DrjIBe6CTxBW10MyQUHKne6RpLl3yEPQ
htLNRJogbA8utVD6ZeMALPU0Aqhdw54xuybtpWvVnjiRRfeHuQc2XdCjhYpZc6kI9CjP2ILmZhCn
WcA7ET50g0+6tgrkeXKubKcRKOTEaAjTrdUEqixRtZdAPOSGymQa4x8zDmZYniSJ16N1Z0hRMEWD
fZRsyQYtUVIomHoAmEp1mRmAVbcL3S8oYTy0Gh+kGzHvXLpdVgMuSuBFzctV2JLuKuqwnTkd3EiE
uzHFtGpOlgdNpvPaAm+UqOFMqdVHZZU2BeNQA6wuoQsWoKQ8dQjNN9Xu3qxYIpIeWibB8103uZrD
lj2urFvadS8j/ikXbhmWUXGcQ23Lfe63coPv00ofwf/PPCA5vFnC7lyrAjYYGZL+JkHm4j91Muyk
ByVFJuFCLZ4wcmQ9ZEiVrwCV+Z1RXUnufKvwK4dOTeAqoO4Xkak+BMGAiKw9uRck5sJKuBjxciMu
Zt7h2w+vabtj4ld6jlj2c5kEsoMsl6jMb+zi8Lf4QgKrIzFec35EluzJPLqoxgtquzdjSHhLRYC4
+FZaz5RJH2at5We92lC/TEivrbne4Voa77TCsLYVFCa/6Jp8C2rkIS9NSFDwouJ4V06mjP3Z+qkv
2tlRq+hCdfVuzKF1iWvD8UKiO7MIuxt7I2qM1tfHaDPhqg2JxY1UbSenchmkSFDvxfKLUA2rp6z0
7NRlI3gVg2fMmRw/i7R9BRvEHUbx2eREOenwo+rWAOzR4LVnpgwMVWEHqNakhsXwX0VHHyN/A3Y/
iDi+i7mMXYYjxFOnd8rzMkiKHG3/IF8Z2Pq6Ih1DQob7pID9IlyjanlmohIThaRsycP+oTRMxWx1
LfQ0u9/RSKeuytjRpUbKPL0bX+x0OaUj2XlikUsXGPqBJdKrNsVbeZHgoKfz/YCFIHAyiTjvFAEu
1ttjWalb25zA0ZMai+1JOtk5cCWjIXqFqeMPOSOGT7N+zEVxnGSC3dqiTAPLKEbQYvObklg+aJMT
osXBmwmIJiHSzfRqQ3Kca+vLGapM4Rt5jWylMnZR390lAgqe1vGmpwykzRtclNVebf6IWCfACwSI
aJlba5FeJ6zqXjwtu0ZCmiF373YDUqIZHifGDcC3X8DjDoHcTG+zGM5p0vhQpqElRA3xHZJzjqxR
XHK9lA6S3dPXp5M7DSXEpGZMAqMsy89qtWiFI+1GW4zvZJnFnu0sN6sjP5wgc781rkanfymD1h/D
plT9ylI/u2nSaPyex2hOz2zGph+JGBy/rcxty3mXxJjTkg6gCN4q5Ppz47W2RTdCCMwtnaL3xhHH
Qe53idmrgCqUPepSiVCzbnxNc8ggwIKcoNQ5Ek2zueqtcKvpIzfYV6VR8WY5U8Ps7q0s62GrJ8Lc
2CTF9PLg0HBaviQnl0Sp7zBcH5PK/BnVzcwMbCCU2NEPScpt7TQOiX0puzmrHj5p/xiC0O94khw/
RVavbBvT/MRh0m4cgjweZHlqbiBd6fQVkgkosZHLZH1DMwUI4ylnlRCIkjC91SlLHjpokXa94Rw9
rp8VuBvnLszEnSFLpAMkRXMxw6y9x+0qXSLk4Ptq6ORbNNrxT7j3+YmhBmihnI7oiHG820IPsF5j
EkxgC4hFPyldt2wKRlwvtWpYe6epFw/huPbhwIc/5RwnlBYZ/LR54qalsFYIIuQDK8VLBIzxHUqu
foBMEwaNYopDF09yMAEevreHqmeoJPeTJ5d5sevUNL/PllC9YshJDvlgQz4sZ8/IWwNddF9vnESG
I6/FBI46NtBSWWAR1G2IWaYO4qtRO+OgF0V37YtWPS7a/C45Yf/FOBaUZ1o0jyQoCEjffOchQY+p
OY9+U6bjTY4WQirlIvyEURdCh7N1BU16D3uxb+QICEhXnuUxro9a1naBbjTyFYhmfIh4uHm9t21/
Z8AoPMudOcHvweMm3g178sII0BAJYD0cvSq+wqcR1ym1jSxoG1KGfaNt29s4OdKBzLUFZa9qbJUl
BmWfmvp4cXB/uNLalztLEh2kiBBpl6yBFpYI/DQ3BA4WiDwxX/spIi0va96Bfww+aILxYyQUHLew
CqCUcQmzglIbUz83S/NegKvnFwRlHWZm4y1rVLJHeTF2AAWkZRvFFdlmsWx6ZXUJLcwXdrfRQt/k
GHO694Fc863oi898lj1pNv2RaHJrbolMVvN92Q/9EzivC94e37DHH2mRH6UZuLyZj3u1ZYAjRGH4
Vh/plGUMXGrj14fak3chb0M1V/2+lU+FKRw/NrRtD7aBwNbsBGXdt7Cp3izC7o7oVwPcafdCA3s7
GEg+Ou7ZnIMC/sa4HdP8C1aeSn9p5U9zODx3ZJaCANHQnS5xEQiMGxoZpZuqco5VpJSbplarK8iK
c1XYO6T6T6wrBGxcp3mYxjHIBvPmxMdR5QFkQlKuE3W3K0v5orM1hglebwp7umua3pNboDsZtegY
+k3CQ5xIeYWbTaqeDEn24Ch4ujrvBRAXhl8baPLJFhvX/Rh1OkOGaNpEo3wokvB5YYjor/tEN53N
4mCxsHABHjo35qxFYKrhVseWCzbjmf1Rc7KY7bh1DETHFeX8SmPxyjnNNJfAeWD4O9X+2eB1uRI7
ju6wYhkw8nvfpdImcKbkoEhIgG+n2W/N/pNMv+UgnMcpi07gvzaFZnaBM3X4kCQgK4kRxGJigFXA
nlo0Zszdy+SUsZdQD+ad49Pb3anTUvoybU1RNSvS/GBhDXGNJky+gRtD4XbSc9Ov50v/rMSNdNLs
7Ay3ZwnEyvlIo7PRPTEzXyMfh7PMBIdgoINGyoi3VMwH1Dx7cNY0Bac/sPmYKcJAIyvOIVdmjki5
n5XhOxck5Y3T9CNjDLvV5eWo5NIaDQLy3eY2Ej15sgRig1lhJeZORnnQB+pvji8pMplBFD1uR+Y5
XTtxKPBHSIS+TK2peGVpXjpiRR19uXaLXRCiwmU6/SYy9OQFDIh2aucm/edK9H/0aMBBEo7N7L8b
DhyhewzV72cC//qhf04FlN8IRXNWs/wqQpPXvvwfHnqmAus2ml/GP6MQwIcO5b+mAtpv9PwYCdh1
6tbq8/z3VEBhKmCtkfMKXGIW9n8LckH7/8ftH+YJRBNEpqL8NtTVTr+uQX+3gc/TkHRIMys507r4
Dgj1fJBER95FCwU0XKlqVe7HpcDOOlcyEN0uf7aM+iuq8h/DrB1U0b9TJDuBMaNGqdkzcUcPGghQ
k0SXxdJu00BBIn695tXuPUqmcTPjWqiUeUZgQ5Sv1IzXCAkipKrweWTIFZkUqGVX3CRFS3axDe10
pKGZ64gzNFKuqpgI0SBpGtPjuFbAcD8T9aHFA2UrB9ak0aGV4qcp6b/VXycSFCDSRNmNrbmcfig6
RoUKKXgUA4IpWfihOCN5ZM2FOfxpsrJXRG08UcUaDt5ofl+IPeO4KBic7BSqhvCEWd+rslpsS6bu
viWmfDcu+YUeWd2HUn60rOqEvueI7EE/J4lxExRK5bKasWaz8mYwQ5smYzMgzXkwaGSJw5G5I7ZW
OugcwwimdukAf1lX0Ok4KQqlrNuyDsRq33QErUS0rar53HcyNjkHSGRHoY83IXWo1CdNe4ii6dLU
A495dS87c9CIekcDTuXV7pOJM7/W9uApT4OsBXYiTmv+wgRKOiyIgShSWJBp/ZizTfHKxnpixQ4i
OWSZSDoDeSQyC3hT2TpF+6RO6oaGStohIS3Ps67nQSpLATHZSQCrj+46+szayYutZVuvFUpWxuo+
bmqqpY4Y4Dh8wMVCyWEs4FwXzWOM6pedRo+jt0Ea00sUJCPMkLuAZO3BWu3Ustk1hnlOcnuTZOm2
tJoK7m2W+FHWHesmOo51SFJ7qjmuRJ9NcVe9KgotRlb2PZh9Cm7F3FANf0No7MhuCAPibimjG3pp
kVgQ9cQnaLxTulZiCgmuboaLti6yrd7Y/D4l38oqPF4yI3YpnneP1JV3mFjsTWCC2k23gc9wWvLi
WeqyOwqDK7Wkn3XDY8iOKmQVl00l8wRKKJVQiC5VtgkmHtYjHHujbn80ebElXAhcCtxNT1bK0qOB
T9DTVYfRkneh0t9Pg7rHK3vSqmlvEqiFxZ1mJRMyB6quwc2SjOewtC4UfjQ+wrxX7JJ/yFidkNxG
pLo2O7jlBGfQ4s4LsPvkV/VKEcOeg3ZQLYJajx7qMtuQdh1Yc/jCEifio+g/Gpgw9RJ/6qr0PBMW
ftAinTgw/XOxrPe264+RGn9aMkgtaTIe1dbKP4WZPDAp3E+WctKM+aQViZvNzU6NCFlABOBDmN2m
UH4ZmG+tbLo5ktHTxTmnKp+e4ia9RY0aAH58aNToVivSPQWiF1FbIt7LPMcsH9VUU9wwUzbQaLam
THSOnjsva1qOiDWKnvB9gUTsscC5tXaFQ64/9+Q4LCnEGzklaklCyJlC7i8dYxfW1ZfV5/vU/lJz
DlW5qx5IFznQrIBZpLL121YMG7vkJZFh6jJ6lBn52JaeWeifNhDyPYqLYlNPzxoysTCqfAj2tAdk
Z7hqqT7yH4BHhRXMHTDrRX3jFg3psNVLYen4N5uGhTsvnEaSDnQiGxD/+bVhP7I3W2NjVuKxWbon
dSyuA4h4j9Zym1VK4/VyX7CykY0ti6GI9VP8xH6QWhigW+a8cML7tlqdB8xfvj0kO8iBme+Yz075
FNtPVISLB+F2Uyvx7EujdhuSnpf/QpVAK15M6nPWtkRmhH5nz58VVTTcZvLS5wYOYOeku66f1EDJ
TW+lJxlTcpFTljKhDowXzNYRj/C5YPZWCQC+Go+um46LD47oybDKO8vgYUM6xVOigg2aQ2I81U7b
wyZ8SyzjXs8XhijFjrDAO1UXL0CPhB9qzIkgCjjAw3mtFfolnjU4Hsvw1VVaDQds3ZVW6U1Mw4+i
ikxyDpz1+7Of2rEkzm1s+ZsqwzON4n2ME80lt+pWNay4iEtzVYNXLpDMl1HwX53OXl8uq4Sikr2W
UTLtmbTDKJd3vAoA7kvji5kpy8Mwxc+dXn4QYnIixuET/NldVOSvvM73bSjv88FZ3JyVaaqIZxk4
gyoInAlFu6ck5GlO+LiZ0G/yehYuZwdVqAnFtdEGOO/zdKAf+5BMcpHIp2VYY40+VNzzrNqfbOqI
i4B8F6BZfoYna/mxmfcBpo7rNOqcTDn688j5OeJ42QDrF7zlFUFBnURBapnDqWqiH9Mov9ppflj0
YtuCmHQ53MgEdwCJTMOxEvU10WRyz9aosprdIKNDlcM/Kl9KJW0wnSR3iTY/F7L0PSgxk8Wx3+uz
ct/PKFZhI8B4t26jlZ31qr8r4Ooz8r0nO9ZybXu4IOdjN5gIv++mI0EzLMYza1eNLIUlan5sKs6u
t5j5CjiQIA8ovTX1y0rVO77OJ15c7SnLcILCY2f2TpJgXYt7XF9stSUCdAgM9iCQjl4lpu8pUh5I
t6i8XhqOBDdcODoAv9RA0udQDsCJMO/vqKvVapNI8y2HqeuOHWtlvcruFFs/FLV9S6oMzynSBGiM
jAAXHYJiMkYf3QT6dnDgverZZ6fah9gJge6yZjxT0cDqxK6/DqZfRp2wHcAhgHHHOahixJ51Ut2z
4n9VCJTgcM93w1AiwnCyOlhM1o/KcCnWsqsXJzUH4sqkQXJwgS9NDidU+wk7MJBa+4hkeNkXNboa
QXKhrg8sjyOFAbQqlHNSv5kg+MRCJ2SSLJYN+96QL1nvbOOeJbDTL5NrKQuvh24zFvMmny3Li51+
b4Cg9pRs+ZGY9seskOdiRcJ2hSFfZ0QKTr28VSHfk6mk/NHVxHQ95SvJ3jtVj4/aPB3ZORGA5Qz3
mkraCUnlW622oW2z1fbrUjvBCtc9Xao1gkdE7UFUGbYl7G8iFox3TcN42ifjmfBD0kBMhgaZRtqi
zXxdH8hDQVb2hAF4PzflZzPQ/bROcm4iAKVKMfZe2yc7UyvHjYIegslU9igl8gkEQLrlRSaCcNDJ
QJiSJogqYgZjuWV2EuXppiVgAzJkx8vW0E9Qg4GTdrw1UuUwD21I7lH0Mk6N2Cxzo6F06QlLVQFa
FtDjN7FBL2dE7PKruPEyXSdaJYXSzeiitNR3pS5ZA3AWbLq5v/CeOw7acOJNPvNKTM6WXb5bQBHp
0MmOIaNKAkFAvYXAScgR+Ul9T+ObJSUKqskIyJC+muR0BLlhP/XqfG+K5G1c5rNaJKeuS98tYfVu
a/VcjZENgRqzoTN6AqgwwTMTb2pKgTBnRFhi91Ui67vWhBnwXkwI+J7hKSuu3qQ73Ibnpg5ltxvG
q6RqqT822q1H1uIpDBzGFkuTzpDUnqBeIht7IFlgC8ILM6+GM2cNkhDaV23pytGaxoeltp863Q5a
ySbjUXc88kqYPsP8qMJNbNaZvxhFhaqDILZBsoK84AjX7ErzxjKbQONbZFLJwGadeXyb+8gTqHxQ
qIynuZVDl5dpS4zC4Ccmbqo0D+9HGMgUySnzAjzW2SROCkJFF7Xt6IO8vCBqdMDNprqnxet8MSp3
maxzfjfixt1HDx6qX31TPYVhCVCWUWyhBeRa9bjylkdIangh8uaRVMV6TWo7dur8SqwfzQ9hdKio
5kc1bE9Tqj3Cr70S1XHflUyBx6jgax0fUf+y+1CMj84ZzpglCIqTpoOW5rvZQPYRa/sIiqE79CkV
FyKzOaWg0itxN+QWfOVC+sYwQCAJxfBS5yS6pM41MvrCZQd3HMsKkM3CDTl3uQ/x2vCB9PVeBg7B
kBiJ1Ks8IfoZwtreokAOck4VWPMlQqfKODTF+JLZ4BDzqPghpCwwWmeP2cA+yXZfbGGyC2yI5gXQ
VR7w6bm8izZRlp6Z5LNgcQKCsV4ra+KtI9dijwILXZiN8tyUZMEiw4HvvZqFY4PXNQwVsZsFOz6y
FPPDHPdy0If5eNDa8rAY0xOulSOwDN1tEud9EBSuXd5T4DqdTyL1oYaS7oLflWDGSDllijy7RsJw
kaSz1ut65zAxsd/Yupz48ji/dnmteqoM2YNEObBKKZsslS6U0ZHWFye1Sp7tpsQvaWtBWGkWY5fs
Xat5GtHg2XAh2Ce1hHix/6IMRE6I2K7dpBK7SyktCFVp87sBZrKXYD/xlLFJbm2cfihqvBx1YRwK
A1z80PBKnDRpq1dRu5VTtFqhSTsKjuQC8Pgujo333mg1N7HSSy+R/ty01WYF1oLCd9sRWiXZD9li
X3SqWBcDA6JSbgupCWS7esWBkND4RazYY6ZiqeGUVM/zDxOADbLLJx7XT/gLVzbW9Beom6jK2y+n
TmpPWmKkp59YQV9MwDubVis2OrU1HSwJRwgsx6CH07rJskX5geO09Oy4hrkOHJsbUWKPndU5jDvl
HakjNZzCTxWQqZm7xA8YI2H39nDOl9z2IVnKPtRyGgiH0XyqeMgL/do8seh/TeMbUCti4ZWjUSJL
7JLycelXFnvMGBdlkMYaXiHtt0uGL7sKFjhU4UAJohFs29/Vw5odwOqCaLpdPGT3pnZ1yhSc/xrK
o1qtX8zdvq7ng16R+yczypZsY5OE3eIzSj06Mts4RW1fy4hgNSYEvBSFOQcmQcac6Pqtl18nlGR7
tdbhcmneUmh7EwmRq9vNyzQYCUljy3NjmVQx8xn9LUun+QJls92ElnZVC2ONp9sSEMMQdLyVWUj4
RZ9ciBI+Jp18hv2G+rcm9q186qr2EYz9g5NVz8qo7LqY3DlDwUlKBAV2rUfGCACKne7OqpF5Dw4Z
PZU6wq5W38KqV1wCr1uaXfGaphfWqk8trAk/irtsp5rzV7uwHuloTXUqsHBc23jG2FkNpk82YsUL
F1P1jHry8nZMaIzLw+CkI/IBSCCgqmEbh8mBXCBXCj819WXkhTgszS0Z5ng7RPnrsTCdM2v18zAo
B3lCqSAP4TVuh3xPHt2h5O9pi1nzSPn87qzmVMs2O+JiK60LCdlgpEyShW6hlzCT16V4b1gt1e8I
0j1y4kpCDLC01NQkrHY90aGHTpRwX/RoDAQZ12F1PwmxuGVSsJac4odZs6SjPIoeU8WcbZphoNa3
5Mts6Y8kkzPqZexa8BvcGeHHbs1YAvSNNOvLWODMWeVyaRPLW1RG/KKtdyjBL3XneEo47My2e0Q8
0G6wREH1eLcay9pn0880n/YpkwTAD2sU4nIxANiJSvpSuKIXHag+q0Is0Eu1E332VYX8K+xhHi7z
DKQCHxGrxZi04IZYtz5J1SB3IFjUTqhsSI2C1BMzrUvRQABF8sZKSFuFOZ/GPB0wIA+KUybqz3aN
P5j6VTmDv32rkgF1HgxbOhidlR7NXkP2qzAGIGg78/UQkV4njIdfw9S/NTX+n8lQXr3l/29k67b9
/i5zyKx/mCzzI/8YKq+M1V/IB2BFuIuYIDMg/ic72VJ/w5wKvYUBJp5uhsf/Givb2m+czsQgGXgO
+Wpl/tc/yayGw5haUVbDEny7vyk2+6NzBreaZSJ1W/8cfIAgIxh5/36kXJn9jFs3Hc8N5B/kIcJe
0xJ0YL9WjQkw0iT7BB+4kpAwdqMd7pEym81zaGNH/iuOzfp3/Vv2tl4LjDxL4TKAY7EQ/NO1oLtL
Owdi25mhkammPJhy3B8o/EfpqS+s2jxDUuogihHXbokcNTbjvBe2gTa1mp2giumLrAI34aCCc4ZE
s2+dRHzt/ndf790/Luj3NNv/+MjQFmMoVjH5Aa7EFPrHj2yYZCucDC0/SyjQGTk6QprO7Ka08aXS
y2RGGZVQYY2tGrXuoJhx63cd5+zL378MOFt8c4ht+cD+9Glpc1MBvMnzMxHrSfnRagOUZxwhKfL/
wqysjRh7tP9EqkW1c4Sak/eHqJ8q++O/v44/+YSQPf7SKGKAsuVVsyz/6fMI056UI8S1hyKzw1g5
mFWP7h9la+HIxzqJFvWxT7KRFIVmlpC2l3FW71PVDL0pLOX5L1yt/7fLsVfWIsBfXDpUeH/8eibH
iEKyEKwDAmervAlM/MRjDKvKAO2F05X6JlrGLJoQUSH3JDCY0GWGRkrGUOBWdRzqu7/4hP50x7Av
4qPBFAp+bTXcWn+yw5HhOGYjeVQg9WTnalcCSZxQEmZLSzExn46meLiZNRC9HfYYEjloaG9F2nYm
YUzW8jYWWWh+O1JqntVOzqVAN/OVZ2lmmu7GY63RRbFNIoMiSnrp791n68UrEJRV1LC8hcB6/PHz
VJgVjoRNtJssFPZwy8YpJbaoTyZy0pepV5/RYy7TdaiXpPo5EvpHoZTZxvdffIbr1/a7l8N6GeDD
MAyjscUAqvzpMvRel6VmiZoNkdDJYYLxdxOjptpeGpFOgRgtGi3MYNBm61OeQL45spNAJeZMIXbf
opFC/SeRPeSy+n9xZX/cynHbg4OSV2c4rQXoxF8cmN9t5WKHhFkkxvUmVo1BHOpuHC0vygnB8BUr
hhHFbHzWtuTNMFXNwlg0lCdGEm3I/sitR12HTcMeJ5rrh7zKM+M6yYg4roDbiu4vPH1/YtL8utYV
4O9YHB1gX//8cLCrYh7U23gIOiIgegYKccCAEZFTjJA4OxSKwoiWk4cJI403Q19zJmhRrUWjvFiz
VvR+EWqFRxk5shrsyAO3RkxsQRQqVHJ6s5S016nU7ftwsd4z6rrpMBX1cE8d1tALJDZD1MgYzEOS
lD05tEM9SSl6PyvqoKNNUfNgaSPBNeb/oezMluPGtXT9Ln3PHZyHiO6+yFGTU3Lalocbhl2WSXAC
wZl8+v4gqU5LqTrK3hFV5ciylCRBYGFhrX+oXa4QVJLfAvO4dGeI6Hq+nMwnyElIFWJBwD/uSdRK
iEVNHXrtbrKWWXw02wK73wJwrHfn8PJgOC6euAlMKAjvz5d/vDBocXRkmNK+Ti5e7rjoTiUliSk6
ClWZjxv8YNUe2dYk3ZllpforFxsh5JIwFfn3FFYeXz5wd6YqVgW4wJ5qtAUVuaENfgXEFafvT2C0
g69wMMqHpYQI8T2YA+zAOJnk1gYvkoDWQtycFfn6h8dHkFcrUz222E9Z8tIpEtcIx25XCJPem+on
bA0MD78loDpWMn6khhBuqDsmyfrfHngsH4hieltg7E82TEthvxSGyKdYjgXSTg1xGf9pWdNr0QKL
AfUcWq3c1iGk2vevfCJ++DjyJGuoXCOOZ8IsONkAJFCfaqKssQu8vuR85reTzmVAkjR1X+45ksIi
XGDDg7WEu4rgzWAAyCXTj9traZoMzvt39E9vQdNqSbJcH2LECa02azm0VenYEgfwN7vJw6h+KMIy
ulE2tnQgXSf/CgZq2p8JlnpVvV51ZJtwJ2wIFviCnO6E6DmaIG3ZCT234Dg6QyD+jChq+3msgYGv
8xEHsHWT2HIBhu0bZ/WI9Ts+vT74DUS0mQaolZ6serHgW2QvNa7cc1eAzYV3ivFcHoB8dTMcji0z
NzlFZXaNAbsKPeMW601kY8ZuoWxFHLodOJDC8c4VTpUQJwZ/9+++GT08KB+4FBr54+QOsaTsayNO
uUOBbcImz9Gu/rZM6NhGnAnbb8aYO2JD1+WcsIT1D2ND2g1dH0qMx2nkZE64ZRr00bw0u9oZ1ec+
6egpZiymeI1Knl9sKreavuZoCbTYFyHt2NPGvfGtxP5olj4M2hUUey+98WSe/rR7+jhnNq/TzI6N
FlU3FC9gYEOMAQPzOnLWKSZOLiJ6u04s+V8DNOZm5c0VdSvaYuAJhWdn3wUv/ogkMco/SVgNa8cq
F3VmFr/N5wgkNlKvPqc5QvjJjYAmGOoaIzuA0T7uZ54LFaRZFdI2LitbYts3j56uO6msHeurxI4x
63PNxDm+P1UsvVWczGYkWi0LLpOeLadhJaozdGfQsNv1vlzKjcp7Z8E7rIjhV6K/EG6CNh5+STWW
uMFSmfle5eRBuxkjrw/5hAzFnjlffRlLK+jPhby3+ZqWXUEwDUMSNHpP7y2VZa/Aiagd2YjvbNMh
LG4MvCIPytQd9tErv/RdVn0xJMSRjWd0aMUlmVftLTmWD41QQIbeH66T2GN7xDkXgbFQA7I0/ev1
9CmcWYyI4QWXvd8Wct7IRDWICHWJB0+1hcNdTyuzKObWhgmBpfYfr2sMio3v38WjgMmLlwaOGSU1
D7WtEP0PBAb0MnyRLnaOgSyeaS2X8YxBb/wjABAkmhvPbCPMsFKQmhj72jBec3EIeqxdaVHhDJBi
/O2D1YxBjYwq+2O6k2eiU4Y+8LweDUN7oQEohB+2tSdjnq8T/Br9n+k0he22IaHGgGjoApX/LGGQ
6GeMDJn/pG3GfzE6TrrwzCp5FDN58aQOMr8mwg2ew8nHpZRxsutN5iBrQI5qF44UR2nCyuZLHLUg
ajy08/zVMoXuvi988SscC60m5UOjQNCSMa8g7ISkzB3TdWAzxAVjCuBTuFU2b5GnShvKsqW563s7
is/Mk7e7Ndg/P3hcWT5wu9OTNdizFkAXaqfu6Nd0x4Jy1JV1C1Av7Id2Do7dNNXT785JqvwnmOMw
vUMmb2q+ezmc1ZVd4p0wnpk3/3BXnHt8jnEgDR0bqZHX88al1Wg48Bh29MokJdOpLXpmg2EjqHZr
xwWqeX3fGgbZ1Ewefl/IJRiOy9jHvgcuS6JYvJtct5KfzkxovW5evWaKUWQ2Jvsp4uu4Xby+scpP
kTRz8aDyjKqh+evEII3CG/wn8zFfTcHguRCP53QBJxFMZf6zMu1RqRXqlH4Ll83jf2VmzTTMcjM/
8HuTd1Fbndfd1GIc3Sss+NzGW8XGlE0XLlKZ5m8EphSXUhjRGeX2/Qd6kxuF+CchQWji6eUj5H4y
0PMSCQpfZoTUM1+/o4llymujq+Jmm4djI2h/xg5guz5YZHVGtu7NHsf5kcF0tPiu3mJOo4PhwZpv
xBjvYsCrDFJQFsMsLx0PPYt5W7ZWhcs3x+BB/x2EaOQgetWpIti5oolwILSbpmNavD8kJ6HT4XhE
2CKIU31jaB5VWl7ErNpzBMRqnAFKXO3znWF3qr4yrCUp0CZN/MOUUnhauUlq4CMT9lVyrqhzesam
Y4skpElaYmFYwvb/eo4BdcdwHETuzjKU1X2YwqWwVyUl9N+uPZrFB3phbXcHsJT/DR6tu0+TvKbB
XRWZd9mVVj/eJG0paqCAZjHDVEB/9vvSFuCn3h8pHdNeLQaKuCB9SeAciMBgiF/faADQQLbxDES7
xlh6RwZvo9+i0rb9oJkanypoOtPF+9d8M2nAI5PK6tyIogAC6yeBtiucyQhGDnaYRpvhYTAX4X+J
s9zwbtFKGWmBW3i6f4IP7KoLHDLj4oNqUOxZdZgd04p+/3ZAXr8eBPxurEC/JHScCZ9k/K8HIbab
ySEByfZzrWDo3U55uzBfo9GY+COjLiON9WRE4wDdyhncYLjMSSGBl81LVt36avS77+PjZpU5LZtd
CkKESW31qd6de1HIKYTiNCVmdmHWXTL1e2DTIL4u7Jx8736qEEP84wS1UXxOTLl43zNFDg8L0Bn8
T6DCfEAck2GqOQRdQvkGYCvazzHkijqplntn5gpyE+V4w5bbdsmiONqWmMOabFB5x9eCBWkyo1uL
IJr5kbGUpoIiXfSqiPZwh3J+fZ6bnF2VHEtfOvYWwaewUnEbbsog0gHRohbTR1sRFTr8pWXFIq8x
YOcHpwzw2gwvK2lbsU8yoybgUcGv/OlYDoE/Tpu6NYf5R18CPvlqyWS2oBb4rFASv6Hi83YyfQXN
NB6Q3JjWCQrupb8i+3NpJaW24jFKVTm6IJUaeYsRa46so0R7JtJ/V+d+6x8aT6BsuOkpCVloFpZl
BBQ4d7slSHYBgz0Vt0bpo+jzETRTYptI4XczIatG+ihGncFwvdrT70dQDboeDZtd4s60Bk7ch+e7
FUgpmdZuWWDTBLts6qFw45bYjuBpF7Coy308M1/hCi+pZcAsr7yWHSZupMUjM43wKr6Gnk5y44lo
AGYTw6qqwcL2mZWgW4vZMRMvJR1j6CcnMxlz03AzBjaFRNJTJWzofa+HtMto7aImzy6V+zXWwkmW
8Z7q5/1LjikvPQccypDEldKb0PMn3AoGBigQc8nT+7aK5L2N4ZN3DFunWO6Humq6Q+THyR+f1kD7
pUD4sP4phsqcbmprKqGNU37qYzjc0LSAMAjkyniXfQ4BuFtPaUSqtcaAPPjpKk8Z8PaF3gYmNeu3
1fQ52YhVIK36xbfJ+HawAYdx01fp3N/7dpFxy8XTnacuiePPQMYVCM4myzmmfKzt0cijPewbq9Vi
oIus5401BSGropOmzjWw4KXYDOQvUf4BJ3sROZf2OOttJx8T9BSuTLeKuuIDhs2xoxlkDWJIWC0X
8hqrSB9m9BAHY3s3eBniUlshzI6efRINy3SjBqMDeUP4RDxoo+DdDHuEWh2iQooWYuStw4rs6PMI
t55meWOB3xSdJAKBIOjyCdibvUjnxyINfcsZa4mD8iT9BW29rB7Gsr+iwMIz7gIlJEsL1W5vOJpF
nZCnVJ7Kl/s67PDBBuFbMA9shOP4MVgFvOdd6nrSqu9CSyA4hZw5S6veWa5IamcL+zP3jUMB4l4c
lzrWaZCowCFdZHHSMdkCL6+YbF486D9yMJ8MZws2MPvztMqcbtC/5FJwY93aS5QN4tPiAGKOVkTs
Ov/Zl1nKfWLSNbNWCDH6pQs3bnRYk/hK/MmazMm+WUYMWjxaAA7+GAh9TrNJR1lEF5k7ifhYDXZJ
myEna0Mmpg5D+8HEv1mL0yaJXheTVxM7E04wgOZF3vmDDcBg0BnbmMCxX/cZfYePkcoacV/bvZnv
LcXOG66ilK7EvHIdOWefiIBDdLQwmuFvAtTj0BxLOSLLm1hRN8H29+k9LV5NOwaL+sEktJfTQNL6
9MAizQNUEDxhjdGHfu4U/T/cqfu/AgiJ/Veg2SKwNp4z0hhsi7maTLR/ZL0A1h/rvt7CZ/SM3xJD
beOD1TRVDiE+6MPmY9dGGKn79eSn5io1ejnRDl+M67zrE8wkwiJzyoshoW12ADVu0cuK4xybyKYw
sClfebWIk3tAqzY3DCOH5s7zknBijxf1fJhi/OADrKzKTqYvYgkkhtpLilJWvrHnRq+jESvt+VpF
quNDjHwMB58+CfRWGQ6hNV93gWhAKEUk/PNmqnrlXcKa8OZhF8dGGR3h7bb8Kme+iXdKqqOTwxEz
Ewa09DrpFThc02bqCSxL59N+AsJ94yAtJm6YsJW6bCbQiyvLKqj2tkyTMLwKIiNkQSOxTdd3jWKt
jnF1izFhuXXYiwxjA/u4Lei8PG1sJMjeNOzT2mmTltZGY6V3hZri8deytHq/fs73XSvW4fp5L89h
M3FIqoxRr6N0nh2+n7Wvj6bP22+WSp0oPG8SNrblLM3GcnXK/3R4AMev96uhchS/FnS+DuKI9eg1
YS6W3oszJfSmWo2t3j+rOBG8rgIEsR4qN9BL/3nXk46NptKa/m4s7L+LBGC2ddxEoLeJgKlUuFut
TUYdlK33lGkXFSo/fHMHDAzpeUyr+crEm3X2XoWhwVhmhUkS05UjLoMbQOi8p3XjZyxZgDFpmxxn
1KeK5ktmxMrw16OZS+1OJnPsyhvkAFiVKoRI7uBE/ni2oj8+8cBNMkbVvGlZg6FzlcV8ltddpxoC
xGS4SJdfBrQZ2UPMzuPksDbjVucU1tPWlwelnjfkNXrpicr1jWk72NgQEIGerhDkZuVCp50pVKJ4
IpADCTeIy+BKsI8ctByoJvlSb08lLB/VfcntxqhxGm16HayiWBhm9iO1Yz3qagkawuUaBlYsS2p3
yzw21qEvbShhe2/o9DR3pKW35bYCg1XvpFPBODrMQ27x0s080k/BqbBgIGumtHtRm4OzWHe2KkrA
oNjAO411m1Qe3JlrKQbPNIBNjQbfXq2WziT3g4dqDY8jVaWBvj4+MtRhhOG3qrh/TgtQLBPdr7qd
w/7LbDgOi9GNEYOiuVVQxlq7qCcyyiINhL5pVNuYT45GSHQYPLgOxRvUldn2IULDGL8ASJ/zOp5z
D2E3kp9XlqsfskwRpoKwAm17ODahSniZQ1RW8Yq5or8wbsqex/H6XrKIQBMYE6nVKmpbG9TaioAh
XXdG7gT+LHguE+ZUvBLK0bf2/BUBOmKkJU3dSW7Nc9qOn5zTFmGZvaFSyddYUqBwtJFOpprhg3ya
z1Ur9atLIjQUmRVPgJA6LX1uyykd8gAHETl9OdAQfGVOuZQWq6dklf1pWmzrMGwf3GQJ9AzRj5kV
TQcUD3233L4uiqQV6AuZIjfLLZS6IDmQ94PUDAajqb5FaRyqhyDieusecLLb7SO0SKpvbl2Y9PVV
ptGsQKzKph4urAm87AbHIw9cfuOSeW4y2sP51yw1FcS1qRQLGJdU0RqREG7bqL/D83OZvyqsOMtq
0zfp0kApanBTMjeD4s04H9IOEc4W/S9Piny1SKi/wM0FIgfFlymB8V8gUtaUyl+DoSz6aYNJN7jH
leqHctqqicZ0hPCSUwDzzQsm1B3f61HuTLsCGR7RpUPXrFVq4wq4YmxySFfdEMqsPoaAclCsjmDU
e92tG+VT2O8RmY0tgp1IvI+WRZG7u8ijVl/fTPxwwnbXkPqTW1i1exHnc14a29K2+/K2bgdhhheT
6sJ2uQqDuYOWRSKXAhBb2gahyTXe3q6yduAJYsRb6iqTWktXmtxbqipKomIVTYtFxxg9BrzMPjRT
pQPfyPTWES+TbODxU9b8HLJrgXsWeRT7Z0Ek9n0d42kBRxaI0zCbM8QTay8Fmhe3KrG2Hceh8lNW
zjVIOC8vEg+d0daLvmZ2HvJmx74I/A6a6mKV84fOKkZ/5RkBYGTojrVXm+swEGMXfg2RJaR7IeKm
talOWML7ACFUp6vIO+tjG6IFepNDyEMvRzuD2qZWztOPVGbihvmqBT7fFZjZFfpQxgGkJWQ8nU29
ptLf5bYm5dam8li9WTU5y3QXx5Pb7pi0EVs6E4Vkcnk8nmRR9rgvFPzOdV+jqcv10J5kA3k66dpu
ondvn7DWi00027GcdjSL4kwcnsMF1d+KHaGvax31SfzixsLlHeRD2ty0ZQvW9Mg5MYZo5OcYXTfr
3BL6vNIEgw7tc2voHDMLS70Bg2tnpRKvAiJ7iq5D3P2IZx8KEsp1+WNOihQnt/lcdDJ9yTHLQfGK
EQvHPmDPaAeTJ0SacWBM7arWVeqsNOpq0NZGWZNf+H6dzuE+AlU2bWVvVuqj0zlwBDvRM2xEDWaN
Z8a5zb5q1WjC/L2NY4U5ESNnz38cl6djjNG2iaWQVPHbatO04ZCu6Sp3RDZziZhl6yWNFn7LkYC4
LuynsIyeZc4B6Slx7pKIsmNjoJQ6k8+YOp6VTyGvSwsE+fbPmyuyKOh3rnJ0Q1AEqBL0CFF1icOF
OVw/ZT6ii3XMc2bIcxJ2HMQxzlFP6XoSQx2Ul5IOrz5QzOC3wfg4utRgTZPe6UKEGtggwtbSiZap
7KWR20IYWg2inuPZ/jGjGTQue48BnsYNMySMPpmu6mSyqZCJTh76pO3iT9Ewq/xiESkCr2u8naGi
rCLmDyxWN1XuvE4oUVgNMg1hHj5QJjA/Kxmr6Uc6OhoHlSa8xr1bDqK+RHE4nu/rOC/H9eIvDrId
NeqPn0mtFvRtWhlBFryaKRUiNNLkcsnvJ5UZ5nc7LvERsIfUFgYNKTi28BGtvkVbRY15D0OqVIuf
4dPoYCxGr8wQbGTLPOfbTk7uTwvPdvvSqDqV/co626IDuchgXzlTpKqrrlgG5Ge7wRg+lXTx49sh
EXpdtlWSMeiTIsH7Ey9DlkQbvw0r0K7U/bAZxmS69i5mScTq4HbWZuVs2CbdWHzQR7N4byJGV1XU
eRk5kkeY/qiSgFGwihsvxbzz1/OJ6znLJg3QWc9TkeDpvGIAlmYyuVgaD8ckqkngA4fDOzhm2WNj
tE5r2M9QhZ4O6gnPK2FE6fk/PeVQ9tOqmuaFkvlI9YjpIQBf5j+fjtx5vOhU8znPfV4SgTfotFqZ
pc7CDQdRme+UDepfaphFQFfW1e99tzj4ScBoBXGNCalNQXUgaNshM2yTdsNzOqJTa5StdbRo86XJ
UMCbw+xW2iHcvVVpmBKZkAENAh9x0UmHDPoS+hxkcEDg8pFbTyz+XJaxPszEJkfJWqH6SQraQ5AF
HBnzhqGAz3XMmslFbyV/iEsFoWupZyva5moSk8CxaxqLzywpH/kToI6NOaJkBboMEsBcjgdeYD0e
klyGuOEK01lMyie+glsG+nJqHxykt9oHcok++5WGSmX3Iou0xE/bzF32q4MTg5RQF1Agzdkv/MZF
KWAx9XlKzKMuHi+YH80/6rHU5a+pkrX/kAE7w240bsuBn3NnUwdBExl0Psl6MGE2PhWPAvA/sqH+
DMIRHrdR6+Go1GQSSBsyBnIjJTw+DG3Y+IfOQX2WE7gFXZ4q4lMMY8WFlCfSdoDogVaxsnL4fh6i
JivLa2Bq3CngC7ww/2kf6k0Hq/F18ZTON6ajTxs40OrwFVkLuahn4E8RQouDqLdg6/1Y2rJ10Ylh
l7meA7nlUQbxR7v3m/3sIdwwUjQNEVRFXlpPPqFMyfsuezLqeAXdVxc0lF+3LRcDDSAV9vXO0KMZ
62GYUl1Nz11LisAFvFQDJrWPYaOFTdbKxgu6jjbzUw0AnW4qJpYVcYg21MT6iSuMIP01uthzdxl2
w2B+XWoU+XZ0eGv/EIjaZtjCghzrc+JaSJA976lmVT8WT5HoZauLkYOff8UumjO9ZjWNetCSuWes
R3p7PDYptx4mtBMNIjOaCfh2rvhVZO/YAvWu2UCD6dg1HZdi8Dow7JLBMEWjmWdtPhV9tZ0iJzZQ
C6z7ahmvn8sAADh0pkEBIic4NM+1POqwZA4d8vEEkefDYjLELUcKBMPLBShaNYaTtxFqmJjA3TD7
8z6ATxySJs9zTDhpWm/U1aEEY6rmQtj1yHuxOseHik9pNERGOh8y/UcVSu6JYp7y3Io5lKKICTGj
0nWHxPB1gl+KivcOY19/MNLK4wggAjGUnVrPT5UakQ+Bc8O4y/pQdNT7HhZRJBgoeda0HNzUxm19
jbjKiKT9Y0fh36IWfJYl//yn/p2/qDxyUEy7//7PV5/2D/Lws3xo3/2h/y9F4dU3t//9+CXJg9Qa
s68+bB8lZT/2D818fGj74ukunn/y//qXz8K0n+f64b/+4y/ZV53+NuSYq5csAstxXrRe3qjdXotG
/PrZiTe/8jfzwDP/ZWHXYgLgRdOGDtHfzAMcav4F3h7NOhpqeONo/du/9Wz+5dNZxJkHgyCM0KAZ
/D/igaGpDC59HdCYuOYCGfD/4/EV8PB3T00wxo1X8r+fX+LoH7uGL3pluGRjmUFXDz890BAopb9u
E9EQcAlS3XCH7YENbdfPmbDz76EQ42+l8uDSUp23kZpID3+z3WRWW67H3nevbdVbZ7q+NoPxsnOn
XcW1u5/jAdVm4MOTFqM1CcRS4yW/GwvYzWSGV5ZZFvcTarKoOVXUSVD22PTCQiYiWtBsSgH6CCu6
MJbqh5NxBunaEBBOGbafJ6do9kPjqkv6IiZsr3i6qYbo2ySMs7Ctk3b1431T+QeEDCsEeKNunb7o
zU5Z3PUclrM7s24xfzT3VdVl68JqzQ0KRyDamwFHzCXsrjp7iO6q0Ep2sZ0X+7GGjop8UPNXXw7t
fV3EB2/SCOCHF5Py+b2/fM+PXqOv37OGUWDjBewOWP6pox1Ga6475dxhCYXz6IIG/iPiyl2nDcgE
2r7etRku9WoxFQA8IAwbCkX5zodp74URgkZti3Ji6UKlS2R7gKUl93mE8MNoQBtvQM3uJjEUF0Q8
KFjUcG+iyYTPN4Y+rLAoPtOif4SZvXwcx4J2QZ/VpBcNpig6afGKPgsI43Vzmzv+WK4GswGFP/ee
uws5Um0S2mXjGoXVY+sZsXU9dOYvhe/ErWgt5A/gziGX3iXFPijqbJOQOB08CBMo78qeMgBMy79K
PADjNdw6pnth7JFlqe6WIO0fKsqplNHxbvhce5+cgbqCbMMbpUS3BxuHdLjqGouC0QLXX8RWem3P
Wpc3rDXpM1BhtooHdTDoWX6jPwzgXLXgTKVj4JTQ1mn1I8bacIPYzQPvS1kUSk0HoYQ0jA4Bw1Gh
LyDqb243jduY/aq/wo2gOTNfTrrHj5gLx8e3D0NINGWdk7Bg5h7CL62QnxZrRmyIM/yOdNY9xzbS
X/PiNb65DKH25bpxwbJ7oUwl1FVwARzP0n2BPhPOIRJqvmuFH1BV+cEMTNeIB5f3Fdo7nyOn/1wy
eO+vEOdkDQd0goBVuLgHAco3Ic6f3EsAqcKZ0alaSpyke8efDnRugo0fyvCmt4DWE8Sb/TjhS+AN
o/UHUSrjBq+R4jpvFhiQ0ISuXBX55Pd6zLIRuvwcdLcFHgbt2lDO7wmKAsTA8aJMRtZK47fXFgLg
F77buesEOr5H2Wu5KJYu/5qaw/Qhmeb6tglD+mppJi88ms13UTFaR/4tgTRk6p79LDyHZTgJwwEb
gYcFIabB8D0szzrBMkyz72BjPsXH2kHmYF4+gFLftBlHehOF6NG/8lHKSrpsJ0b5SXG0e/9VnGIX
uL6mdWmIeEhqCWrt9atATZkugpu7x5g62JUXQ3yrgvHKL2jfqHhGO4z2wCeBONkWleYQrsvkrjys
ljf8/2Y9WnmBmMk8nrF4fLMo9G0FUPR8bZ0Ja/D1bYnOs3sHq5IjUmxf0Zq1DrTl3cv3H15vFa+W
hL4IG7GGk4IwO8Uez2kexwIfhSMuJc7eh/fLwbRBO707s/hOUDIMsueztF0T1iPosUfk4Is9yzaz
sKVGLo9LViaIxEuUBlSTp5zj5+m+lPa0ef/JSFpOnoxArXHVQOjQ03986y8u2KRq6AvL6Y6J224B
TdxOrbXuSv/3IPJNI3BZCbFaef+ap4g9nhLXLIwOSZWgBlGJef3OMBcFV+8N9XECUj4uzSdKYOul
6ffl1P4KNOI/Ql8DzTozS//YCNS9f/23zwyADfMsD2FEOD/uSYATSFu1qTtOx9FIE3pk/vyR43a1
DoZuvOW4/otbspGw64dza/hkssLQQj/RRAnABa0YctZ9/eCoR7XYyzjNrTtCqTZrsS4NS4uh2R5n
12FGSbVFhLOOUdZb8jL+isfUsIOyjVZcH/Y/2Y7kXRYr+8yIWHprfjHBCS1oUzH3tIojd+mcxNl8
EKxsMuJbv1vmj9DZEG1QI6fZso0/LZqiSGtq1cW5sysgTQYtaoj5NP7GswmBmqASFz1Jyy6VmFUu
JipOpck8ovPF9lDX5xzET3FdEHXsiEyUu3WAu7+BfBoUOy0jXwy8hoc1J23k8NA68T5EzryxK7gi
nb0D+otm/3LmFZ7MHcyeIxc/C/og5OgB0JrXbzBOqiprxm6+nZEtD2leUUQl6hcguFZ1YXk7iVzP
RaSmM+H3JAI9XtfxLfAcUC8dlurr6yIXi7tfmi63Dgp6NLpkuzUwdlgHdNN37y8P/Qgv5wI+5CQY
BAPbdQDqnRpNYjZt0V/387u5MI1DMBo3FfYZWyZ2tJZxv0pnd/r+/iWt148XcsSIwKOALGaHg799
6nFdcuQSkKqWIxStBZquDPEFapcSZRn0CIJiKbfJkJSXjuqDy7n1/4pNrJlwHEBdYdENrBFFhLgE
Gm2YJYXT92/vMb7/75A83h4ZOiRLizJ04L5BWU5pVrF/zUdKA18kWlHbpKczG2phv35wkLFIZrEy
MYz6llEku6GZjkR63zfU8YrxOigEah2Tm20EmIxt6M+g5VorhFyIXul3d2jzS3tBViRDZCEWfn0o
7Wz50OSuWnWT+62nX7PLnR6xnHbIzkXj10Hp6eF8DrZ6f+M/p3aGooWbbybDcsR8i5IScmXXDuWh
La38pV+p1MWwo7Taqyz81ZdQ4FNkMaghlh+ZRF/sOW6Rry+X/q/3x/z1QuOu9PmX9gLT0HaYFicL
zfEUYpYxSmvgap3fHtjZixQVz7XCtXmbCmP6HtKr2lkx/Jb3r/xmPLgyOxRpVhQ48FZPYqEZTK70
KmkdRRwUOxyvUJCYI+vMTv9mxhNDIAL4zHWPVP70+eIu8Ueqv82REEdPxfG+qlYFG8dCcfb953m9
nvVIQuNkMOEVku2+QU6jUK0tc2Vz9CD/fgOr1WMLEF3blINX49SuRBr11ZlrnmSL+qKa++tSLQGV
HMDefh2vAKFPA7tBf8w4SyCClNp3vkJdH5xZ9ykj+GxBtoz3sBTwtmiHDkkd9Kda3y03jjslF5g3
Zsj3B+25SPN6p/v7xvQaRhwggPjy+saWcaqcto57lG9dEhBhWz+E7fbXQNeXS0nx/TrOCxhKAZKI
tllXV2wtqLNW2IVUFCtSTmG7wvUSON6ZfVW03S+ZhA/YL+TrrgKA9P67e+QIvIo8OkdiDCMXlQz+
OFkGNiKeluHUzbGxR2+3qHEqV9I3E0qeyHY2tbpikZZ7N2jcXRT203EYQrS4RuisP6BghWu+s720
wE3exMCQDpyyul+eQtLKi7DTQS9JPtjoxFwlDUJJucIsI6opEgwutg10hqKb1A6rrdtjsdRIE6eM
XNGyXTABpioWHJwiZbtbxuaQjnF0HLo63NHV1TYKXntVK1dtUqeCggZH5PL9sTmh0Ty+SsJDiEQx
sZkpdrJQQ3/qS39I1dGJUdeKZhlfxJDyrwBIzle+kN5Na6bhBRqSWMAsy9e4DKPv8Tx8y0NUnoi8
3Tb30ZqxvWZGzTifD7Phpldw26pf79/q67T+6U5R1OIuNTmOnPf1pMv6qkSY0KiPxex2F9FcYBpD
XRrZhcLbdIu3bN+/3tslTzaP9ySDQ2aP/e/J9brC8xMvxoHSts1v/WyugDzl60YgeJrMnX+JTtg5
dPvbgMYxjDgN4QVKQnhK3y4DYJFdk6ijnJC3bGwBnqSjucpyPuc8/w/DCRMJBQsYckyAN5U9Yxh8
t+VSYYlEvQGU5SCxlkR+LK+uij7Oz2yRb6+nScoRoVrLllPlfT2cQQkYjRxEAliOjM9jjU1zEgOy
oc01bC0jqz+8//re7H1aNAHCEKLmsBc52b6+Xtt2oEnoNkNSavyLxaI5F4oULTmBfmcN6HKV1SWY
JaAQZ/a+xxrSq3ijqwwQFPzHIyGnldeXnnxEwTOfRxWRMX6flJh+1Va93HeVd7AVvhCUbU0ouKZ9
MGjU7XIw7JdF2ozb2jL6lQHNcxNihPgttyuU/H0tKGmMSIqIvc/XbrADMCw2HbwtmovKdYy1cvvm
a18MydceI4GiijI0TaXYOaqrQKQN84ggcddfy0WeIc+8mbH6WeGqUtMHJe2cPmvdxPRLB6ZRkmIN
FeKOsEOAICTBLc4pnbxZkCeXOknf4x6l1BgMzjGszWltFO03rGAFx4boa5eqb3TQrDNz9rHwcfIm
NZGdYiynBgz4TmKAO6Ac4M9hcWSqmleTG0KAK4pIfgOnYm1QknAQLsaiqRntO9Usw4YQIQ9mKZGr
Q29825ch+6ARLualCzoJ24Zib8BGxdpsEbt6dPyjhJ95rZDcAsWFmxd4oAd9rNj6gyHxrmqWWgIL
W7JrFS4bNYXyqiurcw96chjkwWCN6uhPtKOG/raEYcy1lKhnHI1lADbl0Iqbp3k9LNi/VaUxwWFw
P6WoWKIUW9Ajdqf795frm/CgbwAZm4jbYCc6rScU40BtPm/yIz3SlCq04bsP5eiOO5L17suMSM3+
/QueFFCeHhkOPF0Zi0YRR+HXq9SsaABlaVocHaH8q3CIQWQsF55kV65GkCyJId1DNTTJpnY1CgDs
Gvj46VxZ7G2Wpwm7j100nwotQjiv76NvMM+CslEcm2wWe+wR0n3uBjLD/xdDH2AGdhyniKNPITK0
bbxhT6aaPvCa4tz7iJtg+BMU8ZnX8XZZ08XjCEuzigoL7O+Tm0LLDk9irzoCawu/BgGdkmX0xdbL
Devj+y/ipDf2+CKoxnMw5LxM/eSUEom0GbUszgvHukVWWoY4oK1muizgnEGEbgdRJle941Y7K2SF
KdCkOzMK+qt5TLEttur/oe48dxvXsm39Kv0C3GAOf0lJlJxTuWz/IeyyazHn/PT3Y1X1PZbsbZ19
Ghc4t9ENNLq69hLTCnOO8Y3YM3SUKS5Qe9wCCpogdFcEUTYqVTi06VC02ex5XWLAcg+cIjyyT/9w
1lnMcaw1rNdAoajK7d8rEtmCUg+pN+o2BqgcdvaGOudRw/Nyy/fnIoZZzvUq9jcOdQcFP2YDw6YL
XtxgxH6LQFYOkf2doAJkN5FBsDUudzjCUXCtQfWHqdgpvmko07eEIo+Xymp95LI/+4BwuwO40ekw
GJx/9q+boG8hR05e3IBBQ4CbpOg8JjU+iUrzjv3ffJ5Pl03cSKdWNd+p2dBt+2MHkeWa390Tiji8
pialnKX2ygHwYFMhJKVTpRYOpkLdYN21mK0IFfpJFmC8zqym9oVs2aSJoKnNKGVlWX+kcn5wEuIH
wGvTTF5fjd6utqS2vu/zaLFI6ObJ9U3Z9iaceeCZQL7u81h+Fk1Jtli88KTNitKspvRHNhoHL97v
wdEYcgbmraCWtj+4nLZGjPaxuYFM/apizAZVbGd3X3+exod7vOx9l3vMRVoYcw7eOxOxxlwOZndD
adX2tSUYcaYr7fI4ECFNuJ3ZSZnFKVDVAngG+d86xuo1cX7BHdix5GZRUT2bcZFc5HY8+pqSBA+T
U4pH0cgEEikaZLlw7Da5NnUbu22NTdip8ybKUOMuBZttO9g0yHNxGQQDddOub04J/Et8SwkfepOA
DMLDsdxNYX1hJsTN5sEgLeBj5xTTX3EejjDQLUEIZo94yJUbNYWmRb59UBHUGIbFU1VtiukURVvj
95ZenYnN1/dQPdi68N1CNwMRzaOiKsJqs/+kSClNGg3x7g2Bej+0yR481ZHkkzRzIoM8yBnNHDKY
nIQ0dfAD5GtPUFYfk456MZ6t6KUssva8L+vy2g7bYC3wdWykMgRwFdvmaZkTZg8Fe7g0wsnxnN7I
V0htSavqikk91/qAZM5apNsZBduRS/vwDhIotyAkNQ6QFJkO3w5EYQAM7FC+4eyAVikel4jZMLj6
5zeQFguAOIXe7QJW3r+BZiQPsNZq5aZLx1UxRmsxWWuJQjkAxI2ttLehbW6lUfeR/PnJkLukN14p
pPKIe9Fc5jkRI+B07QGmLYFZgnyOur1LkJ+RJ+BNVkeEHKcCbbg3WPGPTJSfPH2qsphMNUdhugKB
s//jh2kQs+m09k1nFRl6TRJWIDaytdfVkTBwrSUFATIItMcexo2r0iZ0axEX53rV6K6pU9npJzv0
SvIxvKofTubQ/kGoeekbneGcVLSzr3uZBgOBBimhgXW4YRUiJg+hLX4agzanqg7bgtiAI2v3YfmA
F3vZr3GGNCiuwNg82LwosT6kIbbZG5h5E8EkBCNGk7hCSTtezXNfnhO/5Nw35tSuNOTc7mBNxsVQ
9bNXEOMuIj3aVLI8VSgbVaKMmFJiukcjETl2lK6+fokO9jT8VlO2WKiXLg3lvF/9m3dtOotg5GZw
OvWmkLDtyETR4ViZIy/BNbz9HwxFvZB+J/FHfBv7T1xMeDzJrlJv1IzwLIy0qe8ghlgnvF43Xw91
uH/8fVlcFwYc/sUitD/WaLTKMCO2u9HiudsmOBFgVIuekpF8yvnXDYns2JGYRB6R4ty3qP63DoYL
xMGCtBWFrwMC2JHto8mYe+syt9oGhkNVFo0Y88L+b8IcRvNurrWbKBx+spdGxuv3ZnCdaoN15Kl+
OhSLMA+UwhAtrf2hEkMm2x4Nws2oZN8kB4p7kkfmCmQ8zOVC9Mc4UQd1heV2m1BJFXQEFr2dw165
0Ave+Dl3bpxOK15MyYHgLGySqiKd0Ggb1QOAb9VqVlGYb8n5kl5to7dJdMrHmURsjhxX5STWOlKu
7xKw190cIYlXKH7Sdivi6cgX+nHlofZBV4kK6NKkPqx9Dv2YUU+cY+y+Yb6SSDD4oSmltkUjhPEy
VbtdnUfGkV3R4daQm8Qqh1qMeiu7evrE+w+lL/vZUfqsum061dzF8KPWWQ7Ecsqk6RKESPI9Jyrn
mWm5XCWFQxBrRoy0jvLt9+P6R+LOvxVl7uk7L8u3/LYFt9yeP5eHIs//jfLNZbv3BTi6m57z5z3x
5vIX/og3DfMv9EDUltk3G9ovreW/sdGm8hfiDERoi6CO3e2SA/hHvWn/BYlHZY6hPAXd85ew8w82
WvmLv4CoiuYepUT+T/Y/EW/+PvP91wRCD11m32gtO1zmDyQj/PT3+2qDcztRhDhvwrHPFBcWgJV7
TVLoS7wVzie8MvH81M+K/o1YKwKvc5u0eA8kGIj7YWz724FwOzBASqI9NaEdXclqTcIbmFTpbiJd
7nWYS4dtkVjMDRR5h1TANm6lkQTbAn34qUbGNEdQrRc3Bb5Yy5PyObnuutY4U/TAIgxnrI37MYnq
gAC0vGArkZYwTS3i2SFsJkrDD56FfDsI2SE6KqBv1AA6IPU5irRVM5DctpGJDys9K0iaB9B5wbDS
cy0jl36UCU/TO3FNkgopZGGnJW+iWbo7dSG0mStM6m4dD61Brl3TPNdyOKbeVGcCSzsqfN2X8tw6
rRaP3CrjiEQRI82wtdWknyRrRSUecUXvTDwS59Gd98wGSARtZyK4XGTTdagwnfmg45uTTKboteLk
JF3Wc6Snm8aiBYZEy2GHkVidQk5DhxBllWvpGCzPJTN25SyrWyFMq7wYREjhRBij9agYbSA8bNGl
tAqaxAl30pAbBO1ZIAK490MuXEHN1vCaCncn0WKGsy1NKzF22mDcJkUf3EiASzpSuzTShUi5Um6k
LBTpqgIHea7z+wT8botcRqFZ8zdRBxYbKBoYO9nMApJof6kU8TBNE+iQUI0J02vL3E0zErxMwDJs
slC4vyijMZL5kij4PlW8L7dGG9GctqW0vxuS1ALorDfTphRdFZAvD+9F7YyTReW+HoYoAAndOeV5
nw2GsULNznsMQ0f5aeNBzVxcE1T7YN42DXc7DRKXza0Uk22h6uQIxbU5gVjpCeTDDSpfxp0+vWpN
UbxhjZF/jlB4Ls16mis/yFWtdFvS2EgiZlWq1gmH8NFVcavxyIDcvYTm0OKxUGciL1O7AdowBuUT
4NtQkKRoCDyVpNJuUxM9jzsbw/ksj1JENzGvidq0Y7t1sYzVT/HAjO+aQ+OpkJoi0BRJq+Mbt8wT
owV2iYk7sIjnEKGqr7Mqq3PXVIuyfpmkIL0I8Jx06zm0GoKDhcWN7NNMX08GnCrfUvuUvAaTM99K
bYxTOJgZR5yyLO90OdNsj/ME1miY3lXuocXNZW8SSTb7RR3317UzZTH5ekRbemaeaopnS7P9QmVY
Mb1ajxSSf3qlgCIlqR3UE3grl4pSwZGWRZe+tgo19FNKcOFZaUI6cnV5JCJaMcspWuNJk/UlPK7X
3Anc3E/UwOFboqbBQ9QU87NU8Og9lfCExzztZJ4d7dBHrFul5BYCytuK4BicQ3IM8I8drkMI9YQL
5M5WYZR4Q6L2F30ZEkwiZqV7MpBpPg+JPkmrkLjL1s2GPLnM51l6toDWaKtRsZ3XthwNy10M9HdO
qNjtTmP6g7Mc1/1tjFDimndMawjwURPZq+ewz9epNJqVh85CIjdLMwmqCeQoR6HGi+vWlayKDahm
YmTyQi2701YvHeWkk8thvOj1aLTcdrBsgknGvmsBsDvcDr2qK2AIhhKGHiUYzLES+lbzrqjChCT1
tqw4NkA9jZnkgi4rxhX9ku50kGXKAKg9I2tdhxz/V32bWNN5PIRCv1QyIb9IMShsREd4s/00XSJE
5khW4pVhwsW7JMgCy3ClUTE8KzBsYTgxS+OqS6WpvS7mRp5xzOYR0a6TqVs31OZC9aQOp0I+odUy
Bic1Ad4muU8RxCFsu301mWhQszySXKdWyMdupk7+ZlHsrFfTPEmSl+vWIHuhkHi/Q/qw3QUmzKkm
+1Zu07ckTcbQdVDJDRuIzH3p2RWSFj8RHQlzypTq3+0ws68a3kWyEVX+/oroROVFGIX0kvHdQ2EI
ytKg1BEN8ooCTns3cG/mVapXubOJq8YaN5IemeOqmcLwwpCT4QTv1/wAfAOkhAnO5XxGvK/4BCf0
pPqQg1NB6ijKH6IV8w/obvUlvtr4qaxG6zQMTeV7wAf9QymHcPaG1hk1l0mHcJshma1Xaxi6b5oh
lvbD4tHxSOPtyIvrl8J8iboS7H9D78lVE93+rvWjU5yaNUoqAm6yFlN6Syi6alcoj1Qyap+6AQu4
G5ggMbkBujav4mkuFK934KSxXprxGWag7lY1c33agtIw7othSAcPVtP0TS1T3r0eozYczUrovYuw
Bg541AJzJfW6zuZVIdvcQBowojpZDHrss+cgCTdKr4J1TMLRGrwuqAhXNEedPFiUDeAPlA6RUzrb
+OqAvcffIuBBNsUAB9dXS1GvZbmIGRVLVnI2OxnXw3xsUnYQM69ZVKhPaqejtwcUVZEmmCZpv4kz
x3iib5z9tIRDkFORmmW9kTotfsyLYryHImsQnY7i5gXdeXu3FDVZQfUxRQBHUYpVfGybH1YhObu+
dZpXO5qSK6fqCiYMvUckXxuNQyAr4XHXE/yVYvRZbZ1cPs2zMrjvUDZOXiPaCsY6uZQ/cUtOP3uZ
jEdFL2VmJ0IxKU+DKMiSurmEFpJty2AqzptsbB9yu0pDBDRtcRc1QIvceYplQpuh9u0ishWtrY31
1/DywK7PUhiVVCpIX23XlpyrIOnntKXGjjN1rcyQKr0lsjl3W86irzDFZkAzsEYLssqsoF5RPU13
8IEcQiWoUNzZWqff5ejhnY06gQZwBzkOZE8SJXuuMbbv2iZYZBBOQsKVVeZS4WlDJj/Iudk/wJBo
tbUw4QyQGK1pkQs8dL6g9wJ0vgFeuYvMyNbdqEzji04X6RKYGA8wflAJf2NFkZMdKb/KvWVV5CBp
Y0O+XAPM1QXl1pJpG9qqQMDXTdpGHXNyEvK8Nr+1Wi43/szO6aG2QopTmhYmdzPIyavYHCIiu2RJ
bsAfodxmUg+fW0fvX7MuEa/sZqeXtIuLJxuKFLNQuzw6rIIqv9LiUZOUOFq1q5QlubAmJvKryArC
b80It8NDPEfzk3qKTFSolCR3MC9o2mO/Mh8nyK6nucADuoFg5DgnpQUgy62HoFV2TUSgLWuSUO6r
rC+uBJ3ibFuU6fiKci9sVlBuy1Ml6IZwVes5VetadJQaw6Cydm0X96rbErp1MsxznK60JgbmvTjX
IedpmMKbsLGWuKAmYdFUe1mDOlQGvk2CSOnNdMzXMyJGAcIQS7QrEDo8sEcgjg6IoDGu7Mppvoet
KaFJDTp8raWoE8sljy0bXS2KJJQyQRMRfakHqrXCVeDc0BeeSDuyreFOj6vwe6E5JYlkME4IF8/V
8Dtn6+HNhiuNpz1h6+SSDNY5Hp7U6DQBTX3dVY1UuWIYrLusjInDZI0XF1Ft16GryCUZYU4+jli1
UuzTGF5C52IGfqOtYz4zGHfSg5aT97GNJXAxXtENSJ6GpCJw1JiMXVKZ+re4j0sm2HriH1AYDeZy
DYOqN+QBwcUENuOkHLQBgYnThZQufp39/l8cg/u3uu3qt39xCm7+tenyVzyARf7/wYEYJtpXB+Lb
ZyIf/nUVvdVcHIFK/zqPqu4t3fdE/vpn/NcZGfGdvvDctV+0aQ7Cf6KVluPzIm/EnkTxe7Gk/dvf
aP210OJoZ6K9lxVOyv/X36ibf7EjsMhnsVHq8tfVf3JCpubNCfjdCZnFjfqKTNMHRQ0n5UM9jc6S
EkackP1w1pqtNUTfGXNTNdmZFbWVyzIruzHfxTol09Szwhsodqcz8/bG7mM/TPmTrp7CLdMf+zVF
ezJwnLjsYtcENnYuC+epns0nYJ82ciHfdkX6NNTpT73UPWbv086UTrCmw7Gh9uRGY/wK6HI3OPq9
HRZsfIKxXatdAWMHdodS0pXgv8TCSLDbhKWHPPElI1ZpG1lz75EnMrq9Zr3MSvOWJY60DhZaVNXb
0jqROd6Bgrjmgi/oAj8hm9mSUCqv4iAQq8ZgWxVqNRhrstQI4CxWsprM5xx45i1cBggyBBw6zIKe
E8U/bWh0uGpYP4RRPaRl9uQU2TpXgpMWB4w7xAG5rdZGCRmevMoX2agdn1ASse6VvPz9syIaSGyb
DT/tc85osfhGpO9YahS87WQNW+dpmMyLUNDBbtrolY0s9nF+CUerYpWbpN9FrXyfhX15pVcB4Ws6
HvGRAFfyBbtVZ8WvRLbEXpG8cJ7PIBvpsBTK7kIvlO8ZBkYrGZ56c7pvGp5clLB/nbIQv4W1m+2Y
FHe1LoldIZOxCcwL9N/rOKxb6m/pleTM3zEiOJ5q8IwIwnGNrrvu2vIqkavGiyeuJ3FmZiWqRr46
L1BM5awe2fZDZJuqodogUXtodZl9DZHnaY/QVo066Mmz7I36oyWTj40jxIUUGbpaEb0EzTidcm4u
UXur0pp1MjkJC3ZYVA2JJJ/0a1Mmzd5EhRUh0jypWd12ETCsGz3WWvoYGug1QxtP0mA6Z1GBlsZW
ekWM6EhWPZyvfOQnSFkP3RWHepJzDpScrl0bctfccQoYISNoQMrbOvb4mCNa4SxmuR6cxLVMgYee
0RhAJ410zed4r7kmEYC420hKBD3tYUoAEDTzspvs26xSWQ+cMbXY2Sk8LF3Jn2bojyv4PBvClU44
FyMBr68smacfVi2u1ItJxBu1Sp7ezV5Xv7/098bX/bq3oaHSMWVasujb8JR8sLLhWy6ohFjCp+wE
rbkw/Ck2t9ieNV6o9IjK60Af9Gc0St8U3hhVcZZf86530mMTlCTCjH3L5uhsCsevrc6XivyBKDX2
2heDMSC24PQRUcv6+koPqsl/BmdSRVqh0Gs6dPzkmaIVhaEKn6iTF9rwBdX9yVOnkQmOct3vB5E1
nhOkZ3aenUmztfn6J+xX0X//AsSSTOnMtKj7D3rgS/gKgDFFANfsz3U1OxOhuasqjvM6DX+OB0eG
W5oWe5O7vXRNWC/QueKxOgR155rc1MBMhR/Q/oevSFTXdF8nl23JJ18P7YJnc+70pHK80BjuY908
b8sXtYLTaAgvaQmfR4hntDk5Vfo9ds5V1p1WcX+P5XPTqclWK6uLzKn8+RX+VO5VAJmsqWTTznyU
d9p1Ptm2Ow/Wriyi53hodpJoToMqpLajr2U7fDORorGtTp/GVKISpylnRMbVHj+clnrfsjFSiHoK
cWeEw3OlOXcZtFqc9lp9qtaz5PWD/mpV9UMMR8fVWcL8slOuQ11v3NTBFpIK8IQ4NO8h0N8JW71P
JvsunOX7Cbyqy87sQjXsyUMtdJJH3aYoJSqFsuH9ehD/aN/032BD/Pc6DP7fECT+FzYXlhfu73sL
7lsazW/vewvL///Ptsm2/oJuv8Sp0P+jZb/sjv5sm2znL5WEil9KEkTHS7P4z75JsflLCCxRd4MZ
/t2P+HdnwfgLmyN+Tg5qDoLef9ZY2P+uDEDvS1LmIlTgn4X2Z38a69RIKCbvKCDicGeH9irK6xNR
HfPWHUwXv4dRTHgJKD4WNMH+MNRmHYeSa+MTmHxatPImBRCjvWoj7FI9OYIMOPQd/h4NsAR9F/RY
+ocOKJekEL3V+HZtXQhoGF5UDQ+RZNWeBVCbKmi5HlngQQopq5o4CSqTT0qQgYuPzss53I31jW6G
yQYY+Au6dI7Z0v279+OTxepAJ4BLdLnxNj0n5lKckRbvy/v1Qxm0QB0BSDKhjRFdGbLfSo15g+jJ
FczL21Cp7ipF3UJhvSkTFSCcxKoGV/wKIs6ZrI472DaNWxrpQlgsEEmP2ZE5/tck/m7S/fUbeccU
pl1CgGzjoGm5IJjnxKwaX7PgY3MWd5Wu3vSc2l32ticgTx90ugJ2WQlvjvGwhzo9gsryR4i+ddgZ
nix1j0Apn4Y8v50Jhi+K5VgvB+r669t5sPf//Us5ZtDPXbyw5kF3TFrCXVOLuylUPfNLIqmhXQfC
1chJop1qbdF1wpSs6dDM1BS/Hnx5VB9uE4o37EkI/5Ai7j9KubNJNg/Kxk+ZpnMz4DuSHr8egolg
bwjE5Ap6It5ndGeKph8MYdp2pC+hCz7Np1Oy1reRgbKzMI8ss4e7Gs5PjKNRckQ6iXTp0MdktiAe
4zxs/Nqp30Rul+cNwVhrYuQQUGVW6id2LBC0UDeYIwFjNq6PqDfMZeP0/m4uP0HB9MH0J6N/1pc/
f7exMrLcStNEqtH8OslZEsXDuoZhQmjNNG1a3HnsPNth+h6VVKh7kB+PIjF0l3gW+0w2kjL0yLWJ
3voSBB24k8L2jEwbd/NkDltAXlm5MQ2peRrr4DyonIuysrJzA7CfryT9bo7nchXqyoKaAiTWl4pP
eN0lGWGdrwHsXg3CuuyTYjPGc/CtWCLB6f2dIUbUtvwMIpfqfj2RBLEJlFHc6fQ/vNGOQyqVHSbH
oLiE7WWt9SiWQW3GVDBrC+ilHJ4NiZSuSd3YtZOs4LSSwS1SNoKGKn0Hg51sZEeg09LHF4guCKNM
UskCWUIVv9VUeD4atdEzwwmPfFi/fImHj4MkUgdTMlotPrT9x0GulJ32GcLRtCJXS43DBLrfEHpM
DTcAJbx8iG7aECMG258xX5Vl2PlWXuu7sNLkty4y7rtOGy6HTnMoC2u6p8+Z5TdZMdFvsiVv6sV5
0xuuqOHmuVyy9H2s+cMS049bV4p4EnE+0abqEOs5xkpoFc1T2f75zz8wg2MTWBBeQNyR+5c5CXk0
CChBH6s20rdURO25mJu7qkvfvh5oXy3DF8zrbbB0I4HiPxiv9wca6FjVRdfWfimnyZagcgwUNlvG
iUoDs1ZKjPC6b9LHmPfgd83rbwlQn00i6LF1vPhIdT4oE2XUqSBxytpHHpe8VY19zplReQxmHDFf
X+Thcs9FLvJ16GO/4U4HdzOYG6NNERH4c25dGV0V0pnWbwXbDHC3V5RbX78e75ObiggSJRung8W/
v1z5uzlDkfogHxK59uU20tcNacQw0tyIDtkqKJVzPUH3Tjvh60E/uZ0MisLDwtS7PM39QSVkzekY
DbWfCY0yM00bfcC+per0sr8e6bNpebFOLdOiQcn5UFQNeM52qqSqfdUq38QEENaCUOrQ1e9hWa+M
YdwNXfuzokvtNVny4+vhP71QICXspBAufTAVm5XdW7XDe1NTEMoM49wM201TjUeu8pOXBh0ZjlR2
yajHD+3wDtFkbRDktV/MRB/hXL+P6nSFeTZ1yV++Q33i/D7M/O0HcaAU/PUxIpFDAGlykrZM4/C9
IUlhHmup8lWUFd9N8pXUstmFkcPsO6U30zSGK1LASrhiQl3bah0/2k25Hlqz2BjmMO/CCS7i13f7
84eNmIjTPeC3D7tXk1wdOxchDzuQN63Vgba2p+fS+QH6Gdn2PBJILXdXhqNSnmvt5siu79PHgIVg
CezkcE9Vdu9bsgItNuqBk7AxxDetg/o6m87oRF5MqniJqZIe2T19eLs0hMA6O2AZYRz60GV39e7b
jVVCmMN4ynyU2R5k9DPUhm7V5Ue2NoebNKZ2IAtgFph8kZsfThHyTOp4lNiZj8YeIiaOufbOjs24
OfIWf3Y5WGQxv0ACxAR4sBMVOTw9OlqZnxX6LVk8K2UwrgDyH3lLPrscqu2YLBbTOWfL/bumzEmq
pZaW+XGc1J5tNBQ+JeP261fxw6tAONri5EGmb7MnPAQUtXbc05OaM191prVBlkgmO2dgj9cqByjy
SV/+s+EOrkme5IG8SDnzq2HaxGp9iQ/ZDTAqOQv1uDhm2v/06jguYOPQ2PWaB4tUHhay2ps9w5WU
aWzHJzLKD3PNTSObOlpzZLJZfv3eRoqbSakO5wj7W+ThBy8GccThAD0v8wfa5qMinpHmraWIToRx
EU3TtpusrSTqI6N+2E0fjHrwNeO7TWYwzJmvaAMA7RlFPWXihlCczFx//fg+vJIALjTy+zg6sLn4
kLQ9mZJg62NUcN2cE7UqvlNeO3I1Hx7ZMgTf7pKoDlPo8K0nRwwDyDxUJBWF+kZv+xyxUT1tBmV6
EOScdtKRAT+UEtjJvB/ROnhJBJmhY51PjFiUwToOpP4S00m8yvL+uTFKdVzXVg7Gu7CJ7Rga3JLm
WWcmj32jXiB02DqxMfqB1Tz3mXouFnxwbWnjNrait6/v/od5hx+qK4A8kIou1ZzD14uoQhlXV+VD
Ery3yPcctOrCiMPr/2yYg/cp6brQNLu+8knvkFcw4D2RjskqkIdjJsIPb+7BBWn7M1yR1k40E8jg
R/P8g9i69SK4TDvzvs2OYZA+XXJ/bVgpLaMH+PXn79agAbpWqKckw8dagXJWP0tIW3brRLlobONc
ttOdlKRbOdIL3zLEzde39LPvBgweVgzExBr/3r/QYYyQOZW8Ypmay+Q12P0LypPySM/g2CjLn7+7
xKKNRjXkiOVPdu9R9CPS51hP5JNduC0z31BOBNTAPdsfAvYnWXso0fy6G8/7YngkueJGaeIrKwxu
5SojiNZBHvP13fv02dnMp2xYaDGj6tofNUcmOc4l1p+A2G5UvqNYz9MN+Ox5N1rsYgKkEbLZKNsY
MeQuUPS7Iz9g+bL2JnZeVDbmXPciEOcL3P8B8TgFozpmPL9SeSqq9LuEX5fcwgEbRPZtrJJHJFE/
WzXNidKF6pVhefr6J/xyRB/8BDYbDr7LBbnECrP/EwpkPGZCrIWPAjDw5zp9I3r9ps9RKtZEdbg9
WBzPsNLraqi1kyxLBr/tVYBHurVG/4g/JnOS6wYppq/A/ReNSbe16dPN6IDMKhHaVWOS7FLAG3VO
s7ou5gsUzmLT9tJtgzbvVBHD/SQtYS6jcTqOTuK3LYjySsGBbEHq9xStl1ftIO3SKp8fOiwea16G
wMulhiQSnpgpIYYyJYVmMNslGosJbVwtuR3CNCUbQ78qa2tHRlV4EjrGsGKnp3jhkJ3nomzPdDkB
rDNHOF7F3dinPWmK2slYj2fCjjQ/CavKI0Qj9rLZ7AHr0yzXKRJibJ8busFRuuml6taMJnUzScLc
QXS9DEdYrOTxAIbCP/eozI7qykVwipZ38JsZ3XJj22cY1NINmlbTM8sOQjt2a1dvWuUkqW1pqTgu
3tuXqCFpN592qHXSlWgcoiiL2jhdmoi7Quj/fAsPdkuxcTMoi+Pq4FsP4lxzMnkq/XbIY28eZuGG
IryWmwhtUwy+RTnyEX6yLtsLUBWgiYoh9rBmh9R8lOKwKn2SUiYPfSLm8lBeB0pygkM9QlGZH7nE
D7VpFmZca+x/l928juFy/5XXawQbSWMWnBbJPKqgGa6pYMe3RW61eB2j567iD80+cdalY1xnWfZW
Fu0ZPy0/F2qpu0EZpjvFidWVEY3TJa3B/EWXVG3TKWbjxjZY7CN36bBtu9R+0M4wTSzaUz7Vgwly
wgs1OY4o/abMzmyrPOlGqT3B6XNpayUke9sCLhjP8cqp1J+9ZN/q9dAdmSs+2SfA0GKHwPGEGUtZ
HuW7dUAfKs2CYF2w2mSekSKMwTPhhbNlH7na5SU7mJPQAy3zocMl0/vZH0hrypIUrbHw1SR7MmNj
Q+XgyCHow5aa+8mER9UAz60JBml/CMqOxE3UPXzqQb1vhrrxwjwniTvcUmCN3GX3Ywrt2mqMY6e8
z5Y6c1lyUOahh/qw6CTEn2ijXPhEypwktvGWlsEdMVhXU5iDhTImL4/7I/ye5Y3+cEMX8PhSF6D4
e/DkwEtBTWkVrjYxamTz821lZGsrImFTD4Yjg312a+kIcrpc2pYfypTdRGbcaDulD/PpSiI8zNO7
zAPBfVpaxHPr1q1WmbcEfR0RcXx2Y2lDIgw3FSyph+nmxmBSAtCV0u+JU1KadYlNyE3JPFyVlbI2
pkVolCTfv14/f5WWDm4t3Qbg0nCRqHUfkrSSnhwng4XNx6WX7KgUwA2g7qI3xouWjMKNxGS69pi9
RGa7pU6MaDI5VSazJ4hl5ragkIaukGYbMUyzJ+Du2WSdaMZaKpju6/iHrpcU9aVmLSQcI7mJYFhp
6luMPC9O0j5a5awRsKd805IO/reyiCkTcn9IJXKBZj+XmpqhCMYQbST2KQzT3u10+L3Ic8N13VS2
a1m1ulmEYqs+qm6/vj3q8h19uD3UxKkGQYsDnr3/nRmpbpaYzQt/bDI2U5aku+pyACsb2a3nwjjR
p87aIOE+mZbdQSip1RMJoRsiSOZbGd5D24XNGqv3zpiLeK1Yhc7NqHQvjvRH046zVSwiZ1MsAaFf
//RPFiZQwguuhXoizIFlNnw327UCbHNSl6wS5ogGl9/jkhYCqKgZxZld8lQ7zAlHvp1PDo1LOYGi
iWOCIGVruD9qmo4Gkg6j8OtBbzfdOFqemlJKLFmXqWWW8iaas8wjLzXYlCDdPVAiTCUx9jqCfL8Z
tvEyDu09/gJ0bvJ8HZemfgKzoVrLhSMdWUk/WZWWTQJIC6pjGPIPP7myaUVldXruy84SiBff4W5o
XSJ7weMTtrP8z/xMDEdKWuI16KpsO6jIxL9+Uh8nHKoi7FXALUFtpY+7f8/GmLCswB5yX5qS03SS
L2Q5JPl5Wrehssohog4RW1ibOtfX4348P+DdtJGhUgiCwca7sj+wUY8ROcFR4acdzgVJcfwyxJc8
tTZRQy91EGIi0t3R6M6RBH099oe1+GDog2sGU6CEmZyyRLbTlhTD3VTQCCyP4R6PDHPY27J7NQ2t
KuEjcPpzfFl0SRpfLY4Vjj8s+MvVKAsSZXmEmrn8+btvTciZiamDGzmMer0LzKo4TRU9W399zz5/
XsSfLtoXcObqwcZPne0Oj2xc0HBMNmoLhMvUL8wofOkd56oTyMHoTp/ixtqqnf0/GnwRQANcXBBZ
y61+d41l2rccBgSDl9LJIgvrgvh1IsnYncrnqq12ghRSz67vCPzeHbnwD+fM5f6+G/vgwmOJYmEo
GFsg7zKcdF2bi+SCQ99krvK+v6v0+GG0pbuxKc/InDnyoXyYSpfhdcVCgECr5CPBIbfGmdTJ3O/t
l3BSCTQSp0N1CTR7a+nOkcE+7HUOBjuoicwSOUnJYOV+Rp5ib6suctjVYKi0n9L/cKiD1zaA/OBw
NMz9Rs7dYsiAMLZUSW9UumtfP8HPLwrMBsuCopvmwUyj6R0mQIUPpCMHbf1/uDuv3bixNd+/ynkB
GswBGBxgiqxiBQXLkiXbN4ScmHNYJJ/+/Ojd3VtVqlaNe27mTF80sNvwXsUVv/APlWnCeZWnkVR2
nm7Qaxz+yZctTS5OJBqvpyXBHGgBmF++bHKafhOrqIg1Q1ZtgiZXvR7TnAs79Oz3vRhPPT4clkiH
Xs1ZNFyH31uKuG6belfbnSur3fYfTCX3DDhTIuJXDVGUjFTEy4PCV0D8rypbv3Ha0m2yHGpvegkV
8yomXTbjL6gtmDJ6LSfr1koqlBRn+a4JMCbE4HWMiVzvdOu2nncJKo+ppH18+wNfv8pAcKgHIsVH
bQmyw8kJ0BtYUl2wLF4fQ3tWJa8Noq9djbdZWO0kPb+qoxqe7GLx2ln32dBcSK6Wq+wo6Dv5ASfn
Ah6fLuSR817H4Ocyc6vTasxs8eHtDz3zarBlyOAoWdM8OAUSZ7U5mzBqOX6KEu2JzWEdIfN0YWuC
nHz9ORQJYZrIRIK0Ak9uz7abubZTYlhTlb7EsRwAp8/NDRGBm6H93Qo5upsqjHYmbfo2VQkoDEp+
XqoiTVCP8n0q1T/xdatXsa0OgL6TBuoX9bWsru5TNG821txsJ7U91KV2nYwqVERIZQmEtd2goLIq
YkMCB1wjQYXlOe7KjgQxofpIfaq9mkrw4x3l7k3YFPohQBB+wa71YJm6tCygarLPQb1AjKrwjvXb
Ibd/lnAYt00WGVflEG+HQno/9Fp+SBkJFy84C46Q90qv2d48aIdApN1mWCyY50JaCyiG26FRVL+w
+HrI49+rLtVv6kD/FFLf8iDF+zUG0jCBu8G3demjlmTZFYv0xcjM8b4jO3ZLJ5xXMO7n7Rg2BtyF
wNqaVVmsVCOrd2JAJgFtz9LFvebQz+NCqctWTg482sr6+i5KdNvHXCm41fVc8YG7goc2AUvpBlmT
qXReGBmItQbyZ/h+D0JCr0Ar1FsrUHYIEWC0ZE6qsWnaCiI+yIXPEeO6saG2V7mlwdINpel6SmXh
Rekc3EWBMUCdT5o9qBfbxbZd2keNjKHeUjwUUZr+kGat3pvqVN3IDaFnj2/f1IfN2kk6AwtDNbmy
YQG7cq4jkxsZa93s5B0iDVcQNej95JnYxboyrAtNudem8DnIRbJKxH1M920fKxb2VVVTup2dfiv0
rLoZ5uYrafbMZzueRv0c3vTc+ZqWJWshl1sBSGitg+zkDUyn1YLY2zqKlq7URNkOle1Cn3Zc05ng
eSaJ4YH/0LaSWdxSeWftRAAbKh47RFT70vg0VSgfQ7xM+gMou7FB4ivYYFmERwBdeLHOm2gvmrj9
qIBWgz0ChdexctWHhW561qyXe71vR/x0Q7QSkrpZJ2H5qbTbbBNqSQpFRog7uxsCskOt30ltcF2Z
k/wkpNDYh2qYvofWrUn4ESfQF1FlQJ8vuDJtSfcCXRdfjKJBEp2JxzIGOI+2GQpTrrfDqEjXpl6n
DeXjxihgUk2wplEFs8Jogxt9e9cXvepDm4LlbJqpi3v36FLPLbC8r6pDTqtiJ8nj2mjbxE/K0uSv
l4+W3G2VXJTPRm+WuyAxPpBHp4/0NmV1NQBl3tWD2T1HWgVfSKWGjTBEK34YEYIOq0wXQ7131FrY
njRJiZsm/UM8YSpBwWKl5pHbBeO6koSba063yeBv7kfV+GxFo3KoYe+v+ipbxL+s+RZ0L0ZGobTp
G9Zk1noy5LrF5UHpydiA/AeZW8zO4GdKLXGlSEJcqWH43MnCXAcd72uuGYnmqU04w4cAJ+qH9gRO
mLTnxsJqhTuj6eGNKiiquRraelielpQ97bCZ3UptwRqGYa36ktWLxK2a0ZLXVlJWt/jwDddW7gz7
VuHMbBQkx9e5KbX38SQpCPiWOn7buR5/G8vg1ors1p0HRL1KRBLcQQ7kO2mgvboSJTfZhAfnFSz7
3SDaGy0KhRvUxXejx27NraI4XFe1MzeuFBvUJIMsMHdKa4QtFJdG3BiF8SHVcreFho7qs9kd0jQS
K/jduldLoyun+m3aJ+/BHN8JRd9EQfVUNcn3ZkJ5wnKkg5FlN6hzbnEq3+tzNa3wIoE5ZS1qDY3y
JM30+9l7odfbCZXkLNtP4OX8uS0PtpndzWgpopbdFOu5lTKP/OMTwKLWMwuz26Sy8mQZvBg1gQ9S
HNp7bNOjFeIQij9G3Xtqdt9zm30xtpPwBhHuFIyCXJ6cRzXjPzud9ZOBEFIGk9rVwyGo4o9Fr+OC
/jR0M5Dqpn9qzRyjMHJyKIAkyXL1QTjdPZbk19B6cXLsyisbDQkh6aAXayTz9a86DjorYeIdN080
peNtyMwok3MnoZgoB49O37QryZTXcEIx0+uvCzPcW3ZhrBQHXUCFWpQ31RRSzQad/8Jwgy7/kaC2
pzuPUem4deV8LNB2pda9K/XoJ4I+fpK312EWHSKjX492/0POio8wW7A6V1DpS9WlWEoUb4L+TLR7
S5EOvP6uQlI6xYZP8fxGCz/jDZ1xzKOnoTKvtdRSXTYmAg5p8V7V5q1jcheMYVZ8kBROejrnj9ow
rQSO54pR3tIrds0BISCIcN+iIUCUxwxvdCX3ED/5LOntHSZi6Jy32AnY9hfO1Jd0mFzLwhN7RKTf
oeAXRvlBbhrbD50PZmBuUBe3n/MyvcbE6rrplMxNBrajaKQtghb7LjCUrcZ/GLUAKyWUv71ah7tt
ybjBG8M6JiDB9hzXMn0yO1e3Zx8lww9pMf4QUzvsa3r3MApbgYqJH5lD3H6a0HmK74xcL5ryLiit
MVoDdjY3YZzOeyqYP98Ow86l1VT3wDo4NuYQxqm+VDAGVr9oXvsAb65wiAbYC2DX/qyK20mVb4HV
P4bY2fV2fCmnPpNYLhx8AGCoPmOQclItq4txQJuJtKhtG0ix9jbrJCQI78tM3DiB+V6rpN2CAgJx
wD43fyDAvJ8a665TrMPcPsuZ5HWXEAGvg1/g9ibbjaLQkl6chPxCL6UwxB3GD4PBFSrKEXnhSsC6
357110Ep/kQ0zRxAudjhnEIe01QNnGDICjY+LpLx4nzKLTF/GPDKlofIK+tLBdHXHyaDnvnlBEfD
hFbCcY6my1ENyJ/qiTDMnY2UAcH29SwZ3tsfdiYVXLpdcPHoQGrAq46HiZJYLmidlv7Q9vvQMfw8
koA1Nxu5vuQQcW7nMhbVXYwUaAOdSsnqpSkSrKWAZuQlAUCwMadntXjU22pGqKWlKaQtYhUyaeKl
vudSoHuVI/17aPukx1XmTVDEHbOJtv8hxNdycLLl6a92wkYpZOZB7CNrP+j2hXzm/Pz+9c2nZ6aV
RqnJRVT6WuA8KE27MYpq09fFjTr+IRj4tyDZczuGEgJmmSg8guleju+Lktc4G+lYYQULtIJUU1Pu
SFFgGfYXFBLP3AKLJiyaubRHEQc+2ZihWirmTHvf70W/Mp0nFbkbvde2+MWvU8m6gAY9t2lgcy/c
Vaj0VL9PDjjiWhY6Oh3nYGr3pjzs83KQto2dfp2bihIi04ssmfYxrLFusS4Bus/MKYPSubbRRuBX
nFRK0ihLhzIvWb45pyPQTekmsWBiN72iXziJr68YGRLhUq/Deoi+87KFXyzfVLVDPDZ16UfDbBwq
I583ea4ONB9EvMX7Vfbmdh7X9tyZF9pGZzL7FyNDFj4eucK1Awk/PtJq7d3SPQxs3f/ta2apAbGM
+JqAPTpZRUSE62xG8cc3pu5QmFsbQQTSCdwwLwx0Zncu+hXU7f5l1Ld864tZxBu4iQLBHWOnzSe1
/tBM6Xf0qddY52JbaF443ee2B1x2qujQvehJntyes2SPuLTRF6Bl5jaduWlK9Rcv/+3ZO7NAS36I
ERQYYlquJ0euibN5UlH79oEkfGkWaKKh3/2DIWgJUKyHZklF63jeRuQn5Ap5AX+Mp2szz+uV2tkP
/70xlrvyxdqEaA+ZkcMFhc6iS9tx1aWXmg5nFgQdLi5ArE+gKPxqkL4YAtSLqChnFH7nyDDG4+9D
pW8jAMsXKrbnx1mIvSSqgP9PpmsY7XyUTcYprPlxyJOvg4ZqBPSP9dtTdmmckymz9HCojYraHlAd
aTWngyds+6Gmov/2OGd3GGW3P79nOVYv5k0SkwYGj++Bq3uHFPUd2pSXWgVnx1icUhZipGOcAvv7
yWxMJ1jeJytY94G6rS+aUJ0fgs4kBUSLy+akFlvZkz0CS6AA3El7LJ6vhkHfvj1TZx50So2AOuAD
G3zLyWUpDw7oRIdybzkjKRP014uCSY12zexcauef/RqL/hxhraa86tMpTZCZLH/hj8Qnv5Q8EjQc
fv9zQMcgjMXi29apXIPilKkzpGbhg0O6caSyXg32sNHr2EUt70Kh+tz3LMEf3FiEEC3r5DFFzzMz
nFJmrE6+m/F+QF7m7a85d1wwHbQgjyzo1ldhntKUCNgNLM6UXy1Z5SJwkVvxBezLuWGAoOAyY6mI
Jp024jMAJHYY8MhoFpI85UiJkqwHJZ+3v+aXNcBJ1MpzaRGd0z2BinByKmdq4XaQsQEoQt+WE9VE
/CYUa1VVtWdVxgYFRlTTLK9rjJ1BOQclLl9gvmCiI2ciPYzqaPotRwrGMWZ0L/PVrDp+WlYe8fC+
EPp9Uc74yKbbRuvRnLsZDOPCA3nmOT76gpN3H0U1kACOVvgI7lFd/trpqp/I5bWqN2tdbfy3J+zs
aAZQNvg2rM9pzhQ6vRxbFZs5bmJPnm+lRSs3qldj+TN2LjUJz20CIo2/Bju5mvMRHq4dM5gcUau1
c6SOrZVlPv2TT9JoRBIYgqI8iTCKKO1ae2QCR2NacWDcUY78ENx7RWxvWv/gWQOg/ddoJyd0GKg5
VyWjzaW1sbTJN6THSL0Qbp6fOHAcyMTwei7aZy/fmmCw6iyvgLHYEr5ixZ3slF7a1Bc+5dw9TcT+
1yjLXnnxomX4f7WWqdKWw8ZAxk/ll7LMuFb0/+bnnGzxCnD0gJUM7XYN77v8W6Z+Nmr1wlVwdmeD
VELfnAyaePP4a3jr7CHvlSUOaH1J/NTM2i8ly6Pc5Uq1cyHpOjt3/x7tlEsDdiHuW8FoIa7wY+h4
M8TuyVbZ4r8NPgWS6SyvKTAR+oqnm8Gs5UqTzYnNIKsuVIRNblsX5u7sfnsxxMlOaPvQlgdpZCdY
Kg7Me7vscZj4R/sN5j3BJ48bGP/jFaKfEwd0Nwry1GsjkmFulOtKJiu+xGY+uzg8cHiW8K9XgM9Q
n6wC2wRCXFpuo2WuJ6VzOxUpokv+Sa9HoraG5yXBAf3eVyWoQq0cOYkJdRaJME2rd21Lh6TubxMS
77evuWV2jl86hoIuBlQc2X6uuuPZG1SU8PFbKPxAsjZ2PT0Cf/AjJbqR0sjPtSvatUXSXRj09cZg
UGpsyIIB1AUrczxoirS3mRcz0QLi57L15JTZTd6KC9vv9dFlFIzoyBOJG0lKjkdBwxXMds56iWRe
QymhAZgjDfgUDypVBfO3I6BlNFOjIgq1/xVyvYZUhjQ656mTUg/dPz+T6BeKcf1rvX5LXervRKGO
vCn+a/pS54Wq/geqSy1Vmb9Xl/L75+5H/pw9vxSYWv7KnwJT9jsOLXUCC4DWUjdgL/whMOWoi8AU
d+5y0GDyLn/0p8KU9Y6aHuXnpehGDWwBPv6pMKW9g8FJooPeDDUjE9js//2Po4Jhe/K/X+ryQac/
PoYwAHgSMV3ht5E8U/g63qspXpX0aYuUpgdGVUWl1Ai+dqkHzOG9HNv5ulMMUNRJ+NNOlOJBthpp
YRbd0ZPYJsnUeGpUtRt0FUKk2NRpFxhpuFNTS1gru7XWCFv7Ak1DTBJD8FuojHxVZ7RIJr1CyHoS
X8okTlchCNa5MHraZDrcAMkyXHjBd6k9fCrQPQZ5K57R/6YXmg7hT2u0h3U9TZGrivqngYwzB8xE
F1Qz3Rluko++DHJRdATQTUDfve0nqKB2ixsoXm3FqtU6vCrRoa+2BU/FphPyQ4hIMIq9luZlkW0/
dU4td14W6gXibg1tNs1S0m9TB51pUtBU5o/Na3UYp7sqqQBaICycbYNYaz07zXXTFUEJmjmOb6xK
uRmZS9y82mKjx9V+qK3Y12yIMUnQuKZUR8BJRNUe8ESMrVWBYJSPRKjxpQ56zWvkTr5OlOYGod+P
ckBzOk9TE+0OKfwJRrkBYOU4N+XS9e/BEIQepJnPdpq1noIGxirN0wqxyELaIvBbrdJQACGJr/W2
mTd6rhsfp3z6CCqOzFzI4XUR9fmuLWz1uWwKdITqCS3peDSiLxjylm6BTDaclHRo98aYfabHPX03
rLq9wmnD3NGHnj6VtdR+Vcv6WZ6nQl+ltLy7laXVhgwsfRx8GM890siWI/AFyYWFbHoT74QhObeU
57VVbZT13ipBk3BP1w+dKsVuZbYSpirIZ1Rq9mnWg3xnp+hkD0nZHOxWmN/DBhFYBK7T73Gz6KTT
qO3Vu8gsNOm6E3XSbbtRxWoFVdn8KhCdlKwNI0r3M84GhovLxNC4YwOXjeg/cPsxrIvtUOKU+RQg
lJ7A/1aLDzh3ZMmKIr5YycLCE8ywuqs5NLQrMA4fIJiDYhiW5lxhDUDvIzDKjf1kiuzGQTB2kvC+
xFH3Se1E6eVT9dgGDvLVzXQP2l6/RzMgPVhlVFQrpU5z2euh/PUuflHT9FQBnKo/DVJWXhu1Zm+7
BtFCo+jbp1ESGHgqsfXNHpMEfyJHmu/NNg32ecwC4moyPcmBaDejyLt7/EOKqzw3gge5zB0/kawC
atNo2MgcGhyPhEKARSiLC2KT3Y5tnH/SJo5s1pfylSXPibaOe8TOb9VJoGde5Fq8KYQtPZW5Ob7v
C1WqkNGuAbUgTwDr2MylxB8k0DKV0d41zfgT+w8cMQSC+lbnWCvT7vFqxfsHySqt38c28qpRlN9m
QfAplUdPGix5K4nbukS/dDT0dEdFKaaMlP/oRzECr9GKTT3ImzwB54pqbO+hbZ2icq04rl7o44OS
TasiSNwWEsa6yDGPSFBtC+LwRk3a74GsdT+6qKFBEztKhAyUnsIjP+hYRUgf4bDZUXzVhFKWtTeV
nsbGtA5FOyfTuiVegxdhGoFKMtOKqn8klj/Mgal906DBfO8o5XwyysJ8H7SRvq9r5KiaDtldyXD7
sLOBFiD3ittytq1rHVl7fHWz1UIFuEti41vXTTDdRsd0VeBeRTQ460zHviYIo+GxjQLtppA+oP82
mW6Ac40HL0dc9/VYYqidJFeOnUafE6cLbtFkGq4DbGmv+76ApoCpA1rxjWTe5H3b1etW0jYQcq9G
EV91gXWw+6ZcjWPxVZ20HVyAaDW0uP/1Ve+q8RjvgqC5p8GveK0j3xnzCCKisDxRdXT00ODHRHTE
ASKt031Zf67HyI010LMhDZ0DXH37fZMFUEGjarh1kjxdSbmWPOaWjM1ARl9yBeQXRSIlwYmko8ix
kVMFm115tMZVYFloJShlGa8Bb3lzM3/LqIqPVWviSqOJYVfllYq3WaT9HCwIPjDSV1I/THfLnYmW
g3mNSPAASUg5sF5UJ0y53MVFPK6MGmn0gELig5nWG/Anyq2dScW2GOXxu2qk2Ua0rfneCSdlP3bx
favDpbSaqXzQTCBAaKh3bgWnz6P5jTE6cJ8tlPhwzf6tXCWm2bIqOvk+ayQccdsRg+ax/iRLdnbo
6sRaW2H4nXtqM9Yl9uiQFEGeoXFm9U6OSnBUz/cdbnjA26xNUUQbooMU4GD2FFYQIUsd2ySNRhWF
gql5T82d/TiOnZup86ppgisDitQXpEJQJaNxvtKCTN6Ys/BhRRXYU3Z+oOAEG+WOuEVjzm3U9KOO
O7tfFwOGCXU9bmw9tTctb+WD1YUfA/xUWObW9srUuh/E/GkeRHo/tEkNWkwMV4C88q0+tJFbjn20
6YGMecQgcER0QE4gyUBMljfh2N+0jgpotlbtg5NUkLpge+5IbKZDRC60RXCrcQOdd0yGfgIAfNJW
hYNb7mJv1Fp4CfATZYpe0p0t9whIdlOB2nFwmwbKTWoRfpR9O2xSnXqAbQ2IuZrB6OZYoJg4lUMj
SYOHfpw3mBZ9muGKaTHItPoD9q4t+nVmqxqJvteGSB+Qh47wBVupk1JF68gKZOtRysLUl+B7qZ6a
Rnb33LZVcTs55W2hqBuVECPNikeubmOlm2rsdkOnrMdYgmreRAm8QHXbFYP+pHSqQQ0v2o6Oc61a
9V1ZJPDTh+laK3XUT8LF5sm8pmq7gQSNiUDoJTK1Jyne0e7FNIB8DeXrYpPgJBrGTzyrz8MQAowb
AQk6qbma2Bb2KNxmqhtiLfJHuUNrO6i4GaMDEMVdEcXrEfBdOzTf+iqMrsPBGe8lEb0nFP0Qg5Ld
RJZibqW0lPE9StH003jtTC8DSbViz3Nz2UH6rS4j5R606sbKljgtStBmF4Hx0RBV5BmoVHohZlP3
Qs2ZS+H8MJy+uO4VmEPDqH8bIextytFq7qSmH3hEgq4Cgpdc0YyT4XH0+iDUyHOmKU7WfUbgva56
ADNYSeMlPV83TYitR2eP2PbouGoY12nf5pAUNdyKrJ3kdEKsMJ2epJ0+RcnwlDoidr5NUzsB9fr9
dOl8jvMPkqW/y7v+B6ZLCgnE36dL/1mEfZwdZ0vL3/gjWzLVdyjIGOh8OKh9YMj572zJ1N5BACNp
10H7g/1ZCNp/ZkvkWNQvKf6DjqIXoJF+/Zkt2e9Q9FsoT5j8IcuLgtVJdvRWtqQspdeXNQtavhSZ
dZp/Cigs/jlOluZ8IOYyQ90rNRnFDDl+Ch0tWwPN+lY63Vc7tu/6GqRppKbVvh0QOJ106bdVNahy
MwsalwaMB7xET/pR3M3AFoStez3kiENvD3u7yH+0SfIwSu0hTiSug8TKcBMprzhRwn+xYu//9bkv
c8ZfNPTjWTAgqDOZIMKWMt5JEcWZmkpp+1r3ct2WYo+WrOYSHNW3VW5EPNPy3MGIldDBWk2UrSov
tmt06ec2FRuRFTzsOTj4VViHTkW+lESeiZYj+UGJInhWVaX3+0fxv1aUuP3/1k9k0TD++2O3em6+
Pn8v25dFiuVv/HHsDOcdbHmSf3nxwF2Urv+0DnHeIZMGQQnlGKqC6Iz++9Bp77hAl/IBdB7L+CWx
+Oeh097J5IxLiYKGKWAa63cO3SuGMzcChrDkT5phoed4ipIpEqelLqlLbmIoV4ihhp2XV2CSsRKO
p3UNiaJcF7WFHV6pm4IAFFKQhMOG0WBKZ6rNPiKU/mnMpISummbixyDRH5sbHAnWEekrcbmmiO8w
XI3Vwlf4WBpFct2Y2fwHUuW3Smj/2zfisnx/vxEfoh//Z/UcPefPR3tx+Ut/7EVLfWfR9cLp1QHQ
A+OZ2+VPRXb5HYgYZEQXNIFqUxr7azeq1jsa2si003pc/s7yR3/sRlV+B+3iVweFgq+B9t/v7EYe
oKMXYKmOk2zDMgU9uWz+4xfAaEQ7cVgq34mG0sWvCihzg1fwi0k5c8WeFpD/NQr8WSTSIWCddoHV
HDYwNDpKua2K7IjsUIGTdIE5pOy4YdHkXl39Lh7k15hwSGWdidS4C46/bC6jeZ4QE/BzXS3XUwPg
FyR7+6+7+KgA+fLx+AX5ePl4LMPA8pKJzk0AFaeEvT4su7YPWpixSl6HwL4L3fTkiBy6lJ0u90Kl
lKuVjt/31QTYeMKlU8r2GiBk2ERKbexquR7VVZ8h+EAESTmqKHvtPjE7rffVyqJ+GE2tdIXYh6S+
7xUjVMntpyk5EAmHe60c50Ol5NmWzoZ0AVnxSrOUhga4TzRv0PUBwKtrx3MoytnpewfRkzjTar8q
LYpvU515kqqG00ovItXN7Uj9aKSLSYZAXKHtnGCTNPKwRYYi2UxK0RcrqbbEhXl/BapcfhohC5EV
mgt0STkgL5ujpkOEbFvUFkGwmXsc8sbP8TiI1SyXE+pQTvYeglXqh9KwtLYLzYOVo/8m5Gjp91iw
0AnEkC4B3nn8GwZHorRbwCcUYdrspAytCslpugvdl+VLjnYYsja0zmkvQuOl23zypRLwZjkUYebH
FdQBW5TZHtyWjXSk1FyY1VfnlGvItMDELrRhoOJcYy8nVTc6VYGaHPk6xcoDloTjU4dVdIEwSPER
b1bpuxI2Q3LhA1/dQYxKdQk5Oo4rwdXJSZ0qrZ7YNyGqCFr0XcmHetunbb59+w56NY0WO0VRNGaT
VeMxP/62ULWGWukUNP6gL++juEvXmc0x6rLa/t0P+jUUMEeuZ8KGUxhzUDmpPrZIR0pdmzxEgX5o
8YO4AGJeNtfRtmAQlom2ismd+qpbmxSglrWkqvw4cBCq6cZ0q3bjcJsjp3+d9cZvuvAAy8Y2Y0Hx
ILxAgGSd3AUxr5hjTiNNe1tAjYmvZj1pvV5CLBGUkjFS6H17wV5tCwZEfkhnwZZcZ4nVXm5GKApi
RqGQC9w2QxevgACX6+gPk5m/vcDPj0K/FnAafN0l13o5ikWRN0dqtPKVQnVAF/XtWsGe4/d3BBAB
qCdcpRBm1JNEy4qxxbYyvfJFUwfYBYuvo4Jl69sT9iqdW5aIK8IizKCs+orHHdAmqNmVfAsGdC4s
KCRLFThdzaw85kgIXdlBkm5rdabTlPXxplaLcF0K2bxwjZybU2BlxNhsFABmy5+/AK6o6BIbasDK
0QbCCA35qg3dsOBCULHk1acnANUotgaazosW3OmOrFPTpklD7BIsiVdHRySJhrWai/spHx7QiIPQ
q2krDe2sMK53yLN/GcMxQf8f7m6p0JRxwubCrzr77dxjzD/0IhrZx99O7TKFoEWoM2n9gxSoEkjE
6VI8dW4Q+xf0iF3LK3Ty8GhGG5tywyBV1UHQk9CmBXYdXthP5+YXD0Yk9njhVBKg409pWzstk3pE
7bIpZK7kKn5IudX2Y2slFy7n5f/q5DJb3nHgBUwZ7PyTh2diMYa+6SG1lB0BYkGfFu1fLB5UPPX6
MZVWBo7q6wahwQsf+frQQDQBaYkhNeLMPH4nQwdmGCR6VVa+Kdrhc9Ibxb5oQ8mv+rai+RKjnGiJ
8kfLDr6muZztM10LXDMw4gs7Z1m0ozkAV4pSHmLsRFpE/Sc/BHNjrexKB4WesP4py/T0qmnIYN0G
2irFjNV7+7Z49dYDR7JIePl87iX19K3HQzpsc3oCfqLnMKqbosYEdWD73iRBJ7ZpXgYTOrj69PHt
cV/tXcZdMNoImeoc3VN8e4eWfZMI6G6CtOkamG2H51hoXHgdf3EIT2aTPAOgLokN/t+nLj0jaAQL
B+ucoELqPi6u4DtnyvotgiTSYarqwbW7SeyiPIoAmljZDcwRbQ1rwHbNPp8/M3HTTrdzo3IzlOJo
SIlkXIdT6TxYlNdzPZvukOKIr0hkBoQeWhYpreudk4jOG5uw2mtS360KeVyECYz+DmLEsE7x010V
2YBfdD9Hh0BuOg/Bg3itdVqEXzPt+a7jTsLAPPBz1I5vKlRE8ULnXvvtZQCVhjYkSGP+OY1dJafN
hGqBskGu1fBymQgdDe3Pbw/yS4/2ZBUYZcGxLxrapErHV4hQJQnpTIBrAMG/0d25HVGicWOchF1H
GWIvHYr3kSbdF/K8TtCbRkbA9CMwDKqWwr4vqisaR81qrJxL0cWrG4e0F6aZDFxkwaXLJ9FFH8RD
iUs6218d+92sNI03VxC+VeQO3AGJ2W2qcgtA47UvHLxX1+rJyCdzYtROYvcCNFVOZ8PtB0OsinSy
vDzuy3+yyAtOx0HcRYVScDz94TCrQsYPGXOy0UDuGU/k2owuqTWdOdFAIBdCJLEhQenJVKaYiQWJ
tJzoFha6lrOu2hw8vr2Vzg2iWjz3aCYuQe/J7ShLRh3Lo5T7jWLX3tyrqBWIi8pw53YFBQoq85Td
SRZO1gYAfGgFVcLaEFxsIJGln+BiQU1vRXmdJMLci7CD5N1I+iWe3rkPpP6MDg+PEdTHkzd9wPuq
z4oxxxZAjx91msee1Ahj+/Y0nnlkSFbR3lsqS7h1nsRMcxtMaFPG2CzktXkoskLccCvC/g1jHatx
PQIY9lc57P2/jvrL+siZCWXBqMIwIMivU3lgFVBDrZpJ7ktDK/mG1tOBHUINaQwQLh1AE08dLN6Z
YmpWb4+8BO4nV49OuM3VoyzE56X18jIIdTK8pEQ5ZP485Y1n0D5z537G9z5tknuTRV2HeEchkBzX
q7KqlAsA5DPLeTT8ydHr2UQYebWZDxqGHm0JkmA0m0vc8TPLSaWb15RPpLx2ynlLR2R9gtZgFHSL
t+MiDYC1fLlSIhXdNg3n4d+dVC5LLhQwfMRL2FkcT+osjUTVZZT5uLzLXpGUnwS3wmcbdxOs05Hf
SMtIv5Uiq6QtPVxiIr8OWSjaczbBFnLZwCU8Hl1ooTyUplz5SZ3e4q0aeFmll3fSXI4H9hcKJECE
3v7gX/nf8TaCTEhZj6CFRwx60fGYilaLMA7RckL1NIk+UM4SP/S4qcRhzGrtB9CwlNwDX5/2DmxA
e00CYLSumAK5XOfh6DyN2Wy7vTVyYZhTY35uWmWwPIpb0rNIMtg3CtY/DdZuNrJGct/puHTMU/dB
hokMVqzvSVjUMFCQFBV03DeqnbSPhdH1Oy0Nyy99iMyIm5ahtc9GLdyMGcqt02glLYAuVMA7FfzE
pplr9IWQnrOjlVSK6AvuNM2Pt6dq2dGnM0VyCwaR1M965RuYG3MKAxNiOq44wQGPiAr9H1N71Foj
urAqZzaCA9MfBXwCOyQ8T16cYpi1XKphVEsUPIJwvFIEPuiBVjzYNPNWamtfYv69rjcC0FhSFMaj
o8T9ebwPajluI7uJ4coYer8zc4FXuVyOHuclRJyHpnyAcvt6RCaGakyjJretJS4Fba+/e/kRPOcE
LUvOcnIA8rEtU7UNcrj/S7SeOQgD9fVs7zAAnKdVboXKAWjJ/P3tlT338QshAEIiV/iiE3f88Qgd
ROFsYDTUxRb08aqUbwgFJE/nTHjIx3Y3cZTYX4LOajHDBhia1Mnsv/0jXt/nsMrJ0eh88zLT9zj+
DY4UNbkcYRAkFVr1kGkWcJG469YWeEgAaFGarCjyJ4ck6sRGT1PrwvjnJ+HFDzjZAWVLZFMHau73
2lje1d2c3I26ka7jQUheYvw/zs5jW04rWtcvdBmDHLpAUVU7aGsr2LI6DFm2CIuc4envh85pqNic
YsgtNyRrFivONecfjOoxwncDqJiWeQOiHkA8VfPgUnt7q9wOwqZaFWLUZyEVgI9Q0n+LusL+YOjo
ktwf6b0g4AFox1Pt47+bQ75rqXYPKt5IA2jj9+2gy66i5tpBJrIfhZ77zxllYd3OZxyJsUf/KT9b
oY5bg5KraHbNhyqqb08llU4BJTeUtwCub48KbXDaRrdr0qo0r9wc27yPSCN1Pk0FsLRGgv12Pw3v
CzSHnosiW0j1JvGvrWfaCfcz811RGeISzb3wddGlv50k3P64zRj0CJCnjtIynXa5nHHtmF8ltHH8
+/O5OwQ/IQ40nCktbOYTD3Ct7hWGoNCr7DMsmOJpqUVySvX44NX9Nh3he4DwA3ahK8YJfTunYdUg
8aJn+XleUJq2GwyuYguf0CppvnZWcfQmOAq3OZYklWpe0pSEk7PQ00rN9M0mCq+gXtKrE0rSwUDu
xqPho6+gHUqt65L+pa6JePVYJwO2WvIQRp9zrcQDpo1NPJGtjip1GR7UpvbjQZymCUxBd6soPoa5
aUcz8aBlSU8ZfrAnAdHAc+x2xrFvPLK82omHEKdCMLIsemqb06UoWjke8eo5x0mxeHgvxSfbKL8t
ytI+WkteBvfX5c+q923GQLPHxrJhlYZYBQ9ux1OKShWVTAl3YUMeXDMVPzp0BqOuC8qoeJHkJHKH
hWQ2EU+pVD8koe2ju+M3igikMnoqaf35KLEFUFj9rKwCDRkLZHL8OJOPMo51J25/Ksgg4FIImNOM
WPfYL1OvtHWnjSYNRaEWxWXKkeMPQyOIx68LDEPXnjvHTyX7iM26GxbVGC5fdPqt7ekFjlaJOzTI
zpqMEYxmSWvZKhGe3KbPEYJwD5G1QNRLzPZ0f252TmfagDTkwMsAUNu+24aohJJRTuI8jyizSRVQ
2LaE+nA/yk8v9s2wgvwinVp3FCYFm4RGAoM/lmGMg48obC+jyxVYWEK/TIDpL2OzJA9qaC3fsg5l
VGhoKLUPk3M1skb4lT7Y75KsMQ6+fOe0BILGCbZWKSlBbhZl6zRFmC+rlVBpyFet6Ehz5ETxtQxL
n/ufvxuK4wR0iAljebv+62ywqfjy9aLTcfOWU17DUZdfO+H8eT/SznRyaNFiJYNd60Gb5ClXaxlJ
XTs913WYg/arm6DDXvtg6HbOD3BNMKJXjhdP7+3QybM+51WZnvOBlWMPivOxT7Fi6sNwORf1EH+6
/1U744fqFwHZkiygrY7/YEFAZLOmiMooAJuNdgLq3swPiKn9L+bu/2wT7obiy2iG4FRKQ/J2//dS
mU+J2qXnOB8gBpQx6plQpq9mn+oHl+jPFbbZFIjjgfFB1UIHxb+drFYp+37A5jrVlfGTU8e6h8AF
+mazPDx2lE29Rm7kC4zmODBrU0dTzSyuGl3FR82OEZ9NdB1KrV3/o1mRUbuoXv7bzNHgo8MKvDFT
e1BmMRdmJqWPpshMby7C4UUsagimeXK8dm6y34VKALqzEE/iMU0L/o3+Ty/DQ2gXvmmiA+KbAzK6
s4HTy/0FsY7M7chRiIRpCDAElCa+qLezpORhm2RDlZxLSCJBaVTmaTDs/jzp6DaZJhYYNdW34H7Q
t0uDBiRX9PpVdMusTRaizXE35FmcnCnBiCABbHuqS9A8ljUcrPedJwhPH0An/9P0R+To9vtW4ysI
VFp8htMincfeRmNT69SHvqy10xgDyq/LunsxRtoK4+iongmi3r//uW+PEpo2wMXozGAJ+waOMvC+
A92aJ+cGQBJMmwzm1mSUBzP5FnpE2kPrBl8eVGpWh7/bT+17CRCF48TnDOQceUAkKacmlUNfWsKJ
Dm6oXTJQI09VXhbXOGwimArF1yisjKdlHDQXDHzzqCEsfL7/+T9bkZs1xpENqgMoKGTvrZyFQkMG
trm6zoEUXqUE1lY9Rasi86K6c1FM7woVNlueDrkPY8W6LFUJWLhJllPYgpq6/3P2Fh+VOOTl1rOd
B87tMBnmNOo1ZjZYDZvGX+E8ywEWBqofT+LIAettLsKs870UqUna3mxho+V61jpDnGWWN2XUtnLT
nnbWHCG5Yxa65nYRduRUQY6KcHvrHswORHfk6SnBbSUe1b5bBSpqcVZTRzpNk5q6HKA6xZdhvHRL
9aTP0nNohDnWGLN6tuGbfvztceZhA6DY5hYlP17n4Zf8zxp7FNLRlSYVr8uTRuPuopVzj48aaqv3
Q+0cYrDsIVjrsAAopG2uGi1JY3P+eaupavsgxab9AE6/c/lt4tQaQ+32HVpt94Pu7GpI0zBMaApD
u99qP1hmUc2p4CqdVU3yGklpfDqXh/neznJFoI1qKsVjJAJ/Kuf/MoxaUdvFgnfImYvv3TKl9suc
2/IVJdbIqxSEhd206kYfYjDZvAwjyGy12e8TUuwijGq6obaEQXj6qFRK9cf9Idj9bYDeKC7RD+Rk
u53iWIsy056W9Lxk8zth6/UT9NHKBcqpP9yPtDfY3BVrXxrsKH5At5F0oXSVmeXpGV+zdIFVCnvI
0vtDv6H1F2+OKkQbQLnj47ZCYDeLlmRMWpQKLrwN6xXimYldZNL+m6Kxy7l1ZG6yt27X9h+aHjo3
w7bh0jUqMvUAjM48I8NgaXVyZvSboIzkNWyrKPOHPtMP1u3epIFe4IkCUNVAfuV2KLHGc+pxckg5
izIJqsqMAtMhu9WQsjndn7WfzertcPImQPOA5sOqh3obS3awUBrlkAUiKR9RWXeTpntHAvoUGupp
iNEPMBAYERRIQ7j3g/VBrlfhpvYdtgt+Edl/aWPzTg+nz1Y1XA5+29qGePPbdCpcXD0OeNjNoYGg
tDST7KXnjPqnJxLd8sypUlxLSUbfzIURjGlTvVtwVr/yiRHqdQvWElJvgrGJjgoJO+86yrQ8o1Zf
ULxit9dS3ZITiYa9lA5zdUog3jxOefMN2yvxPmrHD2MKtxSseOV2QFk9YXbTAzSg5qTVXRvEsG0P
1snb6jE/CN0hXrQrknHrGloABpHVkYMnrSwMFXLJcYtKrr2wkFVothot5dgx/yzVeLjMS/UfkibC
Uz2QWTkr1Oh26QwWTHgZcv7ZGdFz0BT86EoQuAe5ye5HrgQmUNFIDqjabZSwLMh+pZko9E5gjNg1
HO5Z8SlJG27GtvcwZJYxidDzd22pawdj/PMr3ixCnpmrzrS1+rPfxp/SPJKccuCVmSk8XuLXfkA1
ojavoyKgEyNhqsExYILN3nnRCk4gp05fKAx+asbqvChYv8lIwbWKmyvgLxLxoNrZQ6eLxxagil6k
3ztRPVnR8ASaEV6xeJWr8YcxV0+FiuO8mpwMI/oUldP7WY7eKYXmAZzxgNKsTnjpGadgb3HU99Mk
/szr8vuatVpNHfA4fgDHC5Nef4Z8c1Xm7iqk8CyPk1uD0hmL9YVkX0VdBaNmXFKKP1USPiIr9WCC
YRq7Puhz9ZpLyvvKzK/yHH2XxPgYj/pJ6uMXVWBhRTAOwczn7vZGs/zSSdplsI1zOBUYRWOZYI81
PhZHAoy756PFgl9riJCYNpeapfVRPY5sxLhoGqjrE9ICXZzwMxzn0/0zaO9W4/EFhI1a3iosuZn9
xFl6R6z3p6TY59iB0xz12RHwfz/KKpROiYFMYvPaqoWTAk2Tce+InPphZCW5pqSW/+GG/mnQ+ZNd
AD7u9ltqDKvUDK3vs94rix+FcupL+XTkFLQzOWxEWPmI1ZBTapsRqyaI+AX93fOqBAv8CKsIW6Bm
IKqj3uxOJkAk2vb0dRxCrtfHL3mXMTQ6DjicDLNpL0+DJHRsLEr7qpUi9VNRlb+pk7nWSCHe8FQF
W6ZR4buNlxuTXKJ3wZ6DF+XDYLACYc2J/9srjiick5Ss1/bs5ryjiNDnMlnkOe+R0M5ywzxFA3fu
f4iCmtDqL0ziv10LFlnqiBs5K86caywknAFDiDY/qPrsroWVD0jqRMn1p8/nLzPEjb2oWtyn5z5V
okDv8tkfo6I6GVYVne5/0P/IYW8OasBvWLXRpoGBvOX1DIOcjFIHzyPFcgjKUZ3ktWdbSTteGgQB
XnopR1YzUS3RBADGMG1eqBKPD42e26mLPPXyaEmyXrtslDLxuVrFn02s1p8QJPvHCBckOafO+GNK
0Mw+CUsCwoetZvaMK4wyuHVlDfpDb1Sq4fI3uo+RPPYYVinjMJ6n2UxJ9i1ljjydp913C4xqIBIH
Zpoc6U7xwJavlddQbRz9NAz58MVsknQ1NMnH7lwbAxqWCVysEXmfwTxnJahjL0TV+i+ZhztmOKWe
X3NlUGlqasZ3YCoGAj45fYUCCeyXpp4DFTVxy2unPlmQ6tCM99gNpbiEQLn4WnWOuv6+ebqY0cJP
7RxjgKRp5+YX3FblDx3+8YlrI/bxZ1wr7d/LQp8Wxw8p/WsqM40nqqkNP5pCdFRrRunCP1L0roHy
xwkSttG7ToW/C25Lg/mXJlLtQ8OTyAAmNQrhFYOJDE0trNWw3jLL1wZ46KXPlSr126VXnhi+fnlo
qjT6XAu7vs6Uft/nZtyc+jkuac4v6nM9Kn0gG3N+cRIrkb0oUSfHhQRNZdMy6+VPrUWRyrNDKc4P
duzOG2HtZq0ieVDYeeDengtSo4R1KRvJOTcoE1eO/W+vgVexm/S93FT9Q9ke6rbvXBjwi6gPw7Lk
QW1sQjaxVvDGpL5udbnkT620nOLEjA/qm3sHLBtKhrKPZirnxO2HIYDDeNJOxutCR/YGDvBwXipj
Quw2nJ+XUamD+5t477ygnLpKHkOCQ8L1NqAsj/LYGnyW1lEZg3XeIuNLcWbM7c/3I+3NGW9HCPIU
pAHzbQawGPKFwtWUnBMz7QIp0uwP2DNQas/n8Vzz6vs7M5fw4IzaG0/YMuBsqAeTym7edVmvDmFS
AYcuxkl9YH0OVy2fsJVNJ2TLHPkgc94ZTQrGBiAX7itgypvMtQl7SylMLLu0KsYsWRilX1XJPwv8
pIMP26sfEoqGD1Vq0A/bJrKtLk0rSh7/pt3kn8KMi0W2G8WvwdZ4iV5brgIu4IQCW+yPYWQ+NmqF
l/dCIhoN8hFdZWdyb37NOjC/XDtyGWEMHXHtMIXUMePUG2ap9OMOBBVKjPk1S+Uf99fT7lgj7kj9
GNAwueJtyK7jxLQatn/bZ85JN+LK76vZCBar1A6Om51VpNPJxkYTihCN203awwUQ2dxzZL+LyC7A
1OUA77rC62pUYeWWcv39T9urWt8E3GQko532E/pWKQ5xoPmidAKKFOnlKUka/BVtUZ/qHDqwRc3W
qyZtwK4slK5lWhSBWo2a12WWc4Jld5CO7TwMKaWvKRm3PpWgzRYeVzMkgYnpeeWC+EPTVZSri68Y
hcunFN+9U9fq9VluhHRRq/5oc/301dykG3iPaGh60lGFS7TJpkFFTUVqqZwgMvZh0lSeSsfGYqt+
6sz+3wUBWH1OApy2/gjH9Apc5YnUzmN1+FJX/TUp5RdLDa8onb5Y8uBNWf9J7Z354AjYuSd02Ia0
3db6JHCh22U5wKSK6rV3NJpt5jVp4ZxEX46/n0witsI4UPx0ViblbRQBQl5G65DuyYwCVN+r5Vkg
/nfwLTukppWVzGGNzxaaZlvehZxpcN0THtSNBOJ6rJ38ZIpOXPJlCq90iq0nR0qrD2WR4c7W4C6p
mo18ztvkYK+/3YBrC5PnoMVJSc9ks9fHENU/K8TTfYnV8kkYbXmpJU3FosMpv9W1Zh3UwY7irX/+
63HWq1EjAwEJrDmdfT0F6DUtIjrV8Yzzn9rUBwz5nzTz26WNyCh1LoouVLqQHr0NWBTaVGkLXnd2
T9fED5F3K9zQ7jR8MAHmoghWDdUnwBsJBe7WKD8lIXKdrlYihhnUilWgioYAzUBmVmiPXdzas7+A
tmz9KjJH+xQPqVl5y9xaGBJqRi67A2JgH8KKneJmbTKlnpOVqfpkI4ZVU3VFDhCN60Zu/Rbb5W+9
Y5Sd22JtHbtyE5b/OIUYv0GFzr8kVtmRBAOyKN1GT5vB77DnuTaxrtZB2i7U4Qt5tDNPF7yFXUWS
lmCeMvkDYkey7AJ/7myUekKRX0JULh0vYZSehqRDtDAysXgxkCxddUl1o/LNyUGkxKijEkdDQ6sg
t+WTKfyJktXrJKw+OaGC9acwpLY6yWE4ZZ4VSvKXORz018lOEPusimnKHumjTbZPf3+0hlYJMs2U
c990FhOc0JBPz/z69Glo8kb3xFyI0HNAaEm+MsnNl4PD/u1FRgK7QlIxb3NQfd4c9qqUpcD2LAe9
A/UqtF6TXElvHOQ6Sy31dFTKTqKc54BeQugqrbBcfhwqseiovth1ODwkiFtGPpqtNWIRR2C1n6Xv
zdIEhkHHzFoFZ6jL3C5NhEjVLqltJ2itdnbrSPYAP5a42mLZG1sKJpn2B+iQOq20UQKsJ1yj6vkC
HWTDB3MG0By2j5VVfGR5nu4P3c42hQNNnwlZjvUdup7Fv2xTq0JUKuQuCqwufhoXzZrdRpJfMeZD
Pk5i+94P9+b6I3Ol/IUjlYEDEcyX23ARmoQxooPJWY8KrEAl2fYW5NKebZ0S4ZRGjd+E7SkRyl9T
tXQHOcg6zDfTsAbnE+nA0NF+A6pbplzrh7hN8IxhD+Za9N4ciz8UIXK36qsfhj68v/+1uwFpCJM4
Iy/GqXP7tYm02PVYDVxkQxWeM1F0H1Gnb5CZowKr14bp9nZ3xD1/c3sC/KdtyC3PIJOvb89BCSpd
PPCVcm+SwYyZ4xXo0h2M5Zt1s0Yhh+Eu0YCmbUuMjpjwV434tDpSqmuEmbK3SBkChu3cn8ZQiIPb
eh2qzdxR9qF9QWuUa3vLkS0mmpkZ1ue86qx3dQlJmHKT/RyamAnQErY8VN+NtaFx1M/ZHc5fAm+O
lnqImqnHUhWfqUR28yUagnBoj4DBO8PJzUwWDrQfWNgWfTeZejuoyQyUoSz6s7QIK+gWVLNNeZ6e
hXFIFHyblsBtJhNca9ErYmELEMPnUlJTBFHPYaWqF7PPtA9VNGkPVcRKbe2kunZzn53nAQKJElml
jwR17KZOKn26v0d2xhcWik7eC6GDjvcmDaumtJbiIopJiOfvhaFF7xJDka/3g6yq5tvlcxNlsyki
EKKNZEMwDuMGyW3dST1Vav+lZgOlh+vDpUNzddAjTSNaFRT//LmcU2918kMiPPV4heExA1DAH4V8
Cs2VcTXHpzmhF5FwrU+y/Dq26fsup50CFBLlUKtxAUY8UmIxT23XtQcbYm/FAEpYu4xgQNiDt2dL
3VdDaKEOekaUTHdHo2hPwpQ/A1gbfBWFsoNwbx/LLBjkWExIbhQ7lG2nfLIQXF46K8JRsP7HSjJE
xmddey9gqPt5aHwwtBkH5aGKnziAO+pIYRbMpiU9Dtrvk47W34Jo3IqR4IgzNhWXQrO7EmGA6OxU
WnqStDFCU6hdvFAdKYZkJjlgthyVC3aW0NobQKJghbVBvrkdcB6QUa50LNSk7V6LKFU/OVGff1RA
D3zC2bn2EKlni2SVFR6t3p17hNAUYNin9I6MzeqlFLQoc5Kgd2+Vj5GyxK4IcY0XY7Y6SFJQ7AQm
Tdn0ZbJ6zqnwNbOsq2bW36lu/FMboSfGeqAqP/wwY1TbO3zmK2n4Rj/kEqHF6LdN/wzDIkUeqv5m
GWV76hGWP0WV5N3fhzubHb4wr98Vgbh2Rm/HsO9L05gdxnAq1C5wrM7CRhpdh/8Qhccj8wTcAl2/
2yiUPHnkR2GEGFQ9+Kxo1ZOG+chsZndSQMPRLIJfwba4jdILIWgtopUETGbxUC+Q/VhkyhVhwI7D
e31OUE87WAq7AwitYxWlABmz7bkJOcGX3dKic6s73+tOUU5GlBz5Hr6tEpBIs8tV0n8Kf9Qpbj+t
bEI9tQEjIAyRVi96jf1XqyzyKULFPygiLfMprogTwEDps1TVHZZlmXwC1Zl8BLY2eiOSu9S/deNl
WJD5p0+Iu0DYWMtjWhWZOwnkwl0pOxS32x0dcA7oG1DTfqPnmKZJEnaSzJT0zuiaKopI5hD/+A+r
iyrsWjVfT97NZqxEGTZ2TRDZbLuzhv3kyWyKyv/9KGTJEDJo4FGZ20TRrE6MdLuY6AU9i2K2Gq9f
s4L7Ud4K9zDTK4hm1QaCUbnNUPNeOHqI8ja4bTn9ox4X/ZrJtJ3MJUGxhxqND3KsQupsWEUZpldk
XyywA4AsBRj5yzjNg1sKhNZEUdSXgx+3XmGbnI8SPq465AU2mlabMVAjWvgRZPWAu6T/Bs5McyN4
YZ6cL/WDbCDe3SILu9IPdFo5GUzE3gywKmiPRmkN9OaHwI5ZFZ1ocW5r0stSJkUvOimYkU98iZLp
qY4k+7LIuR4YqZa/FBUOJLET/qBblf8I9YgEYBmm18ooldf7o7KzxpEBJLOnf7IKVa55wS8Ptshp
x6a1Symosrn20eNS3DiEefO7UdYGK9k24KpVLHJz2bWlAvdiQSjKzNTJlbu0ueJefKS/8fYIJQrj
uZ6g7Kct8VCXZ1Pg/BEGQAFVv6nm+ZKEw+Cp2AFcVJAnnlyo08HO4ix4M52EpZHBnbraGm0FV9pk
1hpj6sIg69GeSpSnSsur73SGbPkk62I8VyCWHexPykbz+rzNPhihheJ5QzNdcUd54RKuLPkDELz5
FQSZxCUsv5ip43yMBl18nUowcicH+C09oUXNP8Wxpn636REpnl7xsvbUSZu/9pmST36t27NEKanL
9evUTGg6O3RyMzhNAsXxTFvST2kzZyGkx8SZ3SSPw8i1KHRVfqukzuQnRhmFfjhgdOLZktqkoGKy
6HmYO/wl8j78axoldJAnp/qWRP2cuSKF5+iqoGhfh77SPyvjlP8o0Mb/G8OZOkEWUzZGmpTGwHJ2
Et4FUvK30DvnXYIekum3hUyokDL3xCo3JzIwa6wAs5iw5JdBxN9Tu2YHlKJNvkmjo2AVKU0IWqtl
/4eJS8tVgxbyh1IuFS4CGmvgnMar5Z3a9WCHQLx+n3SlfzGTwgGSaZjNZVZ06zXHc94Aj6RKT0qj
J+FJA9ZziXuN5rUqydnXWLLHP4tKb19/+lnUody+2vSSvNjIn0SfS+iv2b1cACWqKLgUY/jJHGrj
kdPF+pRRG32t0zQ85ZSLWr8pnPmxpB/uXDB1STCcQT1N8jH7qeS/K0tgs6GPTpJQvHEmw8ul0BkD
qN/RV6VYhtrvFaV/lw6xmM+NUUm69/+yLkV/p1ZBlSRWDD270p1XCbvUd4NcGJ/RrCxyF33O8P1U
O92HCDQWzke2AEut5BLO8jyyo892ZkqvY5Lnf9zf8W9KaEjZrlx2GmLox7whE0SNY02hSMMgaqvS
C+Mi9/pSUc9Wa37+/UjgeFZSKjIZvOZvTzCyiRoXi5yKOHokj1Ub/+h6Ub+TnTY5SDf3vgm4mIo9
BmAOMujbSGUaYWkyxUTiORDUUd48LlVoeG0vfbn/TW9x8augMNV1e/XUoj+7CSXsyrYlFmVQRS1K
Tji8f5Isev2cB9qFy2P2Y72l1w/c2I+jAeqkyI+O05/fc3tPrT+CH4Da9tre2dwNY6UBrBtDJ8gj
cwmyycxdY3KmoNSLz+rcP8KdblwTwwvPCNtvRWpT0Oid8rGRun8j52sqjY9dF/6V2OajGWvmj75a
okubatXBzb4zLxSPYBryepU5hjeDNdXWossla62T2uHcxPY/WZv3JyjT/+uV8H+SxXZuGJ3OLqAt
nWLjm3wZY11gXFoWBqFhlv6QG7T4esvyqWDLiENkSHvrwEJ+f93R8FkFrVbJLdBrt+sON98xJQzl
aCuSvwydgtuqmo4X/q75H4YSzhM1IzYu8tCbzWQpne7EBaEcEcv4gonYBT1UIzmJa85/WONkoqxv
POWAeG9ePI4h+hF5DycYmhGgTBnm1gnh3fbUYgV8ygBaXEcu3JNkKINf21VxrckeDq7vdey2axyV
Hd51qOOqlMtux9aMsJyhOuEES6pkAYXC3B/iyQ6ShZ41qrnNp3riRYLR8dGs7kamn4IiFAcKa/c2
siHncSpllMo7+N6nomhqV49r+0EaUF8VyRh9nsu0OanCUA8m+W3OB6zOgoiCbSZ1zm3OZ0corDQR
jFz8blI8ISryiNk5EqTa25UKCTeTa7GatpjhsRa9nBSTExRSmPhtaobf4H49gbWzDprgu9/DywPM
DIWUN2LWOolPnQnVwbXOrN/RKcQgLEn08/31us7Hm5XiUDXmklEoL66/4pdM2QAz4ZBkEKVA7Wlo
tDbQlCl7lqu0eS6otrr34+2klVQBVowlMD4e6JutOCBKNIEzcgIJp70XZ0YHJ6q66lSWQ84pg5nP
0AE601otfima8ai3v3fUcZryNmCtqMYWWZAYSxbLOeFDzRqvVjw579XUktxeRamFHhfUMDmZ/rz/
zXt74pegWxWqsVJCsG4EbWlHfm/NMH3UrDwJYOXlr7OjNzCcG92XLPPT/cC7X0v1E5QmRCFe4reT
25nT0oBMYnLpmaEj0mCXrGXZRe5wkJq7uPyIStf3+zF3qsiUXVSAu2v/iNfD5gToTSMN0Xxihyjx
tzLjzcKTPP5n0E3J67V5CNBOWRp3KHQ1sNKoeGiQ9XUjqc2DsDM4o+e8BeAozTRMrD8Nqanft0Zn
vlMXPOVylkgAdde81LozegON4YCWvXrNKKiB0UR+FcW4gv9V6783+M19uP91u8t3VRoAbAlCZ4tP
19OpjMuRETWwucMtDcTVY986JO+4KnxHdp4yohLFj7IVaa7ihM2RAsvO+UNFl8sFA04SmC3bLm4W
ixcW10tXNt2zLCfZczLZ/XNj6bm3aEX5LBtD/mR3luO2iNu7dVyP7yXebn6hCNk3hZVd836yLyMS
ZO7cD+Epy+FUi7nGilEGU9kt9vioSovsjtHkh+h7XlDfQmpyyc3nJFOiE5IX8mfDHia3rVrLd9AB
PMlRG/uyCgJl4rd45qIqj6gQIqymaLSTp2TxRH/qNRonOlJgNE2xpqzPdr4UzzoOAV8UJRLX+7O1
c4QijogiMFAHil3bJFrus1qSG9aU0eXDc2Vj4ifjTndwpO1s71UMnq4Uotj0MDcLPs6NJFTtmoQS
ef1TlE/ooeKg50dNS3loFpmv5h3GWlwmwf3v28tlV6wK0qCc3jxMNqd3mSjDOBjctqBy82sVa/Xw
CG1d7T3bnOQQoc5q/poZqXKtIjaEGgsE3LLJOsELm2YPwIf+V4Fn58euWnh9oQIlP9lyXBYIUbct
MGCsLa/xYmHrcv+X7+wjfji8Js4lsvBtc0LMwsZ/YB2zQtEuUpR1nqVOFVjtuvQXVe9909DQpeNB
EUhOfwQj3NtFGLuv991a2duiUSNAHtPclCRpOSBb3Md0t6va7GIo4cERvLcEAWlRHuIAAs6r3R7B
SWtjIMpTNVCSIQoSG7G9SI7kgyX4lsBG9ZPkfU2ADMDDW0HqKcmTvF0aMrxmxJFUaRO7wSa1Ralv
IlXLvGRIh48tDm2vrWMsD2OYJdklkbKElgfoTt5AJX58bjc5ycf7U/0T+7pJMdYiGXgqqkgUk9Zb
6pcUo3TAkodW5gRjZ/q15HydUsCGcp+fisi4VKV4HLABd0LqIpH+IR/lv8WwPFdz/hA1FYZe42ms
Es+Qi48DxfCq0zxhTRdJKU8qaseSA8k+YsH02uDD6GlcTM2PdMx2LlIKfStUAOomNbhN1pJkZi8g
PNgBDySwrj2YlLzqda/VjSfF6TrfWrGhB+O2Lo3tuNFTB6PAW5lEfnOuZLMs+mUx7WC2+vZTmKTG
iwNUoqDQPQk+t+4cl9d78zc0dvULmOuxwWvZ+SY1lKHcekjmlxnq+XfMEqfG16fpOaUij3OhkaR/
qZKCBuaMmOqfmTDwf25KZFa9OQzVLyJMld+1mwfUxwjSLkFtEYzT9l0w9cjcx8VsB53zLcvy5RF1
3PxaVEDJ7AEx50bGKDGuG3HSImgQ94dypy9LdKSB1kYBx+yWbpqFSmhVkEuClB6wa6X1oxK2Zylt
PsmRTbsb90apx7TaUT6AvvqhQ5xRk1bx7/+M3VVk0S7iffTz+r7dCAqKyZEAhRYskfNOGeO1Zr9w
Xxa4aTlhjVFz+O/9iHunD3h7nkNrFgiE6Tbi2GcZYALWbaWMKBLltuWVMUfQ/Sg/0TLblcoJh00D
ZGN4zdsdnsjouvRcbx1Op1B47aDIG1gqQMTx5swTtxI0wCuaKNdJFM0F0HHv4fdrfLbDCSprYuln
U4nq87KszdqkGC+0r+OnGRHHR/QJtSCrKNlOZpy9Q/j995uUq+76igNagSX6Vnu9XTSpaCvNDupB
FY+09dRAVsfWjSO1OTtLKj1HkjQdHNm7U0OODP8ZvhmoltupoQa+oNOy2AGVmZQKZm2CsqyNgwxh
756lUAl1ihYlrzz1Noq5NFWjhaMdZIpdBlCYTMqioxPUS5l+NowE7/AlcR7zYrA/NlmdHYTfq/hR
BFnlZtApWKnEt/HDZqidTCK+mFOEV0jHyCVFci1BQ3hdGDsfrSwZyQLwI5ctQcXc7NWDH7E70ivU
C/Qet+MWTidVCXCrgeqHHeuKO4eWfukQ4PDvb4L7URx5s9UMMIoT1XI7kLSmferbAv0AR+r+y7eA
kVMAlYHcx0/z5i6lajNTYGlZqkqPG0GvWH5kI+nyH74F/ArqR6S0wNduo2SG0HK9H1ibSRxxIJsf
CwQSDw7lvaUJ8A72IEynVSb9NohqFx3awpyGU1yoL5m9JO8Wh0RMmu30omUWCiJTiwxEXaonB4TZ
wTfuvVPpb/ELEPWDabrl/IeWJkpd7y22RmyhOpU2C6xv0eN/UNv218500i+6JlZHb3uWFzeRDUl4
3J2T8WCkw4KTc2xUEUY8RfijH6i5uY5UDrgy94PVYoZuIEaqzHxHVJdK5WqNA+/XTPEP9URtVS8L
vnL4MWMyHbkYdq/dE8vJP3B8Rh80J2u/3p/UvWcKuTa9YnIw0Pzrn/+ShoHEwPS7zshhSsjiwNoN
sgduBQib4yXlTX3qtN7wJtmaP96PvHfvrZRhuoicQbAqNpFVtTZponMLLVH8vsExwq9N8UVpmo92
b3+ILZxK70c0+Re3F9KvETcLWM9sQC0y9xDyyj5tlO+ZpS4XuF/eMi7SwZ7cS76x5wD3hdIvzLYt
Za9u+qQXPbdsNkrFl/z/s3cmS3IjV7p+lbJaN9SYB7OWFkAEIicmZ1LkBsZmUZgBxzw8fX+eKt2b
gYib6NT6mvWiSyyWBxyO42f4h7aeG18g/X1sOpQrEjKPh7VDkLZalC+J3Xt3E4KVh9lw82Bwhz+A
1Sc7h/tKMAInSOBlCv7kLHq+462nuIPCECSM0YC7qSpzvPtfVB1X3uvZKpsveB2TNo5lYF2QKDih
Om6GaATirGd13bs8XtK3ivpv1FMosrmglmhqUXYb50/G2Z0UT4ZZo17REXfWJbBlc+Pl83NJjIKr
j6qOVLx5wvZsDpCNh6FWA0+kuaSP763BS8hXyuYwJ1py7GLN/dJm/RIuXdQeOnMx7mqjMn8wfxzf
alZU3CW5ogTrANTi5R92JWhSCEgkKNWzSlPx/PERkDX7sUavJlnt1idIdsHYR1RKg8p4NS8ZnuH8
G46W8dVV2/Hzy6tfSsp4CDzJPUEwAX7+1tWipBBZGWZEISXj2AZeFk9vksgaRZBC3ECwDwfEQ+52
8QetkUoqkuKf+KmiOPdr31i4QoIT9t2KAuWgMCk+4tdUJGFWp4X8Fvi6/NwtzJ2ffSXyQaelNpa0
UMCQm/jjzLqlZJPsOHn69GYZhvKuUZrhi1ckiI2MqKc4NL5CtYvsHb7Nle+QcQSzYnjrwES2s9Vc
1WicDUgk0Dsa/tCyeQjkzbHDxb+yyhPskS/dkWK41vmh8LIiG+3VdUJtwdfV91xhdL5linInql5+
7xBOAVdKbh5RbttOVgunNepudMKo84qDquTJhyRrs8AyZ+c0U/b4pRflH14+c1cWlcMWEEXAXyQQ
5vzhOI5C5BruJmakd42/ut7yrva0r5Gttw+1WKufrTPbO/HzSkinbQgPUzYsUBnbjnmwPUrpPyVO
iJ52fEfDtfuwWPQW3FgzUFqlX9poInpsPXAm82x7j4iJiLC2GWJ2LtNr0xGvLxhok/Hp08uU8NYt
DigZ3Ch2O8MOCy8qboy8GU644TbHl7f78uZkFaiuqPOB5YJad77dojCTFHszO8QUr7hpyScO6Ioc
0NebKVLqPUnZveU2R7czvK7nVNkhzB876FTRHr0R1K7qDNFBT8fXZ+l8/hR7TNSke/bTe3+WBKWF
0iqrstjhbIj2NPfMYAuhTDvH5zLgsIpM0InR+EFup0xtZxu4PHR2aEd6fjCibn4/GrEB7E5hPeyT
HxwQB8GaznuEQrlf54kPjUbw19z6NIUZeJ+/viIWXlkswsboPVeCpegQxzOL5jbNnXFvFHG5FI8H
nIMNhSy07WyKArEcEkgrTOtJv4WKF92qc95kO0HnyhNJOSCcM5jek9Nt0lZ6BmUM0coKi0SJ7/M0
029GYERh3Tj1TrS+shRMWgY1Er0I82pzuZpDgtxElUDtTpUaIb21CeKp8w6iXvdaQVeXkjJ30s4M
SNbmPSVdknbt5JlhZaV1qEwI4saTPp00CIQ7h/FKAMU2zFYxwpCAgC0Em0Fa2yeraYY4ZsOtzSOk
IJPYelTXNP+qtZp6omW37ry1K5MJtpGvwIRFDfFpy5pXNYomnKwNVG0pgpsJobtZQDgtHPNuLPIW
VczR/DDF+s/MM9KPuQF0ENOYNJxXzzsluaXdraiJHOzC7MPYzYtwRbaF+UAeI5gafX456l3Zo6cm
GfkyBnPInp1/NlQkEUXgyqyhNF2CHbEhDEyQaDdtGSU3Ly92JeZRdzJ+Zm8kNlqejWcxiBmd5yIG
ZYY4qBv3pB7WSVmUEdVDPFEWpZxejfQnzQLeQ7WLUCeoyvP1pkJMfMKgcKMVqGarwWwu3TLdeaor
Me+JoYTlsxSm2H48TjZmjShSWCUIvdNtXgu/jgf8rivjH7ZXLMe4WHv8AAjuL2+n/PmbkEdZC0Wd
URIg8C1QFS/zojIyhx7h0mpvI6+LkSVI9xLvK3B/DOmI6ShFMdpmwH2+i03pzBZyrnqIu7Fyp3hu
9KHLY8GMCl2T3E9NpT66jZhvsSubf5V1u4TVbM63LYIRbxnYWPeezXDUSpt6RY+nKIKGtAZzljTx
BydZu2DVFPudVSTLTs1wuUGMimluyg4wn6KzCWu90dS9LVw9zC1a7oWIfrpuG/87i0hpF4RCDZkf
nm+P1qzlgMCyHuL/PQKYq7vvdtxUn15+15efDr7KFH3oTtEyYgp/vopZxnmGHAGNZtT3fKYySbD2
PUUDoAoUpNM9q8ArBc/5gvr5gsoE1zubbQe5C6W/W4q2ppOZlL+mOk/vkocEtp82jAHFmoP0y0Bd
ls5JiGLU9K3EIAtSuON96Lq6OTopHU8qyurUCcT3Xt6Xy+uEn8mQTTaTGa9sx39GujZA+BwnXNK8
CZqBtFBM6uCDDDB2XvQVUiRroR5AS5foxcVyviUYG3kguvDrTmNkEiGftQetrrVAabI5jCpB3xxp
71tV1N0B5ablMOamEthVU+1EnCvn2qQ5CQYCvwfgRNvD4FGvwflwQozMxpspQnfeWLy9VtKVFjbP
C5eA4QCUmQvEUlytRRcxzGYGEcP6h650E0fJ4DduQ61lCeRgFuQcC7zK7gV4aNQjNW3n/V57VGnD
KaePoOq2KK06SyiCQACESeyYmLQmdWCog/nqSEraLyHHgBkoNLYDR1W4Wi0dm8K0n5xDtEzLTVY5
1fHls3p5UbAKNF4khaTkx/b8qEM7w6PRJanNARLoavONtjq/psShBNc1OE9TXt7pZAQ7idC1j0RK
oMuGrxTzkT/s2b2L3GwfFY3JJq7Cue87Kzp2UYG3uFbtLXUtThGdSMQBnCJPYpwvhd+CoYiF9zUN
c3UYM+ZbmpZm2DD3XPGW+fqy5qlgY2AEnlZScM7X01DB7pR5ckJbX+pbfUgLvxgTdyeRuPpUxHf5
1csAvHmqUVtwZldm+gyV4wbMUARFeVrdpOX02Zib4t3LB+WJJHZ+s/NUcixH44ZkcvuBp3QBE9CC
fHlAnI511cxB5A0kgcUShXpsxLerMTJQoi8BlDWd73TMJKF9iOKmnNHqJW3sD5ram7dqZqAbUY7F
oVfSP+Ai6m+Y62kAgK36Rus1cdfn47e1gGDhaSAVxqgc3laVYxyhPcQ+kiDxQUOm/dBroFLiLKrA
/a/J6eUHvra/9NRI1STZR91OqY1mMMSy0l9R2kIPiyKPQpoQrAdDgGGkoe0hTOUL224wYU2acTIV
wAbg/NjkjAPVKHHtcOnrCg3+wQsc9vGQ2AiRxLEh/A6CzA16vPbNRP4Vwj3BNGBqk7epObk3zTAa
vhKvS2itmO0UgzkFiwqXZOxKzUdnf3wzYAj0EHM/MkVxuzsvcucb1x6nw7BK6OcUL7fO6rUBgDC1
9j2Uhm9EG2GoXOaB0aFoa9euzyquXc/4cmXWSV+M7L6eURf4D6G1fZy2LWqdJRRKoazdHQJgA1Sa
yf368su5Frae79Xm8AutSThjjIs6T2/8ti+NL1ZvaW+bKDOCxtDtE3JzVuABoQpeXvlK8AfdhbCc
RwFMS0Eem2dxa45rz+yclLA8Ws3DMKO7rhVdd/PyKleiI1g5rnSH1i4xcnObgpmdcxt+czgWPb6Q
hSVuUqN+mK252wkjl8UWfl3PVtqcurI0kEEvYsJIHFuBoVcTdhlAtpUVAJKj4LHbqkr772wiTApy
YJmkbl1PFNgdfdNl3DpWNZ8qTyhMELI9dPO1TaQ3z7BMjoOsbdswaZJYmIK2Yd4OaNSoShVMdEfu
esXaQ9BdXYpoIeE0IHu3zsiJ0qaxpRUOyWbeHBpP/wjHL7vpajALL5+MK8MQSp5nS8kD+uwA1mUx
gOC17VCxLeeN5yQi7KI6fzBhZIWzF4nvSl38I3Pn3rfHJrlLXXK9oWodvynU9n6o7J8F8P+dnOj/
8bOYhqAUd4XI04+Vl/ZlyXdhVKp6cjRcNQ+LW+v6Ma1V23dhgiFMkU7LW1GuZutHVtPdu5MpugOG
Qgh6LDVANJSOmr/nvTrvtVKvlIz04uXIE7AwPlNb2SB0rnj5I6/ITGzEJ5JQYPy7es53zVvfJgoY
K1WjgDHhwSXZO2OYb0Y9eTNJ/POQp+8WodzaWvWltvpgMdTHzlGCaUWb9uXXexleyPZo43HxwI1B
Huz87XYMI3u9ttYQsf3oFp23IVARBtw5RJd3m1yFCl26E1MkysHWszPkRqo1IEe2hlaXNFQDxZso
jx61sbMDR132+veXz8RtRAMbSBIsl4t+jhii1IK2pIeDbjQh1MICGmunfH55557S7s39KcsPOO5k
RHQeNg9Fy8hZu4JmuasoETiBYVruPSsej33aIwCGV1VY6p24iXFF8cVaTzdY3zUH8uLiuMzGdFSw
Ezjm5ZLdKEVhPnpDtj7Ykw0Snuv1mNmr9vU/IGdoYOIt/N0FLtloU09HUC6mD39qD+d4BSjHkaX3
j0KYxBNvhfiWtVliJzftUKrs/VxEV/so7IyHTDXRfY/mPlCMUT8perm+S7wKCKaX0vwoS+smhy0T
vrzBVz9xcHtQuBFVkaSN81ODQe+8ZJlnh4lEunRtiY6RHpsnKzJLPytWBIBdJYVXikKhWti/2rEa
oZ4XuU9mj1plqw5hC5F15zKR7/XivdNMAVhO3cmFef6zPAWMT0GyEHZJ9EBKVH2087j52I+IGwtV
/WWnjrgpIf2GxopG5cubcnm24ZVJpiZXKEnitgeiT2Oe2Vlkh5SKy0FL5xUjo3TPQPrye2UVtEjp
F5GNost4/oiDFk0drXDGbjX2vVY0TA/VUnw2YW0cs957Pa6J5XCQA53pUJ9tyYCSuDGkrWOHGL05
x2g20kOjI7L98tZdGeuxDH4WJp1pKs+t7FfZJYamTIybqjwffISUioAG/NdVb7zDwv//fVoQ3Whb
686Ia3So3TeuYh2SYf7y8g+53F086RGaRAwJvhpKr+e72+qdZsfFpIfzUnyjWNUDS4EOHXuFC0Ct
6nfO62WuwHIwyKRLqk0DcNOyaawR62S70kNzVZTBp4E0+GNRJve6XZuvHgudr7XJI6k/W8QfcxqB
kTo/2Pb4h6MjqPlv7B9mRKhX8/Vh7Ha+f0Ud5VZrg9NcFhir7uCpR2MR9dFpe2pSZ9nrjFzbQAsq
ttxEYPymTGmf3V549i4SPqyFsyN6v0ax7i1pZHXsLG0+vvxo15aigafSIKGnzSzifKlKLdGUQN0L
sEKlHocUQJnau9iyOVG+s9S1U2jLxyKIQJzcDkMR+oVOjmMEpaZpvjVqIe7aqBHHGFDgfSSqZucY
ylN9Hja5i2mKwFeRVM0t4o9wveRJWvNoq0pLcKKtd0yZFlDx9eUxUpvyoMBRPMyFt/cFXAZNltaZ
EcDLJf/YelQCP0/1Li600C6n9lTjbuJXmN/sbOj1VfieoTiiv7dt+6y9sjSam2rY/Wpm0A90mFA/
2PM+u3ZCmIhSCiI8BNVtc0LE0ApUTHlt0jAAzteyYuspMJgxm3bnga6dECA63LwUTuBXNh9zaSLm
VbeNFqpZV/hZPNuHNhn0Q0zl7/dQindKwyv5B2BhDcs1hLwsRKfksz/70CRmb50UdK8LrU/fKS6S
QaYaW36OXcOx5AAlvoG++MH2Iv1GbdT11tSbJmgrpwuiSVQ7J/by+fk51D4IyUhZt+3oJOooUxlx
qyGdJPu41C5WpF2O4Rsk0iPkqx+v/fbPl9tcC5VaayMhCE/EzoUQpTZpOHFfhnCOP7280uVJJd/n
w5eaMeRl24DWoatQlhUrScWPk9dE07HQqmbHlubypDJY5Oah30oFCU/t/G26XYXSbu2tyM111S0p
eRxWgEFvab3tDZyfiI/nwQVcGnYGKMgCEmIEdb6WVzVlTLWphsPQRUYwqXP0fa10yzg0E9o//qh0
UX6YimglK8N2/T4DdirCuK2T4Y5/ZYqPoxXn5tu5aMUH5ibx17JTcnR2OPEHcMLx+yxbquk2qlbx
BfcOW8G90UuX96rX/gNAsPiMgVim+ZEY1q/ZGrWT37cDzMhkVHRGE9lUFG8Td6IAKLWs0dD/VdiP
vAUBOzv1Z7WYNGhvxmR+t7qB4DvLQcvhte/dppAHkULDQBLYN7EDqyeGpfaohnNX9qd2TlWK0yT5
9vIqV/Isgq1sZDKqoBuyFUFIyEphpKEmH80KA990Sh6ram3hOTC1yD+m7qSOR5zNGtWHhOAsQZbp
1imuI/NDaqviU7/mEaxAMFZ7ZaiMWOfHhFNCg0uOUTB+2gIvVghPvF+tp388oyVviyRg2uGiMTy5
63yYa1NZfUvRXfXUjAXGnVHkAeftCtua6HpMZn/wwITe0wCJflhdm5bSJqsvboUdGeWN4/VkBFnf
GOAa0u5odQ6yoEYj0h+MhUfvFKcWCySIxq5+Z+AhCR3LhZRZg7uqfEqXSvOBH4gmMLs6ujF6en6w
nnX9EYrP+pA6nfNBNWe8yNSmr7pD5OAd5qNOllQB6pLDUdMRKgm0yPJmP6vVEWbXqHcPSyaKIIOr
Cku4zKsfnVVh89qpivYtJR15k9b4rdws5UKvBkV5/eii9V4DFwGlHkQZ+sN+l7TmfChcaxgfDK/s
qK+MBK2UhOEjfV+a8C+fost0ARQO6RaIBdBM5hbWOKl5qs9VvoTGbFf3ks96MKakfGx7BTBL6SUQ
wbvqrZ3Pe0Kzl9GRlcFm0C+kTLhgWeCbytDXYxDfWup4owNJPRhuNe6cxSurUCMaeKtwzzkoVpxH
LFJKU5kyWiL9kE1Ix65YHZiz/WpwKJ4V8oOXzEvSvE0M1qzGQYivX8O47tN7G3xYkNql+288y/NV
NolC3kATN9p2hVjUDIeyWerQM+ByvXwiLu8TngWIB5kBG4Z6xPmOTW4+KShdsWN51fh1mxq+mVdr
EBPWdkrFJ/PBTaAARAdOkEBpUKVtSoymaI2xWXRQHOZAKyGurPxrzdC0vSsUfSUiKEXz0M1qXN0r
eQtjOjEmXGZidakVPzMU1z72q9n/ECIZHzzXTKKTGS3NZ48udxK0QoH3JiAEot3VeIrvteuAfV9d
6Y8V4t9toNGGUXei/5UvitMm+wbSaAGs2/n+1S12xNzCa4iQe/toGFU/IMovSbWqXgWV2ylHpVyG
gyHGPeGNa4edoAlAB6FvyPibi6eopgw/nIxXF/NYRQY1nobx3gNeXUWiBSXQzaUwPH/AGEyvky7u
ElL20FW1yumgGNFeMXGZFUpSANXZv3Ao56u0altCYDSB/y9G8mW1xv4ERrE41Yj/BKWH0NzLx/4K
v5J+HmMZ2bMAK7hNQ6fVLtqByWtYgnq+L3p9rAMtXb/GRoTQNh+3PwtyX2/RrC8wpbx3+MmLkwNO
0jfcsfrQVmt3i3fOiCcYhg3KqCL3ltYgmCa9uTHbhnxbZH+YvZp8hjpU7YSgy/2S0YdoSr8DkMJ2
bmx3whnUxpzD1tSmMFuH4X7QC+NTZM06Fr+DvZNGX4FsyDkWfEOEKFF9MOUxeVZFAOUoukTu19II
712ZpfFdmnTR3ayrn+3ZyMDlRgyUi3k8UmGUCN8K+/PL7+wKTEYynWV6LWfy9C/Pf0OzRJmtzv0E
ULUSfwegVUAKYs73rhZx+w9Fof0CHGAqq6PRTMv7SnNaB1M450dlTuWeRMVl4KSKkxpv5H2SA7lJ
jucitTgWT8rdTA+N1hkeLATmDuVS6K++CQAG0bzgxpZIcmtz3zhZgl1UwVLjOMXfcWcaDh1AnZ3K
4tr20qem80NeIDnlm+3FAcuzR7uYQlrZnxDTiYJiZC67rAjFzMXD2lt3szOZgaKPt1af/TeNhT3I
25VilaKQ8okCimQaMPT5K9YXyxmLJZnCKUc7ydJqE6dFPX5bmEbj08Wrafd7RjhXQxn009LdRRm+
DXUa90GZjuZOlLiMffwaelPMcZizUECf/5pc0OQYFWsMy9Q2PohOrIdpqOMdFuGVk4SeOypqcrpJ
X35zhWiNCy2iYxWl0RtE9+PuY7/aQ+aritHtPNFTtf/8DpZURdlWk/KjFKnbrs00QQUnl25CbVJ1
PPiyHjEzVU9SH+W9qkLm0ikwCZzSPjm4sbSyGe16uC+05rtelgMOhTrQ0GCZAIz7cWLOhd8LA2ur
vsEj7kYw7RAYDXf223TAaBTBnGT84iDw80cx1jg6VbjjZqPKycH7y94rkuQL2T4dTTcilJxvgM09
f2GqqBQT2TDMa0CXHXVuj29JNDYndsJ7hIKL+n6fuO+LyCq+u0oe35r15LwxhSJ85JsZGaXIWwtz
bO/b0tEXP8tV70tLILmJsEN5YGK7h8XfHjH5Pmh+0pcBZCRhAue/uBVCsaN5aMLJrJwgWVeH7GVa
d7K8i6kPy+j8n0SsolPNdPt8mQL4WDKSfYV1YiePztKkD0aReO/13m5vNaVm9NEbUYvRQlt/gHq4
fMicWra0FwAYmZkJPVi72ni/euae6veVHWA8QR8dCQfMZrai39WCEbglMIif8SeHsWYkYV7He7YF
2zyNDeC6ZxUw9HRPtlW606g4nkQCB+alLR5RH+/e4KU0BkNaWW9EVNlvkFnNjwm6sTs118XVKZcG
TQDKhIYp+LzNK45KHaE5rDzCwiq/lHbNd2OoaI60uTp8nHHAeow6uJ5mF30TuY34cD5PO7F9G2LQ
TKQjrbq0iaHP0EY4f/24F1v65BhjOK74b6et3d01baKcUI3YU8++upQcw0h1HgkrPl8KuU8l7V0k
xdbc/dXli3G71OlXuxR7mP+LfZUPZZP8UkyQAaNAer4SUth1KZxyDJsI1001wXXGyXPjo7208bHJ
USWZUYg7RFPRfsrVaj2axquR8vwGikCZjXikrsY2nNoxu62N3hCuLpACIy37YG36vSBxZU9lqema
9BZVHII3e5pZqwdHMBpgdVY5KMEuwk3WGe5Lit2dC+LaUvCP8DgGbAN6YbOpSQfWzKntAWBFoR40
My7u6npp7uZpT/dt+0XKrQPwyHdBKxix/82ZXC1jnpKYaXLiqFUQKwwRBtfKb1oDg2FjNboPWNX2
IRCYPU/IC18suTTaSfRR0XZiKLR5SEzJDOzm2yGM02XAE8vQfEsM8Me9uPW1ZK1qn+ZP87FLZLGp
rid7AFY1aK24XxJP3ER64hz43KzQMMoc+z5z/dREVbaT5F97F5R1dBcRgGd0Jf/8Wc490qCPEtCS
oToxb7dRYD+1sRiPIGGtnde+DcKMvyWCmIuTEMGQelPlkb4uA67qTej1Qg0Wc0UZc4rmm5cz+KfO
yPP7mWUs+kD0CSWYCw7q+RM1eZxHY1qLUGubxjrkS7f8t6FyCvx4cdy7Gf8YKB+4gz4Wc9e1/mLa
YGMzw5o8H09pUfu50VlpKCpbPxQJrQM0wE3nmIKexQhFwyD2FNUqzb9MW4xfIq2a2u8sqyOxwXHg
bkpd5c0UmeovbPYUmDtFEn83mAyQ/hTNAIpGxSjZX7ypA16UtWkXFHbl/jGWufrLMof+szCNOD5k
YzdWxwGZKfT6Rst9dPGyRjTbSuZvqZJYkd8JM/sC4xLfNd0exyT0IgsJC7fShvfWqGExGxu5VKlB
e15NyvVTmUegmUjwaR8YZYBn9fp50o00zMxGd3wFMag4oNfgAgq1RffOjGDF7HRo5Ce3eT2IiMoc
QbIdL68JLzMnM7NEWNTjfFCNXJzYePyIhJY6O2vJmLVdC5k6rkSTvgkybudHAd2MBYByKUKAnu2h
9PTogLRtDsCEQa1wlOiADuZeFvCkiXW+KrQtGw9S8gAA8duMvqNARbNQTSXTwhx9gU7mcqjMVDEP
xrh6b62m8AZGY1MG4pWjaqL616o/LSfBYXldYGek9hJ9R5hmnY6LnS6PzZDX1sms+y4JTR3V16iN
7JzxTLGK44x2/HJre236YYG8OvpKArP5mDZ9pPsVHgfHyEvQDzOoXedAyYwZPx0KI/3AsBLeuVP2
MUzh2O6H0JniNEc8QVNRZDcabFQxyZrX4+SmxnLb5vPyUzXL8f0y2/WtKT0eFxVLKJYxh08KH7+F
cDwavgHhWOt33uZFb8/ySOAg6CJKx1VMpnn+OqumV0tFdHkYubzOTMmYHpbDsL5LV5GXUCvq3NfV
1qj4rPKkv+mpGno6Sb3yfS2QarpV17H+ZQxrCsqLFqI/lHyxgZmqWRNkDUbnfGhrwaRg7fpjJoRd
HuNMXZsbpNgwL5iqpS7fvRyuLqpRghRHRBqhGIDf2Pbzh0qSwejzoU3DHm9oiDmjOawH01Cad9Hi
KXyUZuqJIFcSbpECxlh7GGfhFYGYIU4da9fU6NtG9T8Tyv88Exfv/vZf/PPPWiyATpN+849/e5P+
bOuu/kf/X/Kv/Z9/7fwv/e3t+Kvth/bXb29+iO63cKj++NGndbX9O2f/CVb685ccfvQ/zv7hWAGy
W94Pv9rlwy/Ks/5pufhXLf/N/+0f/vbr6b/yaRG//vr7z3pAkoj/WszP+v3PP7r946+/y+npfz7/
z//5Z48/Sv5a8GMpf1S/3XbFj+qPbvv3fv3o+r/+rjjeX6gACYuk3fS1KXd//2369fRHrvYX5h+0
ogkEvGPgk7//ViHumvz1d42/RaeTvJL4wB0lhZogjf75R5D9OAzwTCkx8Sv4/V+/8N0/Y8w/3xIb
8uc//0Yb4h0eLX33198vKnEJEAE3hOSU/BWAiM4PVzWPU1WJBGWRNO9PVayXb3PxJcdB0W9jPTkl
NhqTvaGl3xBV+cOd9Pido864OqzdQW20FWGlMSI21B7iw0vtx+2SGb5IXf0o/dpRi1GXAJvXm2Q0
f+I00f1KI6Q/8xUs7LPNv/Yo2wngE9aFmQuNTMQVLyzKEkS109ZgULwaHNU4/+wIugB6M6EKb8/J
8Lgsyylpll4P9ESQXWU4Xwd1XI83TLvSt7VOb7XQZvuhUWbjTlVp5wi3mkESF+PwsXVz8WFexVe1
2BNLeMo4zi4EWEtyZM9ZMGT/flOc6W6eNjHgzbBD8z05amb7Ca2V+VttNkiweHC5A3sW9Y96MasP
opk+4wWpvqliTDbSsiqNwDSq7N2oluJL1qwFt33nRYC27YGcxiunXwli0bfOon9Rm7VPg1HUdLIa
PKregbwoAkVdGDmiEHXbesjZ+l5CxufXPdhXs6hEuCTpV9UuovgAliTiAlmsxPONlP7b00v8/1Hl
WVSR3/kLUWX4b7ri/wxPMgbJf/tfscT8i3TslnkRRA6wVs9iifkXcEk6MyAXIRdwNvSk/owluvEX
zH7oOdCy5n+nY/08lpBlAxagZJQKJMZrQsk2eac+gLiLGg8AJpa50Ips+j7H6XE8dXhHh62hxYc0
0dedEmFbjchVSGifxFPRudqCZIVSO2Kyi/GkCMhDc1Pn0PyS7JAqxp5O695S7Pbzwgd48sTgtRxP
/KKfVo8AUuRGZoCEjLrTGNk2DHkoFHCkhhF9dbozm5VcdyrMQteHU10r8NFQVngox6nD47BPxGn0
PIElutoxedW6b5PXGjtzlSuvjk4kgtrI0Uo1nk3aBLIgkmKOAxWmbtPwxTraiYz69a+O4CyxjzRL
OMNyF54Vkp1IOi2S6jaaUJT7NWvSu7jUFb/tX08TYEPpZXIOGSJIv4rzpbSpdJE5x0u2m0f35BgS
epx4e8OXK9vGGIrDiBKGZ13QGCtjELHrRP1JVyOP4UDvfKRBswdVu7aKlDnn2EuuztYHbqALnhbC
7E/C7c37pZ4jrAW6PWLrtg/CEeS9QLomPoAe21qe4cDuSkJTf4r1qr1tNLP3Bd3KWxAwzh02mU6A
loF3wAV4T6/x2vO5OLlhhPOUhmxKMDVTqC+qvj8NAwksfC5xnChvjs+C6JXs4PJjZoxDB4PWIz+W
Scr5iXBWFdW3UhenKtLqACE/bLTm1A7QN2hf2TChoiPUoqbFO+OL3uqyRKD31U7M4tRopXO36oNz
W9Z2+9g4VnX7+qdyaPhxH5jQ07ZImr4aE3MtU0bCdLgwcG8p2XE2DpVVf7V5KU/1fKlNomg0OFr2
ZcFSfWfc1GZu3c9xufdAl4fhfJVNJBpHZRB4oNWnkg8c1qipAWCK850O0LXDgFwmhT/jDjl1OT8M
aZktZRPHPMsaLzdWok8ofFopZJgyPbz8hq4+0P9dahuJxijpI8x661NEa+kWqjptvFT/9fIiO8+z
vRTtARwabKL6JDIAQIAiHaQaFI357LhXYsvX/DxTlYcb7DqTdkpSSppNpopsVLREqlufss5qT3EP
PyhVMUFI3fIn0bDYeVNXtw8vd1meIAWx1aJKYmXNAMnXp8JJlVCRYLhccfJXvyQ51WbySQKFCN5W
iq4ZFaeCb1id6Al8GeYxPwrPnMJXviRapyRvtDfpcjLakeXLs+uv7jMdf1a1OPUuJo829Ok/DIwy
IH+1OJW9vNbFtj2t9TR+lBoaW7w6t1VUkykWJzHa848oJmWnAEnrnWUuWtjc5kgCAfmX7hiX9Ima
GW+ZVH1xUt08eVRsL4VM1KHrn+M5uLbV8Fazk/kNHtXNg/Q8epvTT/o6DNWaBZri0k0xkvWNMygJ
Ccec3XMDdB8rGB878POLUyt/J5suWQKIgG05tRHCCVbap8VpiAfve9tH1qNm181JiU3noCKyuDNt
u7L/dKIYp0u2v8SZn79rE4G7qoud4qRrypdFRYy3oEH02lMLSwCaDBJgUI5QSdlkjfkKCDtXm+KU
R0UbOmUzHlHsHHa27pLsKskIgK9REJGEpS1LnYa0oSqDkp/wDUx+iCIxloOtGBWtQ9OlTdZlYgwE
jLygWsv574aReKcGgaxPRHLdT/ROfHS1WH+YlsZ5KA02wm+Uccr9cuzWI12JOpxErdWoQo/i/Wu/
AzAcABok0EAaRsvA+eyb06FQIClpMhwpcMAuB5AbLTLUO1/2Re6EapQcHYMqBYZDZXa+ihJ76uDS
gT1FrYi+LQL9iXpa4nAZ7fS+Hdv2IZqWXw5KCh9ffryn2ctZNJYrYwPDl84QEsTp+cqGcCrwiH12
cpIkmxGszIyP1rpYP2rRLmkwDY6DDYNtzO+XTM3rQyOWBi1s9K3WB+Gi+ONHfed9z2e3+R4n9jIH
uYW08Z5HxOXnR21BfgdknP6sfkkCxMx2pm98Au9mANXPvltJha9zXy7BshrDTli69j4Y8KhSWIdq
Y4sSK2Q3qlXX7JQPEAbQ60agXpYegd2n0cnOhfkd/3L7JBa7+vzyG7n88IF7eDIVI1cHqmOcv5AE
A9qlS4bsNEd2feyT3g4wZ8xPL6/y9Glv3jtlB4J2En8mBXDPl0E20Z7StshOTda2lV+oyJPaYzmj
SDWbdw5tsLtl0ZLPK32coMZ95XZqxsg8jFU/3yKF5L32msbJBNM1yY3iLDIJP/89KTqKWi3s9NSV
as7hR3izTYe9Y3Rlc0GNo/NLr4LregtRatdlXge0Ok5DosxHWpXiqGUglF7e3L1VNq9QS6Nl+B/O
3mtHbmQJ132hTYDe3JJVZBt1q6WRWTM3hMyI3ns+/f6yz8FGF4sooudiBrOWAGVlMjMyMuI3NddF
MC1Wcc64z121zA61xa9yNpaM5iy1EnrABPBNaAop7dnDosfBMhYf7VLW/oqTqMWuJ6b74yJcP3Re
TYUOfrlkJl/ySqZHXKlV7NvgD+8TROdK/tNRf6scqj/1bCVHjqp7KwFGn7oSARTEyCa69FUiKViI
xkE6oBhVrPb6oudaer693nsLYaLLKWQTxZN9M0rWrEqUYlYRJFkxPRhOg2S/M8RnMvfx4NOKY7E9
NrTcFGAMFFnZSZfbNJ7yDsx/HwdUV/7MqfWxS3Rss3rra12HfmqrP29P7RrMSHWAkgqi3tTqoduJ
FX5z/8S2Mq7tXMaB1DdZUOCGFrlJGPWnhif8R0VZp0Bqzf5xTtHIWY2oBPCgxS98SuP77Z9yvcqC
Dkr7AWICeIMt7RttSBkJtSQmI8zXL6adKqdY6HpocAYOgsF1tL8cahOcqlXr43RkKJW02sf5ILsz
kIsL5sSJPpgDQkC3p3Y0nrgO3iyyonej3ISMRxE7882q1n4nWTZ7NGNQGQLvdnDdi+TtchfxVUVu
hzE8+pRbpfqUXKd35CoOtDhU7ppM1nM3seif4VA4Kk8S/WNvshAfD8Pe/jtPQ+XP7QnvbSuWGMw7
dw2ynFsbj1jLpKZT2MdRozafWtCg3yz6Xd4QhtrjxFc+N1aRB/miZw9O1ITnwY7Rz6vH95YfCMdQ
KBBCfq1PbQmr8VxZTpS3cTBPCnU8jp03jEPrRiaondtz3tu/1L+Aj4lCKQW3y48czmOrRFUUB3D4
M29FDtHNlsX2crU+0vrZ20/wDKBe4V9MT2wTJfoqRV0xt6KgkeP4QYvn6Vy0MH7TJYEZGOfpwX66
DrOUXEUXkG6foNpsxsvGVnKaRIuCbI2rx7IdlT+yVR5h9a9jH6OQM1BlVpnaFlfdzGndd9iEBXIV
jt9ruC7uEGmKr1pj7M28y044MR2VfHenxg4lOTAAVW6BaRG1RlLNMgroS9d/rdUwfYoVbToIADvp
EEJBECgAsAqJk9fz8iYCSJI9z7mURsGa68WnbM2WXxFh4YFWZPisTo31gJVofNZLtaY+lpbeWFrz
C1j3wrWq8oixek2S5FSAKQFMLcrQVOYu92rcrASQtGCpNaf6mJHBfSvjVeIG7RqsFTLts2yXRusa
i9b8W6WKdpaLRb/DnS19qtUoutfKLD66+/Y+hYkFODcsBDjqrZc/qpCVSUqkJgra2tH+leVy9Apz
hG54+5xe4SFlMXl62ViV8vLlurkcZ5m0pTP7OAoG9sPPSq3xxm6BrDnFajzWA6iQxWnjeyeCk1QX
df1pnZf5KFPc/xU2aHbBjSB72SSk7AVnCC0JLbAlXf9XTq3ugVocTn2cd8io9jYlYCc79RB7n3Ep
A5iVONX/bi/FzopTcnjFgVNPB7l/uRKjRcgCRCL5BQZYn+C+G2fbydqDzS/+ls1tRANPADMJHcID
73IUcexis5wknEL7b1I/d09JXPhlY8zEL+fgwbk3GMcLUK0srkBnc7VrSY3uzdhL/pxmAAJ57J3J
JwzEjUv7kah/5BGxt4QCCoZIng7nRNvk4rGTQkrNByanObAelGzypMTKDuThd0ehcwqTXfApt9a7
Q4kQgDm0km8NVY66U0ouGM5H5ZqdAAz2m+cv0C/Ox1arhSZHvLYNo4ytkb5Ei12cnU6cfQx2EZ1s
pkewNsnB1MTX3+6Ot4NuzkGEdPYA51ryUziLT3099Y9NvzjB2FX6T0ubwrvOtscgrMMjiaedRRXW
42TasJKgim9KYFkpUc9JIsl34GcE8kjUX8d6DW6fsZ20gM0o+JzIW3HcxZ+/ifyJQKobLQ7cSmHm
3tyukWdUjupioHsE0tiZEPcYFVxYjhDst6+hMWyVfIpbx4/j0f5qT8362CI4epBSXevra5SpSHPY
7uJpuG3pqH0ltysiVL7ZarMPii4uzkqYImuSzPIvTZlKf03l5LeZ2vnqzdC/flVIveCiLWeBZWbj
CXvR6KUbNCly0d9tFRcco+SBW6uf4tKwT/jkTAfaQK/e35t9hv4bYueISomX3CaHkXnUhFaYYMic
5fWznk9dGKyK1gIOtQtAdHepNMRofFny8jnJV0CPjhwnvzKpyj6rmRG+xIulJm6PcSLuR3zy2jUR
qCqh+ERDdICo29k0InUW1SjK/fQyLjdNkzmDKSkDjn5jqZwdtB6QPpXys9WC/Hz3/nw71LbtKE+g
JtteWBR2yfyRa6K7V9V5emrmNTz4Bgez2jYxlnEKQ6vCdi/Gp+kL8hPynUXv5EMTD9N/mRV2UdA5
wCsgMHu5gEOVRalDd9gf5LYVrOI0HrwMH7zPoV2Y59tLuHPuhLADX4rwLPQgLwfDvtUY8XRGGt7o
V0+K7fXsTIgs/JdRoJ4DYIJWv9WQzhl+SVv2BJX7wXXKTnLruDxS+BE7a3tMKEf/v1E2Oy+zjVWe
8waTs7FpvmH6SNc7lPQPJsVXNy0k5EyQ/zS8cDTl0U2JE6f/ME3yPxjUIiZvc5LJyhVw59hMSm0h
uTLCEi5y4Ib3H0ZBSBoUP7LqeJRefrJ1dTIlyWp2vYK7JP8rZkWL6CDz2d0Y5AXCgfpV0eFyFHtJ
8VQpStu31Cxy07DO0K/GJ/32XHaPFa9s0f7glbbl9wxUcHhssteTZtCf41jKv6FjZARdHR7V246G
2lzWVYuzACBrPECzvnhEyd0Jen1avXSui4N9sDcUIAVxc74SzzdDQQaI/z/71lGOUAfp0+5hXsrk
5Ey9dXB+d/IeWPV0kBAwp/O2zXt0K2xNa+D8QkDA7MXKG2+cihrl0w5o1ThG58nIov8yKLxSodVF
72rLJAnLDiWJMeWrTaPx0CxJ8pCDXLuDyq65iWq3j2MZ199vb5XdmdIGBeIETQr47uWGHGHyl2OG
p0Q6TvVZdMNwf9anx6rv14+UkHvaDlpyEPZ3UnJ4C7ilccyQXtvm/3XrWKO9cArqNDOfi2nSfNWW
6rMB2PbJirUj59+dUyesoEnrqPQLQPpmkpmx1nLP2UY/rDwNSV+djGo68n7Z2Z/UxLEFBEkI0GAr
Wo33lrzII6PwIcsvSt2UXpv1zdfGGY6u6L3qAR0bas8oSAom36Z9l8Lfa0fW1ydlSAuak2r3SY2S
svLNobT/HnIipV5r5UvU4b9VJ6KnNiGJ8FhmkXoP7P6IlLI3eTJn6G8CV3Zlai4MIBaE/5G0rsIE
Kv/QerIcNj5itf/layISCJ4c3B/U0M3lqgPTbDOcDvwaBPSnES1jV49G+yCp3dszBjKgpLX4e/Ii
vdwzplRNckdZGgYDO3OQ0+KUDN27vVGZAZcNEFQ0oABRbr5jNKxdGqaMUoOc91Nr+LEiGxvcPuN7
U4F+pfOooa9Pz+tyKhmuTnUOPd1PunRFmxJdzxbbh/dfoNxqQMfAoohX9GbBbGdVkzzH9kFzWtw4
VaTyJzseDj7L3j4DjwLTTvig0Lm+nAuKqXlrxh3K991i301SpDyEUlx8gr3bnm4v295QvAKBB4n+
HQf7cqgVFRVUdNBPb63SPJmRmZwl3iF+Gcv6wRfaGwrWhLDKA/LBRrgcKouV0VpnVOjBLNSnNe+L
u1qxihPczqN0bq8QTyOJhI6+J0zCbalYUVJYGwA9fKU17pNMgl1USWfK1P+zpB7z58j6Wjrobjcl
6dzUqf9MffPz/SvLYwZpVxAOoud8Od1wSsIsoxtI9BpKTNls6nqZXp7bxpkOPuJO9ioSIbgsliA7
v9La3jy2jdnus0LGY7GrVekxqgz1VMMR8apQUZ6MRIXqPJXNGYbL+MluuiNZjr2jx62KCj8PcKEW
dTnTyOkzCGqIcuc4yboWuv/eSKw8eAhclw6F0sYr9VgovKNBcjlMhQvxkowNovjYM7h2Tiv2LKGp
8misClYUSJ6c2yqtvg6TPvpJOUCCTFcYmLc/69Vk+RXES3AyQJeEnuPlr1gbRZ3RPzP93paLR91M
8gdzlL/fHmRH5xzYEAIy6CqJWsNVV7AzUd4usXc2UDFUII0PSgP3sQB7KY/D7EMUXX6HWkb6VEhO
+Jgmg/J5cdbaci0tzlt30hNlPvVTBeV17GVnDEZorn/Qs8jwUJot7tM2rMdHecgbWJVQF8e/5ha1
HqujZXcelanC9shQxvKd68cNAFqQKSHty0NkG0ExBc4ngmcVOEOECqEy1vTUyyNVBRGH377noOzQ
bxDZg2CPgjO6/EoRFN3absYxgPhbPXU8R7yytBOdg7DKd/VIxiKnqvTv7c+2jXCvo1KBwsoaMA19
wMtRMa7NClWBaWG2TXdOsxxaTj/Kbtl23fn2UOKv2kyQACcEf4TPMffR5VDQOSD4co0CNClwz9HV
+GVddctDDkd6iWuhM4o2149+tbMDTsR2aSm5ko5Z5LREci5c8edvgo0TQ2BWy3UEfKAvfyj6/l5l
LLmKNmruMtOO7ua1m3/cnu12YV/HpKwtOKQMvBUBia2lbNWRz6nnrXpaoxn1m7iyPbB7y8ENv03b
Ke8hBSmo/whzIKu0iTKGnUqRVppNEHJDI4or3MYqmfgCnNKVzNI5WM5t7Bbj0Sdgqwqha7oFl8up
IgNZjOPQBHOpdegkq+v9GGHS7Q5JNp+VeEpd+vPmPSKp5iP9ezzXbq/tNqC9/gAqOAiz0oCkKHb5
AxrMrO0Qenuw9J0Fd5i70y3kuThij1/vGy4muh5QiQUmb4s1sweUbgjqdeDYSVR6damOv2ZzFHyG
qkzubWXQTgUg1eD29K63DsNS1BdUKzKCLYUHD2vggfR7gmzM/8ERKfXauvmyKtYRAWpnHalFweai
/ibU1zYfUqvtSWqUpQpgbhr3RQMleYmk5e7d08GL/tXTgzce/ILLr7VGk2zWI+ETMZfp+6SF0j1p
fXmSSyk7eu5czwjOGnqgzAeOBtC5zVhKhtv2kpZBLEEK1a1OcUFa5qfbM7o+cAAChQkBiTvl+21H
UK4WOaFIUQRNNEBmV3qUe00tmHQl8jopPNI43ZsUjyrKiTwpeSZstvuctnVW8ogMpGp0PBBJkZ9n
h3bmO5PiJSwkyjROFlH6aunStYiNKhjMDHWbVfPSTL/r+iJ1JwTSDpZwZ058ZFjMuMCK5HqTWUPL
tgySvipoZ3n9pPXV4k+O/F7MLlcNkj1AaUky2RBbV1s9ROpMaZQqwHVW/zBByP2mVfKRZP31eWUU
SgxClJzkR97c3PlSosDU6/AYVjn0oVfRA0CjO5gL7YiYvLdsdDBBt/HIQuBA/PmbmyyVjSbLJLkK
RsReXBlwISCA4Uhca28UdjfoGBWUjLlNRSSq5EY+53BAJjI5tV572AzSUVdvb8NhjgKSlwzcAQF1
ORdnhh1c1k4ZTFlj/y9eOuU8LI55zpwx81qrCe9vn9q9Wb2S3rg1KP5vga75oBRZo65lMGAt5tuW
FHsFDlnvvpuwj6QwQS4sDF1fSfJvvtA81Fi9THkZVACXzmWXQwowK+tglJ0tR7cJNgYsBC5jZ7Pl
NPTuWwXrtSCeRgSl9bI4rywbaNb+KC+9esRwiHiTCrEvoJUUKjYxtc77pJBSbgkqwL1rpzYIaO07
jeCfbZz/KfLxMR7Kv6rFeayT9qDnvDdPyl+QkHkRI+OxCX0qAasL9YrUu+rAAfeEPkwGPiV2exSQ
rpMa6v7YGvFSenUW2IyEj7spwYGoAtDnsR82g+HanTYEYd6lz9oaqV4FrOMOtGf0ucn1I2e9nc3J
nc/QAKapn21Vi2HyWnUzJFVgVc7itZJq+PRA3ytKKz4lVTMhFEtr6gqFSwpQyMYIOSnuje4lXSWw
3QneYrwxMq1wy0x+r7H864hUk2FJwvbigXN5yDOlKCX0L8sg75bmEeHF2a2jSn9qFeTCXUQhVRdc
QXPkV7a7aZGBJhtm2/Cs2aQ2xhx1pRTGBJcZw/RwSKSvUVtmD3ar6r8QcE/cYYi1lz4p2weVHO7b
ALjHvR1wrtNHqjivKBDSONqOIgC+CQWJXkzKIDtFoPSO9JDOaf6ky5S3O6OHNpqq4xNAgPdCC1hw
oHkibqPhRmDdnFZ47n07ISIXtADG7vBScbBLjPqDnG5nuxpk34KTBEWfm2IzNeKobRRqEch4gX1a
4xrlG2oK59sLuH0xirnwEVGVEcrG4AEuR8E5rRzKfCqCsOnR1Fhr9SM0VVTN0OA8YXQ2uWkTS27V
DNHp9sg7cUdoqQnEtcaLdQsR7YtBTbW2KYKiRjBW5gmDThd65asqHykZXkH8XmfJk4bTD82ENOVy
lvy/YIamuggk0/yl1OUHQ+qf+sQ5pXn7ovbjnTkVDne9fd8szSmT0nOjRXdtXX2/Peedb0otmmyW
6iNVwG3NWy2bqOy5ToJhaImAaIG4fZat7985UH95h4s3DqjnTZzVUhhDebTmQaMrCXmsZviR2R1B
fHdyCxaTt4CANlP13qypPONH0xXglnUseN2yzKV7CagZSiSRixvckeb8ztIJ8hw7lXuf9GKTO2vh
rAx9baF52dYIlzdl+7c+TuuBFe9OPBFvG8gqlKGEI8DlRimsaEo0JcsCw8nmf+JZ7c44AbduNafO
Q96MykM6RsoR//NKaZX9KVJntMvQQCBf24SxeHXSMoarEQBDrSZXGrI8KGDp3Fm52QdpGk3nsFjU
T6tSKCd4CHSa8Sb2p043Pcmwcy+qVw13uMY6SA6uum38Mq4yNDPFg1g0Ny4XZJGQvQXdmgWVVgFx
kELLzeIStXzd+WDr6XMYJomvytFHKy4+pOX0XDS2ChRi/v3ukwPOg/IdeR/57BZnlbaljgMHnDTJ
7JWHoXMaVN+H8SAa7mwy8fwzaeaxB7hLL2dLBXAejFJKA72ZOlDQZvsQ9sav21PZCXyQGMWnFtqJ
INQuB+nK3K71xUyDEITdaY7j1XM6eFGDMxyMtHNEaeKwkelLcni2QGttBnK7pksamPOaeVFCfOus
iK9HTr5+X6Ps6Jl21WFhu0CRwsSUdID/2PYcunLK8jGB6WaviL0b2oxuUxFJyV9THxlB7cz5SZqT
9tTltuPOyxI/tkuVequZFAc7d+9TopQjOMSG6GJtTrLIlGYlLNJAkcf2vFaF5EkAKt8pHiHmKxTd
QbzSYAejc/ktbSuO8riSU9i2VeQPBeaBDkiaE8JP8kFoup7Qa12VB73wn+ZMXg4lL7E+WWFRBPCu
pHs9nH92ky7fH+xN8ap5W0EmpZFp2kAcBr4L22YzobIJNWco4yKoS1Q9PLT/kuaTTiK3nOGWhZ1X
TuhMnbN4tiN3GuuucblP1Y8CRQ8uNpzWn1Rl89HrQIurlGpogZ1Q/G4/yV3WzQSPqv5pVFb0O4uh
EYPvL8L+cTW7YTk55KqmVwCx/41+a/JlKtoZIeBiOY+y2n7M0qnF5hznd2xn8rYsgsla1ghOFCrh
dxIR8Jvcd1MVdMbSopFl4iUZKto/jQawBBUCrTjXZiP/SBD3/VdadHk5Wf2EppjdOvLPuJEW5dzn
Q3inS8banNW6KlZ3zCwQm6oeIa2Fk3JyEHB2kmjWm3cXoUDAb7f1z0Vu0rRXNVjhab1+H1vH/LtJ
DTyrFan9VBex8qQUus393aoPVon1jmJn723Bvn5zwjyoFBjRlNEudxZNmVxFUJsrx1wjf1ZH4WNh
dG6vW0dvlb1NLDYWfSwGRK//cqhhwkKtwxYiUBuE06oFKzDeU+9/6TnUz+mUI2gA8WtrP+LUmlE2
TpsHcRZqd0Yxjc85dLqDs783F5JJqLRChYm2/OVc9ChjSdcJ4lZdfcHgKQrCsJAOGgHXlwViMW8G
2SxYrC5JnC0MkiVp6XapnQV1YsYe3fIjYtPuULwihW4w7/Pt5VdG61BZ7ZgHYyR3kMJwCw0BqbrD
vPQHs7q+mJgV+JzXUiu9g02UWcHnLAjU8YHwUHzo6l6FQ1sVspdjqhi7eYlDwO3Adp3YMSJ3umgz
8p7apo9p2CZOmzKi0XTak0Ux3jOWyTq1+JR7QpDFH1Pt/SUkBqUsKrhOAFy2aV2WpZQYnTgPzDGZ
HsZKS+jDJjWX8HLUR9nZjJBK2PA85oS17qZaZc/TuJalkwVLUkxPeaGaP7LGkt5fHKX5LHpTwgAK
otjmErK6okKxVGMYQ52e1a7q/u7LqDi4hXY+FieKLILHBXTJLQCJVwX5P/SRIK3yyIvrRrlHQFGZ
PajUytM0JuZpbC37AJq3OyqO3QIYAph/m/vDhBzMpVmyIIKR5je61nhKP6fPZpjJfhUhzWyujhHc
3pd734050pcRDunQCi+DCLLDqqhKZUFfK+Nd4vSh21jJe0XJiPAK3SFqmQBBuNQ3UYSl1JWu6rNg
Wpvow1yHeeFWxlgdRERxbDfJw8UwYrJvqjFLH5v6jOBeYPR2em+S51ru3Be/0JLJfGz4zCDH+Ury
liK2H7Q+PLIH3vmC6PrTnQWKx+N3i/bqSnUJ4yZMg7XU++cRYS9v1iMcHEe8UsdOb++looi+3f6C
O08kmnsUTikHoSBGQn8566RbirRuGvQrjDFpzlw0znNStxZP4U77M9l2+2tsZeuRtGpEzjid72JJ
UgMTZuOTjIL3wY7aCeP05sBF4pdHdrpF+xfETnWW6jSAzj558Czzc7ko8qmJtfjgnO5sXnQIhZoJ
mxco7iYaFHa4qPnMo4ysonfTuMnOZToc5Uh7E7JEcUonIRWQwcv1Rc25lUPYlkGYxbC4UXT3Szm1
seKY3isExDmh48NJERrAonhyOZRVyaHSGAwVN84/kWmXD3ISH5G89nYpeAVIxNyBoLM2h3GYY4gu
tpoGmh0moMWb+VyXS/RBjxfJiyPTvAfkefQy2/tUwiaIpIh50aO5nFkaFtWAkXWKoEA4uYqtTp/n
sWq+3j4LO/c6XTou2dcKqbN9dCFnFupqwYPTMpLpYxZF7UuZhmiaDCVW0n2oGQcRZ29aeKkje0G+
RxFzswNTjMX6MWopnCiVHRiS3vnSIh+pEe5l6bwkETRj6cDfbqsPuSQXo56NaeDk4/Qgx9N8PxUK
djj1kL1EETRtEpn8HuR48qPrVuptqPP//xLeFwreb8Wfd84BS4uuGqpYlEG24mpdihutvUbEGXvV
vzlSmriNjFhFG45HLIqdZeWwGXRrmLSw8bvcLcM0TLNdLElQVnL5w0l0dmfnlKfbu2VvFLIxeloY
yKMAtLn7UnUCtb1kCMRIyj9NARRTw2Dm/eEQEI0QambvI00nfsSbO4myMnWOMk6COYskj7LeiOWD
ubiFipT87fnsfSDw32DPBdr+ikdTrFNptrUVB0os/d1Ec3hKJvVFktLQ+w8Dse0ZQlhwXJWzHa0e
FwsxmsoyI69aOvmMCUDsKuEhHWT3G6FFTOmNNvWVBouOygpiCiiLL3pD/Q8jZV+XIvt8e0I7iQOC
U5Rb8XET4usiZL79SK0xFipIvIAmIFIRsCTCxLcwNurOfNP5PC0m5sQhuJTVnXLIHDzGJeOAOnQV
vHj7UPkQbR3Bg92+TdGut/qo43whnFl9TMa0g/mShC6ZonXCpTt8b5lejAe8XpRWBfdqE5JxKG6R
uSrTYLSswnfkaXBtvY8O9v/VBySBJClBS1VAximdXi6tbqKky4M7CRRn+tVIw3iSlTY8eF29svou
Mj8xitBOEAp3gIJEm+nNB6QZQAk5aZJAopZQu0vSAdWQkLjL4077bCdO9mxOaXhS9VYKrFQZErdo
1eLJUpEWjDp80D1HGXFE6qLOzRuUXlttms8zGD8csCTp1Cax4cXNsEqepTXLi7Qk5rfbm/Dq+Io5
4ClCf4b3Gk2pyzkUqEm2as9K6VgrdKemKXWyZNvME3cmoT3dHk296rxhjk7KxKbnPSXytcvh9ETP
UkDuqLGoKroO0dKkZzukRPogUzsJHzpLgG3zdoZMEM7N73ZdomenmirUaoS3rR0q9gNE7fJ3bGpS
UC3qXLhdZFRPGNuMz3GmR+dhCJOnap0swKYDrnwIBnqltur3fZ/aQTnK7V0x6dp9E0o/wFEfceiv
9x5TRM4BDiUUK6L85RQTRS4VAAsIOFW58bxkXepmep0cnKNXdtHl5kNdjbxDeCywnttyj5lqkZKn
QxyEauK4w6r6cq1+jpseqLvzrRvUR1htL6jv5a5e6D6v4ntHx0s4LFsvLpeXuRy/hCOdjUmeZLed
Wr/JB81dkOiptPmg9HG9JqIiJdgoJJjgATcnBca3I+l0Gn29HJfRLSu9wC5zGKSD/XUdzRhHPADA
A8Pq3KYsUYZMBqIFNl61q/ZXYqXlz4qyf0GjPi8+r1RxDwbcm5ggctDZBKTFP5cfO+usuR24GvzQ
GaV7J+Xdpc1x/t6EDzibgDoIDp1oHW+2lOEk9ihcvCE1tNM95krJSajr/Ze5ABQhQRfVgC0P3NSq
fq0L5pL2S/wUyc3k1kWWHDyfrgMOSRYwX/FsJOPeEhBjW63GbIIL0jd1czKb2B3t6t8SdMrBdHb2
gsjmwM0hbEa5cvPi6LWor/CuMv0yipbHqcl5gmsWb4/RmL42i3l07vfH464RsECA2ZubLdGNvmjI
svwCPs8/04C4Jl5+i9sjtnmeKsU4iNw7W09Q78CJcm/DO9+cqTUrewUtL9O31V59DGMjPVMzmv3b
EXv3c5EKAd+EroZc+OUGh7DvIFkmZoV+kh8DSLnrtGVGF8g8ItHvLSB3EYFTANDAKl0OpS02coPa
CqmF6u/Dujbax3Gm37F+MNq0PtiG16snJAOR/qGzThDdClr1iVFVWphofqsuphu3LR9qkrSDFO96
9UQbjpYqxVAuu9fr8E2GUOFHODOM6tuN83M1M8XDZ9vxW6gmB3W8vfmAftDJjnkUAl6/XLy+GXMi
gqr6rSPl4NeN4VREefjuQMR8wKSSGPOZuN4uR1m0SJ6iSFNpQ6epm2SD8lXqlOHLe/ccGCBackDW
KIbC/LwcxUF2Mq7CSfXxxgl99GewdqsN+a9ONcKDoXaWjbtT0GrBHyjKlsO76gggV/asknc3992o
G49DYR2J/+0OwscBe4+TEX2Ny/nMTSgjS8wgZl4uVPvx70sm6ajLdF2SE1kHO5rUQ8AqtlXVcszR
dS0KBYfNsv3Sxj2YFIJ9H3/CfWtMX5Rw6jo3k+sMZlpY1rJbw6GO7qu1WxGXWpH6PK+mgZ/d7c95
PX2yoFdsIBQnQQu4nL4cFf0EJ0v29cjM/s1BXNL/l5uDTvF19KBsLlPJFoRX2v6bzNIplqLLjVJm
kemv2faCtHyUfxjjBh+3Im8PTvbucBA46UyjZwUfZzOpFHtkcCuyz4FZ78taV/3ERI8pGovYnXF4
O4jDV4soqDEkAKL1LgRGRKR5E0nGMNFbvdQNXx9NXI1wWTvLq/5ueBOjgBHlVuZpBr9wE0Uw8ER0
bsCts1uS3/rYW17bLToyAf0vSTKKg7fn3pwoUvAUMDVRdtkE/LlO0q5pZcOfaz33UJ6vz5Gj5QeR
/upLiT3HHckrm2bDFbS9gaCY1JKu+05sRsHs0AXQx3W672oLzKgeH0lvXgnOv1Jt8U3lLL5qSWx2
YjLQthnQSPXTJqSTWK9jH+IZ0uUt5EUdOICu13VMaVpF071bc9VwmzaavqU0xS0vRaWz87RRVQfP
jqdeOeeVggGnITdVj9VoD1Y6n+rlqMklQvfFe4LWAQ8XIOZUg2nObzb0kJJJpUqj+22Uz99LQBfn
pZTMk1bDMEMryf4wAxs4eEJfYxRfR0VZmAqI4JBuLpRuShe8DHIdJanUfKiW0Xl00Ph4tHMbx7MG
ywg3M6vpZES1VLIGpu1TCKye9SoNf6r6IAElbIb3nzWqG4DS4EsLFefNWYsQdRj1FH6+U8b684J8
kCvnS/feu5SpoxSKwAnFVeGPcnmiqZn1+Mr0SGH0+vJBn2qTUpalvv+MgbPgUlCEBPeVd16rqUmK
kL3uL7hveMaI9PWgG0deyHubB/EEkIq87yEubVZMLeXM0iZb83F0qEKvsPP5pDiQmNwWj+k73kX6
PWW9d/d/Rf0bWjntC+FDuOWVz5m1KLlGEifRTXRBJMDW7Z32YAl3JmerNLIJ84REou/lh5pKfZCb
QVZ9XUh6OwrjnFFZU/DL5lJ3EyIjZoJm/+32tSli7eZAInrADgGaRFq9Vfwzl1xHaHMha1DmyB2W
Of+STrN1VurFpq4VDthmhvKn0F7+3B5YfKzrgUXHBGaGkOO8nG+jWAiWE4BIjYfu3I/F8JwhSn+/
DKZyd3uo6xIaVSAkAcQzhsCDaMXlWFk7JPUwLIpfJjIk6zaucw/ptY5Zz7WUnULqbr9inHZPYLbt
M53q4WymVqp7GC/3Z7Tk2gcAHOspXerWX4i7D3kU4/di9Uj8SnTNnKFKHhsOiBsvaoGLvVJ3B5Xp
nXuMxisoXWIGHfwtG8xBlUvm0yi+Y7TmnTRnqRfSODndXqvdURAOURlBMEk2S9UVukwVpVd8yWw/
tl1ovfRhqhxsOvGXbL49V6QI/4zAXbBJAKqOguYsD4qfSCtRNxl/OnWhIjM23i8db/X/MCVyQouu
INWALTK8TLQY3+da8XvMT1y516z7bMWU6vYor9Zw20lRYudGJgxSz99MqsQPqMXNWPbl0igND+Jy
+zdmYpQFqYbYP6WsiL9VsZom3qyh30Y9cZ46Px8pVLpROsgwFm2l+9Noc1i7LVKf/2pWt/6YwnbM
3BlfTP0MH6JNPKnVjdxrwVknAQJ+XF45Prg1ItuO+cMoasfBE3dBz4x/wYmtNGVMSMJDvH6TVC//
KabQ/o2zevqvwhv4y6jb09e5l/BWNhZN/xu7hmx2IV8b3/Wogz8AB6ZXXBkyHehW1QbCluuRPHsF
8raf7WyUbQ8bE9oj0C6rv/Jkyv6O2maOPE0v1NEb5WptPaW251IwZvLe5Ycvxvn/2JVlxXZX4rga
5qnpmhEgYVeu7PLnwae52m5gSYmtFJ24ZyE9Xx5/x87rFfCT7PM0s87qnNcuFsU1plDzkVrTTqoB
5kq8jAmlwlBWnK83GbRsDG3Wrc3qV40+lt4k6dODWWmdcZLsBhH4uU1HCYXAOB1O+RCZ3zAcqX+q
1VQ8DkkZDt6ST1RJ9aysfr17FYSsEw0YxI3YqJv9Oc9NnVbwlsBrNqrnwFU80UBUXLVujgrw17Gd
a1qYfwhrbxHgLxeB2Bc5rRGvfhsq0xmFXN2XZHsCMzgeLfj1tclQ4gHPJSYAyZs0eJB7qbcrY0Fu
M+TdqTRh/UlZdfx3dT2SXsbMwHonWjSUq24v53WgpDIh07emIUktbotnMHojj0N9XvxlctaHrAr/
OMYkHyQF1wuJNgJ1fmTbIDACbLhcSBNfoNFWcwahUEqS2g+ogVZ2R+HPOGJKXk9IZMmC444HPAFs
E/kHqgeTktaLn1Rj60WD7nyMpzj//d5lAwTC8wjFTIrZPKYvZ6Qk41JpSzn77ag/IV1gZq7TEQXe
/XWwcBSkZgEroLO/GYZ8XxprRZ58GZwgXR3gLKW8HAmmXd9jGM8gkA8uivSXa/lyMvaKyTyOdhPK
vkP6VKRx8dIWTv6ghIbmN5WtHQDvr4svjIfvpQkvj/sTS+zLAdek0VbDiCZ/0lFsN8b4sWjHwlW0
+ZsEqcX9v+ydyXLcSJauXyUt1w015sGsqxYAIoKzRIkaqA2MSVKYAQfcMT79/aCUssiQKtnaXWur
RZmlSiIRATjcz/nPP/hNZ0cdnjyhs3rv0rq4Llx1MfS/6mbvQAixNk6WtVUkwLbPP0evxpVm0lQo
yorpZBL47zaw13/5IXIVZFDMn/jGxjFhvjQhS6TWpPaQ7+DK9p6Mq7R+yeboh3cMcwIKEearQPjI
cI7uaevNFcGKI45RyTReFhWWoOwZzkHNefWrJRwJRUwJOO+/SmGOL6VmJdJ1rOp9pzwZ9VmTv5Fz
Pr3wiuFYxu1/XoqwN8FiwQkdPRcv3PPHI1ZC3mcjkPukncrgpAvUou1q21jLnZUs82fb6RAd6G1q
taGrAvfDmPuFzuY5uVD2O5kkcdbOlRGPTl2YIQ7Zmh3myury0DAmI9vNgXDMHc3CbO8yZ+5u5mBt
s2hK8rlA2IDHygkZowDdXR3M3T6tJN4SDoblu6ZKFutknTJRRrNkRhNSJWKfRLhIkUZ5Alp+Jeqa
xKRlrbwiqh0z/dQto69Fwh8zPw4a4V/AXU3tEzftoKB7fRuEopzMG30YujTEUlOja0mKdNyNuDqV
uySt82sX6UHNmDb1VfQ1ASJOBj3VQ8ucfSvERqh/FL2RVLFlLK4Iy8SsP3VuX92g76muRz91H7pk
0N7BZNVLrBGF8c7rDOPjYA0+Ik7RWHVE4F/XhJ1sHRcxgTld2pVhojJw5uB1w1uYhEHpFU60LKy6
vSSnHdNzT1vbixo/MbgYa4sAbsy1IWVS7wPidMIP8itCU2sdY0JvfMdRZxoh+Rj6+270qzwqhTWW
ONisdR2uuVMnYW7hmnPoXJHVyD7NpIjhEBhv7anPrd1UmVKc1Fk/fLCczLqDQKHw2tmUInnvjleu
pmVV6KectO+TXMjzPFvNddfZwZRtStLWOii+bBP5eunGhT/Xfmg7qf0l6BPXwSvLWeCj2llqkSa4
GK/HibIsLPNJ/0Bmk93v6VvSYMdK6a+rVhtbsjcMYtaM1VRgqW4WqNBbCu1EdrAWQvxftYTKcF1u
S1l23DRf42zPBm0hdU9IMJwxEJz7ec4IumqdTERkbbeMQdL1jzHtlgzYy6ezm9ZSXoClrtZeyNG6
GcegGujW9ExRH6RTELnmbLrE8A3Zl8Zq7QvTmfI3sAywYtEqP39T0bO+9dOuonkMvGaMVecz39ML
Q9z360TK2eBVbIKDJpM24pydCB4YrPGszUrnjxICEWNwxgR8nzpY7V1apMsX0ZfOO3MaXY/gBdNg
Xq3cZYonDzggIlKZ+QQBWRnlTOsP6wmMPFlHiUr1N6OrYTThQu6JzDoD2pynLJnD2vdnSHJFLr6Y
rZN8xq+ru218lMihBDu5lszGrMgMAJzQ/hj9pXRfe2N60eUiuZlEp30BVpFl1I2DbCKMmb3HCY3R
bVEMpnHog8pe9uZo1fV55dpKhVNe9PcIGZ2GHMvMz/bmkJV52PtjcdVAxi8iz178O9F142MOGHvN
3UlQFrF05kjHHvmxDbLBi7CJ0JpwIlz3jmiK4WZZJl0cWvzU+X+9YFSxVRtWGw0YvSfhKsrihkkD
W7TOKNwIG6wx/pABsOhuIcbWiYclYV2UlZN84sdyKKDD5IZlOhVZlDudt4Mj7NK9O5r3VmkLlpJO
UfqhZUj1prIE7n0E73osRplt2Q55wDOQjZeJ0IK5fh5MZtKdJqQVjHtepOC1m9o+IYLzAo3GNto+
DaVrwj/Iccb0QlD06Yauae1DHuFU0GoZ1rnfustbqy70aCosBPyTvthn3RoYLFoj86czaU4CBTxA
iYqwXk7rkC84kSXpufJcc9z8OnHV3MRlUznkLY26/S7JkvrazTrp8ghbg6g/VxknDvPBN23gIhL0
mKnSiWE+1e2kTRSJFqgGruyQX6zYJN90tmmse9cTTnfWkEbZRTIfceJeZLAGUT6W2cWW7sTasCd3
3rei9sb9Oqu2OYxDIRpw78ZvTkrRjzDM8hp6+NzKTxUDPxllEBAOfpLa7LOiAYKu5eRc+EOPdUNl
dsaVDiHSjaa6GC6NTuL6V5OLeiDpls2zIXAzPyMyPVXkEGWTcXDcka2yQ1R205dFdZ+Z2pQenNyf
070aiyY/VNjPAZnQAluH3JkC2lmRsSMVaS4+c4GZCUdGJ4NMPTDeEZBTQl7pNZqGHlOyBpK7tpQR
cQ3mx7UmTvjQD6Onn5D/bGahw1MseTA5crw5qGcntIbEb0Nk0OpT7ec6ZiOFjo6u8ez1Ewn2hCCu
tTKvfbOsTq0BblCYT107h5aFU8eu8NJcniTswXpspoOnhWgfqeMICHDDwOj6y56XzjvzPKHpRAjY
VRWaRVM9VvnQY7WHz9ct5Jj+vMXSOYGWafRMPIRHy76sYnmTBKs2khbV1GzdfeLMoVcUWCwUmt3w
mLGsP63mxAlbgIPD0Hl6tKaUj0Mm34yT5uj7lbavCE3yACVFkhi5BXi2EAuYbhG28EeGN3Y+p0UI
MTS9lY5WD5HTj2hlmF4XZ/rgiId29lewHmdwirCwdZpxWmZNxFXRFB3BYUtnhKlw2zxeFk+7GGq8
f4FenezWspV7uS7dlB/YKa05FprJMZYZBTdqtGs3Un1nlKdJV8xvnKGQt3WbVG1ktV6+sJlirh2C
YogkXqF0lWE7Tc4Y88JUwS6tR3W3Mqk84Dq/+GdTlpcnXc/ZERce/exd6ZTuusvLKTVOs0bLPnv6
aIvYyhyziJWRkk4418ZWNbZ7mQtkmrZVdkbULKK+4F4WQDZ5K9soX7VURKby9au1Qpn+h73MrYiG
Urk3onesxyxwEcO7spr0XaV8IiMavuwQFgandKj7PduDal35uuz77lF1nHQHnEYhd1oyWcCB2Hbl
YzoNPseSzginSfTlIz1C/TiuhklR0PWLfVOO2nSv+oes2htFvT6Q0+7fztXaUMcJBkVzoiBymTCO
/FAbPbeLeW4OTAlyY6+7wVf3aqjGjy2291XYIe//kM/e+ACUQVEnXENM4WJKijobC9Hq3VaVXGfD
omWHscrwhw0IxxtDxD9It3pHDVOEWc6cReu8IsfTg3y86XvT+yh8R30q/VwOV1iBNPeYBJRu5EvD
68M60forb5b5F0c15ifTsgWtq50kX9jYOJulaYPQErJcpyG/p3k72I3xvtRr793YLTqcuVojsAGS
UNXFM9ucFvM2VsEpxZM778rWmE/dleUE4X5bPSWKIvyCMsTlfqq8a8L1yiqcM5EhtMbm7lpvKyuN
J001tyIpnccS6S6lczEG7zXHzCzcPpz6USaB9rrpl+YSr9F5l49Guewao6+3bJN8uKvrtrtfOoV6
s04Ssd5MiFdZEvmcvWungFLdS0vDI88UTXE4JniO8h3KBe+Api3fc8PK8WzE2+hD1mp5hfap1cQV
LZuhxaPOGCP22O9FCLrNgVSUueMdhGEw3cB/JXXospSZg2nIunitT+7Svpc5m0Yke8te43LWYUWz
E6jrbO56ETWBt6iwZqleNX2vXy+V5hI8o09sb5RezRIK5iW0qRkRyqE/FMESlgHWnSHzeic9MQNS
H0mDnPs8hPshhl2p/PQDedLBQ8s4GoKtN2drqKDJvis7l5As5era55qAopUCusreTianaJjngNZz
bydraGYQ6sK5Tds21BIeJ69jkzZnjjLmjBiZ0bqqcc82D9Id8i+zagZAOLNM4qCYaw816Lx1HIVl
qIgQGTFEPYa72tlEPF2OeYuf3RReNdrsf4s2fyDgexlPAgCBZVcDGJGWqrsd3BUiiDlmAlNzmHO4
g9i7yZo3Jx3SnwuzV2qJS6tgqLRWQblPcrOVWEFazpcthJ1adGp857Qd2vkBTrYnzmrbSvtQal4C
imumdVSiSPpkWS1vUqk8DpK2H2b52iTSuz5J+6EKon5y8jI25nX+0FhquEtgK6dROYyZjMxJibs8
yPs0gszs3TfFSiry0DSri98vzy/KSbl3QltT/UelM0eHVVn7d1U7YJiJ7Bxouq6d9IJghk7b6co1
ip0lRUbuIyezFc4oSNK4cgs9jbU1Hbk9a745bKblWh9Gs0bcRO5ekRNbhOXPwSUUgS3GHZjNpEVr
TVf4yzTTm1F67nvNw2IqMpd67WNhT+Yd5LTJuvEEQF/qYC0X4ddLghnuFUEWgvmndqTnVvXO1yZO
XlBnlxlr4gOHY0ONQSXCswUiOgB75KRjp590srLM24rkoeFKk1L4EbZkzWW2pF17GpRLdlVTVbjh
UDZ2E9KrqlvMvNSb3vBSJ5zX1imiQKN0jdgH0MGujjkkUeMqLJMqE4ZK6HdLQZFfVOU7HNYqKxzG
JiBhVw5yCl082xvmmoGcDorF4R/ygNicyE8zoB6zsYLlnDqKWBZPGP5p1QnMtJsGe+aoKrz+XWWU
w5emZP+Mp3Lp3k5Mna/roaRFKFJ6yPMikRU7DXIl8v5Eq7ILTWj9HPpLL0bCZusSg/185v2cs6nt
Qzy97Ds8JmQWl64j3swzgUUnGkXDoSyhJuzaUU8+LyXPJe4pBMvIV51+LYaOEtOa9LbYjcOo9dut
8YZrELQ2iFU5KBn6a9BZYdFY3Dhlmamg+tTbgYpnZtkBHsOvgVXrGOdlzjZ1lo29aqlXUvHR03SV
n5YoAm99HfuSeF3Tfo3roElGSAQLvqbUW+qgBsYqeJAnJPWqxZsfa0xQzuTo0OGOKwF8IaJTLL10
0dUJm5tfjyGeGemlRAz+xs+Ee21qPhu80aW1vlv8LjHD0aXWZj5TlB5gSp4FXGsoRRRkfiBCc530
e3/ssVM0xaweuoJZ9gnS02TfzmuQxG4jm/tBWr0e/5eVja0gi3Dal1vX3JYmpWanzfpLKTQbtP8c
D0I3AyUKB2hAIawQnuNBwFl2LUHqgOsqpjcj545b3M/JSM+v3aIrg8X9EnX8B1gN+y7d3zRxaIPA
cI4Q2GogyVHpDuBdU5SRURda7MF6i0CzflmAh6IApJB9EVCU3fUIwTNX6ayJo5a9TRRNmFM3HVYM
uH8ZjdyugqADGQYT6+P0paqom2mwOyYNQlt3HOZruBrtL1t3bd+F/22x6aDxx2yltPYmz1DNwsBk
dkOHlnqfK9IbV6l9M17+72eqN/nP/+HP961YenJ31dEf//l6fOzV0D/+dnkn5G/7oXm4U3nb/M/2
S/76oee/4p+X+T35e+0Xdfyvnv0QV/r2SeI7dffsDzsSeNVyPTz2y9tHtD/q6wXSx3b7l//bv/zt
8etvuVnE4z9+v0flqLbflvLhf//2V6cP//h9U4D+99Nf/+3vru5qfixu67zJ7++Of+LxTqp//K65
xivo4xsXDkkgKPTGG5gev/8VXlL44m0mXZtNFwh401Jl/+N3w3kFWYTahFx2SBVM0X//TbbDt7/a
GB4oxhkMIh6AjfP9s73583398/lwK779+alo8etE+elrjZwLC2f4sQy+kBMeW4Iy3igylRtdbCrg
wbXw0WRXtqmFiYZ0OKoHizGzJ/AmDW1MDIMQRx0ZO0bixl1ZeyKclO4/lk1xZo+L1oFqiTdGM5uH
QbouuXRAS2BIGsECGO/MYKKGxT4JDGscmkLpr4schm2YQbu56P1puCj8cfkoSGY3d5k91h/cwTDf
N109HMhJW8+CLp/Pk1m0XdiLnkF2R+YwOqT1ShjqO73ql1b3v12pz1b3//Id+P9wdZubzfG/X95h
nyuO5t8+UL/lzW+nsrprHuTTxf71F3xf7fYrRFrIWpAiMqIABvzXardfodaAeQJ1Gfk0U+F/rXb/
FSMgSFkWFiAb/fHJavdfbRMIpokwZdk5IU79wmo/nrWhYmUyaUO+xcqc0p/rPB2sL2vfi1liPCRt
Wg57mvFLki7n+GGofpWbtF0LgjtTUJCfzZTj+bV0ST0+EqETq8YZwDLSYud2utgFmfzw5IH85B3+
gZr09VJfKV8wlLZj5fml5rUJEGTytRiJoB8Lzkf/Q1PPU2wQWb6veU2oocdTt0w0mGDiE2VMvCb6
myxP28+19WVM32qGXeyAWvQ4WUIQAIi7VmlGo40rU/arHLzt8zKKZudBAgUj+aiUKHxKbDCUAHyV
vn2VnR5ZUytCb1q9UNAswHMw7d3f36Wv4UtPdzpcA1iUaCA3h2/cEI4GWlWVE+K11EEsiMFlQtVe
p934pTKD6tqd+8sJq9Sw1qb2Msu1GX6NsbMXN7gcbRpqauAY6kOc5/51ZitKVKg2JK61YdpdivHD
rJXTPjeMJWKPdQDKvDx0avAwPw0+L44bVqVo3029ez2Pct4pW0O/lq12NLh+tnM8SDiOjqFn7aFn
FQn2t30gkUWInWxF9VH2GmKtMX9BifHDKJhbwiyRB4GpobmRLJ4vnH6a8VMsVRBn/jDHvVc7kbWU
D01FjkBuIKsljedTreh7DJlc6AkeixxfoRCpe/j7p/MD5+XrR+E9QS/MR4Ij+fyjLG3p2fUoghjQ
pt3mbzJexLwQ4+jXkJELqMSVHuxyMyaSyA5B2FW02H00Od1HJh8vMSl/2Cm2O/Ovj3Os/gwwzQTF
pdEINFGGqdWl8UgiZ2QNH/oJTezff/tj2sT25VmXm/mLDg3kWAQP2klTPhIa33VJFZIaOO5AL19y
T2SvfF7Cb5fZ1CoUG5C+2QWf3+PaFksFeSKIcY0swnFWny2S3iMvHy5rbR5hkK3xwiTzTGQWBYDh
nC2eWOI1dD2IipJeM8paTx7cuX4rrK0hrMaTpvEe6CZlOAaXA3mYl3QvaaRZwz4hLGIH0/Wg2RrC
pUVqYTBiJJ2PUZcF73vHeE1/bZ8LciziVZYi7NKsCIMc1qqgv1/cWl0ZS0zs5XBK91QDs7Z9XGve
ofHJ8bVn2UdeldxpevFQNtMtTg/dhQ9rXgvSNfZnnVD4gC2lzN+P+cZscIGF3VauEdfJdmXjS3rz
pn1hp/npWt6CQRDXwbHgdj+/zxmZpJNbVnR1FZ3yMuN0nK6h1TjtiXK0G/rw9tzQM3fvLnj3emm8
QGiJmYqcoW/+4++X1nHb9vWZw2NxYEoiZj+WqnmBGJSfEK7p9YyWLMn8qtZbPdTvAxBWOUkYk0p/
YT3/9KJITGHNbArq44vqK4mUAj/CuEnfjEoF+OPByrP77nLNey/0S+CqtLj9+2/6092Mam/zaoLM
BXHs+W1vJiQwI81yLJ3hVOIxvvOXuTyMNN/tqAWRJofPXrtq4dh6n4l1zs/r0TnxJS74L3yS4751
u+nI9SiESAvHrepoM8OTdG3FkAZx2k82dkoMphLdyhi5EZqmd8yXV6QNER4UGJj2xRx3Uvk709Ou
gKTmM9+NNQC7cIbod/L3H+0Hhun20ViW2GH60MHgnj2/SWUO6wGJAxyI+tbyuup1taD8ViFmPXu6
GIN3ZxuZIjq3LHw/k+USZILNwsmHXVE7Ki5TjigDzGgxe4x3RXAra8uJKpnVUWG9zc2eCZ0sAvQr
K78N8W7kNW5k+UOYjMVl50/+TtTa7ZwvMQw/uGjlHfG8QagtrI65uiin4iTYjO2I3G6Ics+LUGkd
jYab3TnsamG2LnvZGuuFl76GDjlHuEYxyE+ZZsJ+j6FuFBGW2VFK4lCMZZgX54ySIqPDNb+0X9BG
/OygIOKA1s6zNgHl0Z7qINpqhsTz46kIxtgatAhyyM5U+fvcNL9Juf7TjzzttrmD/74d+d5tN7+9
fRTDH1V+/7QVcfnZ750IjQMHOG6s9M9Y8mw9xbe+2zNf0ZDjEgSfd0tF2Vry73138GrzoEHkglUf
7PWNWvi97/ZeUSSZG3ne3qR0NA+/0In8Kep+Wo7iHIfFJkZo8PCQ9349rJ+QfIVWmcViVdMOFqjv
nReMr5d9q7AC3pdlVdyYsHymnW9LhtFrIotxL1EKdOEgu+pcGnprxpZWpu2ZdKqFfxjo42EwGKFH
+ZDld+tgQp9Zq9Z6gJhD4nEJv7umdLOH901BDxF5E6T80FSpVjBRyvvmFCZq68YVJ8X7vDFaaBF4
xQJuK0stYd74dhlKr+hIZfMWxrHYv/jlJcWiTMN+nAJa/MFLigiC+JIeZFt4mIEIT79qjGm+8Upp
QuEefGpLo57ZdPtVemKXtN74GAwOlb+jNfNNr+defVL6/jabZZcdr7qsxt0+GaXoIi3I8IKl3XnY
HLmHEC8Q045HZhDv0FBW7mVjSBFEJSjw5RSMwXBWqNVcwkVIn/FSP9c1ANZqYlAwgXxgfow9XGQw
q+r3yvDz+gp0SE1xU4/WEKLS6PodgyO2J2qc/s3okOUUT2ot7oy5KZvQc/nJCL3jLHdYy+OYa7mJ
ZkaTnjdT3M5qyD5nqtFfMz/SRZivfgtfwQYlvgJjtqeDzKf+o6wd2gJSvZUx7rQcCfZJJ0R5w1Cr
tKMxD+oLK8/GOYQbV18m3qjfTZ5fvPZKx/uDYCRbhgnoL9BNO0xzaKSFbWBasRSvKztQH0QXlH5k
CV/Pw2bG8SbOEs36Y/XmlGZvLtb3KbzjCYpMMsPgc5G67DuEzTActFXLo6WVcPB7QQzOnlLY8a4L
j2kg8/J1dA6r1nbWmW1nmcnEYErGqMVXh+Rfx5Bvsbfzuj1O7smlcEZlxgxXvceNTF9dMfQ136rR
0v2Lwh5N90QMllnGq736XRTMSVnHfj1XRD0lOPCctziWTqeNxsA6Gs3FnBgGJVLFUs0ijSqVYtpZ
GMQkRMbYBfaeXIZMi4faqcpYlFaVHLTOty9tty5UlCqJoKAnetw6zAb8rH2ZL8jOslYOb6WReQwR
Em+6N+qJwtjVMPMLoVBk40Wj4EIVpiKIIGPMMEcBnAx6V7Onq9TKcT0dbCkxLXWpR+LetUaD0X6D
lRw8kS6I/b5s3+HDnMDPabQ0iLCUN7DkqZBW3Q6OlvjQx8jvCp251D4qScJMKJ1Z+9Dn4zTFee05
H/xp0j8GNElJCODfeDzxLWSS2T6rNYciZvlzdx+0HV7idqEDvjVFvkBb6cc/vKYc32jzPBPRNC4U
JVtKwBfGxgRrLSXSEqxlNxaLqh+XBEHhYXZXStg1LxODGt/HsZvWMGYD7euoqmanjMoslfcKDYeK
pmr1L0SKMiBsi47Xxsvy+SYbSufKhjbKOL8JOiNGZ1PvPXxEGXmnC5GgtLnpaV3xbWNDKSyKBqze
67gVpdbF4P6ijU2nD9DPGYpBSc0mTSCs3ZMpilcMRKmAvOJlx9zdu4QHZIhI8xzoS8EMESJqxnye
w9WtJ+vcTB3MFmtdv6/NZLhrehtKhjMR4I69U2XbtB3rYBxmLFne20XRMOAkUfOdwyIUmCRlOWSf
1Bk+6i5j+TBV2Hmio1lmzHExahOU8SzdcLIzSK++PTFqzXkEBrrQNP0jTTL7UlelM4X6YNJkMTYM
qFRmV+9Cv9UwKbdHAor3/mCVxQs99nGXCeaBtBLXP8OhLofS+7z0c7EZWVdHkVWwCmOXmEkQQhdY
4yfn8U/QqK/y9ecHm7UZ2tBxeIhYKDefX8bs9WyQc49mA/ddBRGq19xIV7wMw7AWl1mh99Aki+Tz
VGbOubHCK4xt/Fz2f/85tm/z/GNAgwRD3yAmE/b+0UAnk1Y3da7V7dy2Ns4gDIy3jijk+y5vbIqK
v0qQn3zlY6r0RqIHPbdAN2mvqQWff+OmSQJDVrlA/zzkNaDZ7MhdaUw85UAJ37jouwpBVVab6NLQ
SOhDJIs2/5YV85/q8El1uMV8/fVotlHPs1nMoX9s7h7unpaE2w98LwmNVxgZAiSjqaK6Q6v6V0nI
lAYqB/R9KjEPgddmUfO9JDRf0cHZ+M5tD5naj27+e0lovCKn1iJYAF0o5T9i4l8oCY8XLJIMpNXo
QDZ1Bm3s0eu5EI7bCK8rYquggZF25xKUPMoTZ1beC+/oD+Zm27UAJoDuGU7xX0fXMlqc62diveLO
CbTLivF6mCS2Gwdy+WyWG6mjrLLdZgSyTKl4U0GAoJeHF0ZHPW5c7SIqVXeYhhVKATyGTbYnERhp
w2Gq2309tgVnbh/QJMLKa/xShgTd2pFVwehyM8HJEbQrtaOyrp888J+8i8fQA98MBBwhDTL9LYr9
qPX2Gk6vMuHyq2ZUe0X1HxmzbHecHh0dJft7NQRuuFIXvLDhHG+vf14ZBuC2xJjNHe17FO6jCvAL
jA2jSXc4JsIp0O3lhQnyzx4dzjskQdGLMFHc+pqnM4x8dJHg9QG+WulYPGAe51z2DnOFcsgGwFPs
EDjmrT42Cz+piMpMk3vUt+ntQn5Bh4mBFxml5r5DMXDmcd4fEEoocDIahS/Z5OfXtO2qCQ2Y/gNn
WZvC7ByG4nz2jeJz0c9ejMkIrA7kBNa5phZIunYAGebrU/zPVvZ0K6O3/JutbLh7eOS8EI/PdjN+
5l+7mY4QOcBz2dO/Wkg+3802by/ANxbJ1ync993MfcWa2aApLBDI1dqgue+7mfPKx3xss6WBdGEA
YP7KbsYHe3b8Ik7CfwC7FBJuoFMcK5ldWrdgscYhhtD6MenNNWxJBY0ZuaELZrz85N785K3/6hj0
9LTfLsc8L+DVIHLyByMmGjAIjKWp4p5tLMQAdgNh0Jt8TutlOFsniUUc+iQDO7DUyx7aYRHNiegt
41QlcyPCZuqMh9wbzNverCA7Non2toCZpodBb+1Xw2nDflATXJyiidqgt/G6byr3oJV2dYrkuT9A
3tLpVDofn4UuP8MNsjmrKtO8yZBTi2gmlTIPRixR5lo/XZaV2aPrJGqIF4cOKQUKTnE2WqDqL8lY
Xk9Z5kPGDcbihQ3yaxDN8a1ymU+BP5DeCyb8fAPREqK66IC5VUHVfW76Wrx3Jw7Mnasx1DI7TqHQ
nUePJORG+8x/2enetCtowxq9D21/kSFeWgsrxoFHpwUuXbhigWzT94WoYbuRby8jjDoxKlsbMEAX
Wh0ahmIc0CWto7EzWtd4kONYFPuBzRhCZLFARCucLlSNezLrCpWV5xb++Zjp7XmrE5Lb0KhBOnTQ
MFiyfUQEcQOLKlXRxgxbk1zvXzgjv4ZcHN2njUZD5WjifEIY1PP7tK59JXCCkCifVj8cx8oIHQi7
TBdS3wf+ROd6QVqFdjDA1JUxOBwq6U5lxGSYuWGeN8Y8v1OT7hwg8yEpk+jR9FL/gIg/PdRyrnZ/
/w78EO7EO4C5A+GZNMIBBc7R0Vel3iRKs1IxBSnsyNVPTsY5+JT3KHqQ7crQ2UT81sygsclXta+3
uISq7McXFKY/HITb56CS2gYgrLNjEzFVOTSLTqriVSmLoXJiYeksX6phfoD7v37dLXAMTw5quuNh
flF0nV+VxYZIp1uL3M+MfHoD4rEtI6ms+SRAdrvbvKNC0kuTM/xNzchpsWQ2quTFoc+PG56FIR5e
FMTEWaTPHp3LiOYaz2xxDEPc1F2YbSVOkUaaU5Rt0EqSTfW1biUoHpsavmxhrmcLfdr5UPbNa89U
B2v012Zf8NuzcBqb5HIa+u4l57VtzT5f05jeYKDLLIgWm1r3+ZqeFaThPtElTAHXjKsgv1yN5kwB
VZwN/mu1KvPPRflLB/lr8di8U/3jo4Igdsz3+j/CogExfvK2/tCYnNzBonl6kH/9999Ocs94BROQ
vnxjc1E//nWOezaQM+g1JxoELY5l3uhv57ipv4I3hh0kRBqMdTc0+q9z3H+Fzes24AH8Jnv117qS
bdN4umK2qA6bAgN/cXZCfHGfr5jV7y1t8jNEtyPwU5i3BPTmJCudtktuJ2FqBu3lnJipCllEy2EE
uyxf2Im3S/z4EUAtQBWwvzwOsjWLrmwR0Xi7FGHCvu8YTNlZY+xg2r8wzDneubYvi3MBjTwNGDfw
qJF3ul5LasQKuxohQ6yL1Ykz8O0Xvs+Pt5TrEAgMMROTHCzNn9/SzK8A7wfb3mnUF6/7dtElevs2
lWEBTGLvzbpSJ9hba1cucYcfUb6Z+f7J6vtJvXS8D2yGE1tP69pgJCYeB88/AspTxEQFHBuCh+VO
uNK9rJYkiOkJawA/dJiWnmgvzB7/zLF5/iSxu+A0heHFkIWPcHRZs066Su+dnd6IIg3bLM/0U82u
UCaumSmCXTAbfXqqemMCig06kM1Ed8B1A1G2r1Ol2e/Fqk9LyEzXuWggDmxqYbe7K3MVIHdu0xQM
GJjwvDNWWE+iICqIk7CBYhhY61yGeZasLtrphr6GT2qoA2Nx+0b3kb+g7ZtNL+y9IrcfikzCZvTx
cpv2GJAk7zMrLz7xsIq3XmXZf/hlV47YOBnB/2PvvJbjxrI1/Sr9AlDAm1skkJkkk96I0g2CpER4
7/H059upYheZVJGjMxczEd0RdVElFQm3zdr/+k23zRMF6axZO+ZVODvxd4B1w7zsoIjntzrqCs11
DOzDt3Yvmd9CYw70My1DsHqb6jP5rGWyDGu7SBV1pexBRbnLh6/WHmpUJt2pzvCEVq9D0wKMnAUu
uewhSoBPjrNAkkCX5R7GLASiiWZEeYIRL5O6LgDPcg9+BnsgFB9GyDz1HiDVlcE6RQ8MbGpYvHZ4
8ZiRuH3SGaGb2FkGzMqg0NbFHn6lHwEUKxI4c7iiAqLNy7GOvE4gt0UDZg8IIABdkMF8HdsWW7He
z8voZkFvnNkCBw7RhAE65sviuKjE7B398BgYXontp3wPJbNzAStTP+keEtZkI+9hZyBZIGiTiQK+
kFU/JbwYrpc9WD1MCbJrVWDYNUEYETpsAW3zOoeLAri73APfWVLqvQtCT5GtC2w86AJoRTjCbhtp
HCw/4HBymXVWtHPgB9434RD9ROuObFuTZCEntxcN+elQb6o26zaWLtkneTpbw0kiOfq3mnbehVpr
kNhi9GLHqCMsaLP0Wk6nybHRGi+Kczlgu9p4KLBQDShTiDolLWNAbtVq/YCGAppVmGbLagA3PpuU
qK9Xej4ViueAK0IoU6XorkqH6LLK0kzyY71y+i00CzOm/Z6FPsH0U3KXD7y0wg1jCvNjdJfgHhVu
jsXxpCfBsnPSKcm9Ss2dq9hy6n4VIdlIVmWbLhtgW8xe1dk2aq8PCkCfpZeWxWuj0iy3+piFj7B8
TezPnCxBqICGCb3k0Olu7ZTJU2WVBAVAGJaJcqTbg84mNyXtPNFGfCVnkqw7PwWMOcNBqptWMdbn
V3Spym82PbonTLBj9C+1FFySOWqfR2liYTRoVOFt3VuM8WRU2p8W1k4XDhZs8goicnI5x0oX+kkg
Z0AecZ60a9uQjDudSJjvjToVzzTVEB86dTZ8bymJHxVsp2oWFwXBtzEWJmHkeprLWw6sRnA+ZM0s
I1hE8rOSrbDv4TiVk+Kylmf2SpankV5nmTJPFCtxLkx0IJ2nDgVn3DzQIBkUPUYEdGNKlG5xoZ7J
XaKlrmlzQPDSfu749xpavheplHcuriIKdqxyWemeOgJDimbf8q2WTAm38awrHoywxPNKjboyWRd5
D5/f0SQMH8sBZI3JSpq7F9taBHmwb2aFE1fr0FaQliw81ypCaVZamg+2Z9oVKeL9oJHfJ40y1MSK
SE00P3E8RjhpDmijZ6WOiJVUQ8gX9H70yTUHe3qY+kayvLS0KtmXoV7nq87SJAhNjh6Gfp002uhN
wyhHx3pA4b+Cu6UJ8ZBdPNihnl8sjF5U7biIaq7WlMu5OUuFssI3M3jCeiwRRp5D/y0LJfmmlmi0
MCOgVbmTYZFI0MgqUvc2qZTQA8xsbPoxuKN7TtOkjje2hXFDJGlnbYtSSxqvMO2hPB4hPZmrKW3M
2x7QIHEruYBHGJht+pkx4Pt+B9EZOKWwWUAuVTAkerupKabdo64gcyXrRwmlams5yqMeDS1r3JI6
5gnb8KQe1UlO3U2vsW3ghwoxH1R2s/+ktjg8hZiy8LgRCAg8ZwwLBTz6ilVgl6yH2DQYvlT3xmXW
Xpb4CB0nS1Zd6RZf7uMy4ndXg1MLyY0WiEGR+vZqS4nZiNkmhh9jw3GBfnLxxlGy14OW6TR6up8f
X+5dkoQpdBS0ZPHRhCZOHuvb6zVNsTQsaLo/LGF/GdlxAafK6C1MIBpn6V0DKRiU0CiBOZEQNFXc
IpGWoGAPTEOfxm2bebVuwmns6pZGXF+0CNVDLQxWbBDFz2bQlHmjOejcPFz423kFkyHufhZsxtZ/
Ic53yhlAuVdf+N2p6PghfzhQzux/4uVcZH7BoVIFzCCo9S8Y84XCA7uH/g0+fJC5Ea28OhkpNv0a
3JM5hcMihntIef2CcFpf9j5QDFdEJUA7fySd+cUYf1POotxRYJVDB8KyEVvgt8NR7fBScyolAR+U
SV/C1D5+sGOdtvDI5KT8LItKIBOOclUqcooyui3qwVtSaZjdTEacvcIpk4TjPG8rJISQ8Ce3R7VI
YySydijftBxFohAoTxrN9d7MpK0VZ0TFjP0w30L7XwI3qOpexVljSL9WHfHhvqFYx1EQ5VdzlmjV
Cp8o8rTM0M6wVTJwWwJm1KlXM3xG2FmIswz9BQkSqrfQ0O5y0paB9vBS2mWBWt7XGZAkmjiTG1S1
4NzOygLBaIoDPWHvvZNsaqNVLtpRzp1tpOXTnWlLGCZgwrPUeO/Ifb7K61HHpaKlXkIGbJ+VyO8n
WDvK9DNUHFRBGD1Ntwrio+2kpBkcyQULBv4z79es9spXotDVR4wt8JWmeRc/9KrZjG6tpiE5BfAZ
Y7/r1SnxlaWX72iB2IHXpDo8Sxx7nEcrrusTfRwNyyd1RapWMlJ9naQVBKprqzSDR6lzLJTWpZne
cxbXoZngO0TV1kd8nVazk/vKatny5ojjtovItFXdWgnQSlgd+r0VjAnpOwr0QYGiExj6OsRzz2+0
xnooJdUWwoK4u0epHD2JPpvtlmYVnKtkbcQuIY2N5kWL031XONtq8BRU/IcroL5lhyFyci8hp1i1
7MWDFytwZ2GpdMZEd0aKvze6IKhLudHqWNI42s+h7tFtIYWYoNHHTbJuWyO+H9RAy3wzhJok6Thz
uJzZR7LCsIzCpUSCb7kagqiJ1kE/6Jdmi9HDJuqi8VifdbLhuQBup5/sHu/O9fTLddEzZ6qSAXdo
JpmULQJ8pNxrdJCFjw5MlLi403ds2J9c6v2RG4NzxKQ0Hdg8QCXfztSsh/baULGtK6O+kKwlgeU2
kuJtNJKPN4/YD+JhV/GvF0oij78A0f+CYAdCSRKBP1ruTx+aDqlk3bPt/xJeCnXl/odeelryF5AB
0c4CgIGBKSjcf4slwcjY9S36SXu1yr+xMAVlGcs9XEqZxDaw178XfP0LRSh/BbIGKg72+SctrX3Y
++v1XkTf4VMoMhRA6yj7DkZR2yNGL6MCUKjGP8KxrGCb4EPZuyYNnZt8iHQMeVJrPY3a4kVhP341
l1b/mZtR8FBJ1rbX56Hw1CpxcPaf1BpDFWlTNFWJx+gkXesd3vUL+MVNnJBubI1JtunVEVgmrYrv
dd/KNyX5FD/byrgMQ6s23VmTB498rPqEoqU5HzqMZaS4addR2AhXhLnVz2zhGWflGDShArOVH2be
G/dMkuZiHjTqfTpR12GltniQdLkRYQCnddeJVKj0yqrsGeYkhkf1rHQGHFBdvlM45/5YEhyb3JGZ
egmnEja/VnX4CE26zqEPewFMWQzcJbNuMMq1NrQYDZTK7AdauNybZoCFMvvIaQkS8T3Ia4su24jz
EWHc1rqfLWiJKbaYR6WTqj+ycgg3deqsEeJfVMGo3KJ/r35otDDuNIkTp/D7kLeWWjiraak4D2UV
Bg4UwvWRCf8uox045/cY/2G6Nk/96EaYiz29Gsm/AdQEYPZ2aNBmFaMWLS1tj8MYP/wSFB1MqfAM
s3U8vFDkI3mW/vLE/e9C8m4hYa/45974aVl07c+meejeLiT80MtCon7BjBPkXDShDSRufK+XhUT9
oqLKsPedI0Q6Ij7i7+Y4VDF6NxyiMBsQluIvlaP5hV42NR5/CPUCQuifLCR7A/TXo4V6Fmm3UHzZ
Gly8vffmq1PaYI8tR0JKoN7U2lsRYvQ0md2CIWKjpBe487SnZdZKj/itmBf4m0/HBaSgY9Cz/psZ
pip2Fml/omKhfTTHanZlKuAx/z2fvDufqHzHD8bZBe4CXfmvq/ipfD3Q9j/1MtCMLyqOIxy3GVQC
0H+1Y1lf+MboPRmFLwSNl4HGGQX9AWmcWMUa1HuvRpr1hf0F5T8iVbYz1uE/GWnivPVmXeJcjlqB
hiRaBmhJ75KW4iEkbKnN8TI1Jb9a+tHT2xx1qmqRm0nkOQdi7AmOZ9W6tuUeh6208CstieAuLDJx
kGbMiQOkKupsmuCJZO/MLHqcsQg6jqKasrSoT5Qes/dYGpzzEGrJcZ3Nnf/qvf9meT3sV9CvJIub
JZbODFnBh7DGWOlKHChxDsMyaFbS3COODeILA0hlRYwpJlCJMv6aADQcf2+NwOrx5tVRl1Iw0NBF
RgKL5jDFAFNHHLhoFPhBJaee5mTPqlV8d+T8T9MMDy900BXpnWmJ4WqFPqey702CI5OdOzcfv8DD
cSCuwdMAmojRxdLztnTpeg2spOOkh1eP7TZjC3u+a6pPPtP+xPtmYYO2iLCOeouxS1rvwaPA7MOo
H3WX19g96rcsOylz52sQGxunb+6Hpr9tWsW3UrIhkkW5zO3p4uPnPESkeE7R29Kp8RWWf/mg0DfL
QXGqBAs2Jy13GTZyp/S0azcdMIalf/mZ3/k78G9/PRZxdgZ0y+qhiTXeXBqRZMLruK/nFTKaxwg+
P7kM9uIGmXVeOPAuGkO/xErwmU7V9cePi8zs/Sh1HALWQSdQ3QlI4w3gpxWTpC/grn7sVMecbs4y
aVF93Uyew75aLnFcQvQ2Fhu01RqtrewRj+RnLc52ldolbpRXrZfOxLKW8hKtscnUL3rdPqtjPJ+s
fGdL5tmSpM8ydWQR27gpzXSz5lHCJKzHm0xJjeA4x3z9IlUQMdCn/jFkKEYaWchGAu1y0VLNLZb4
2lDq72lg3rS2flk2xqUtc2XdgjOkjfTOjOQRqVDr1ksD4Yar0THABZnbsB0Tmn1h3YzEILrVpFzq
ffgYgMbC+Ze/2XPiIOjkr4xUNa7lYOp8U8UMOovsZmu2k7qKEi6VtQWODzg2euCCy6XelLYXt/zq
ash3caJeJi3H9P2TqYl+Og/1fKLXYs2LpdQvJGSZslWnp3Ha3pOrwFNhfweDdclX4zTaCDbhTjiG
eVZrSA8xDvwmWW3xteNk7WGT6qxK8n84RmPyZ6SDxhO1zkaFqOpibvJoZtYZxfmZkXTlNm2hxmZp
76xnw74xBfLCGr6c2pU+rKwIVMPQwpgcGuyD2XnOFKPQKPUd6nuJoLDF0i6rNH9MZ+1OjVXVc6z2
PsijzM/pXOJyXMy34rsGVrEDN7fdbMqi894JfPy/lFVfoYqmfSF7Q6VLvh41mqu3uLZO4iXvX+Ok
g8snNpEPEaqbWyvUVF8ueQkz1lzrQimczRzJzsqOrTMnypyN0czzpp7BPaooftQLDH21tKvWMhI5
N8QG10eEu6zHVlu2ZWlclplpoPdhKFABGScjryGCYbxusKL2k8WZT4MQUlMtaalnAA2taL4gjirY
4uo6e7bxuFAj62h/79Ciio1cWEdFviBNmkhDGdRnRFo35K1Va5xnSpx1ecihjp7NOUR+F44qodcz
bs4K2rQ+Hjpaa3O9TYfsMjchQNjlpPqxxn2nTrysnaC9xy9N9ozETIFonAmzgrH1FDzAXAeXjbWW
FPOGUwujpujuF4MBIBnxsxTqBcnQzX03Wak/2RiejRJ9V05rBRFDE9srani40sqlo+APiwII/Cap
+emg2IlJIw/84pFoohUwIBbkTHesk+kwcLRzB0nHtScK+NU9JKg5T5+NgUmWLfkjRt1n0aicqsF4
XsvOTQ7J16U5l57WyAr9hXV7Ewdq6/ajfrkEiIPqdrI9yuqzAj0fHuyxBVvPQaCvXZK80rqqGT5q
Di9mLhWuETT3hlrugKfuJYk3NVvxVzA0OMojH0yhI4GBdCTdJLE5n0ZWNLt6ikjKGMQUtZYnoHg6
OLZ9Iy8L6Uq5dCOrjG7xJ1qIsVSbPRYhU5bMnps2UiRfLL5dZ6WIqZv7JFcvm7hi0uJ4h3UuA1/G
PQDBS+DTEMTqUh2x9Cixi9Z0lozFaqbjKu6m4ymvbE+0LfFskTvafHp0huXhEqxIsklcq+XTGC03
KUtScirT6yfy3maKVtmj0dGKNXKsPVH6hWuppr3aDGX+lC/RUarb8cqpmPFt0tw3VvSIxPC+yZt7
aMAiebtEk0m4HCpxxokdcd+lHT1nMUEw+3kqVdZNnsmY1STggyEGhaumbMptReSyn+At6kkDg8Qe
pJtpThlcknPspFm1tss5vSInLrsbrAB7ODlI5k3mBD9l4FFPnTTJl3R+KpDVyyzNNVqAdfBAXwcE
QJR9gSOWxnpSdpqFFyiGp4aywUqghlVvjedKx7ekITNd2BqLIG3a1IeDoR2JE7E7NgztoO5a4eWh
Stswxg43a6SHeQqjC83OVXKOy3Lbqyz4qVHem6AMTBvObzudyKW1Ei7qlbLECOYGaW5OBmtmpdVS
KXe7SJJJNIkMflLppW2uc8uYr8+bkKAOv5kHVvpcu2wiwIxl6ocV4rHUBKNN2q9NFkXnqVRkvtEY
DyRUpJ6uYDvC6cv2sFmV70EzjBPyfap1gHPPN0Wyp41dIImXMrpUmLZHj20opVexLD0oNQaGSF/F
90tkPCiwXJV8dVRUfxhr/Qf0CfIMFG1YpSGTZciAKIh7zvwJg1sPhom9tupBvgfzecSUY1eJxakq
GcEaGzbERnqYQ3O/3xapWy/nsYFKSFt01cpiX0yD5gTXUKw/bQOPDcZhYTENKhYMDSzaU3OjOdGV
Tlq17XhOcz7+Xhas4Ps1Io3NM7mtimupSB7DrAo4atIe7wTxiCVe7CnZTTaU9OBN7CrEejwhMF5B
X3juK/Wi0vrTprSe9Cj7VljpSYpDL5QHqoR2whq6LHLQm0FWcS9mwqksces+BuQp5Qx/OryvXZrU
88lUy+luniwOKoHdeKVMT4JJd6Smw3XSDvlazeTe6yZjulCxjF/hXsHJuGJZp6K8twvxmEDzXJT5
mKX18r2PHczfoseYpCo3beJnkZ2BE4CYtKLA2JcLmObez2b6CLe7Ys9q4azSQ/4EgRaN17eVMfoQ
wEk6xZwKMec7qNNyjnrFtER+ZrNWmZZ0M3IlFs3keYwbFX0lgd+Q/eJPrvsb0xeM5XQ0TTKMf46B
BwUiPZ62JzkD50RrOI9iy+u66FjTh8sgxVO+UvD0D4m0c+Um86hHTs1OulOs+j7Ro42VFrQudPbz
Rdco2YiLk5sa7896nTTLdUhzwg05uGH40B4FnfwE7V7C0lT6Cq5ybVQNPCy7WteTcRxJ4a3S9j8S
NdsqoQUNh2E9ZMFz1SDHjfL4mCQOyrRsmM4MqUuP85m5XAQs3PT5jkZRu490b1wx5owEBlXBqpNo
IpQkY4Vsu/R8tmGEYWjGvom6gaoRgusqHvF7Ge05d/MqxSuiWjS/l9TjjwvxdwfUPUsc0JozNsLH
w/DxsrIg0cW25JkqRQjxLBRpinm0WOFzUrF6srE+f3LFdyOKS5Kuh58axFCdFJ23I0rttaLDLkjy
CvGm+Dj6kaNT2mqRE/ptu3zrbQvWAbtKnumbIbDPRDmpLizoOUKEVddxAFCgzq9EzSSPlEDiKzcU
A7OWPk4RW2nOGoITPyjT4LW4wx6VavZcV829VlHp9AvnmkS7nHC5IoEJXW4cV1RBbPtqFGf+0OmX
qk7pKMpNaaFyyCnCW5nZSUxF6sNZmt2I3jxVG4eWfU03NMj3F9W+wZflZpTYn9K0kbbKyNeG63FW
LfyfHKTup0Rpb0pHxUGsHYUAIRTa8YBt/NfOyJkrHNkYxlmW/GmKCG5yWhyc1LFiYcVYHzNddgXH
mSVR2EGJ5qERbafQopVLLa7v8WrvfIrn4DgkHf37/vP9EZR7U+b88yEjevOzFDaT7Yf/0z9aFIq7
eXpl2/nX3YlG/P8rM00OJK/G+TtKwPVDXHT/Oom7rv0XRoP/Ovs5xO1b8I2ffwHfkGYKNjudH06B
sF1ANf5GeW1TVxQTwNYCzhUT8gV8w8hDQe2J9BG+Du4CYAgvMC8EAZQTtrAGFLCZ/EcEgX3S9Zs1
n6sroHikBtJzh7PydoYmVTzDbAxlj/Dc5NQs9fRKKzR5ZlqF6gWWADb1pBXQxA1HiKuaUQ5wgNuA
hMnRYt3mMNBNVBKj8lTi6bGWaY7fxZBXS7TixnymdkrDAFeXOodx4DTHDbavmUtcponoMsKFG6/G
5ie51p/RjN6JL/BRpP8Mf5nNhZdrCRzmFYLtmAgDi3FavJAAkQc8kJTnSTGlXYIgDbquhJ4GOwua
UdgkXTvgWYog4Mb3Sz0cYQmIjOfPp9N/gs4As5jPp8+uf4of3kwa8VMvk4YeqyXI7ZgQC2K/QJRe
Jo3yBR9YoCw8CygVmD9/Txr9C/ASrCvZFO6ejsJUe5k02hesOel5UdrATGBu/QlivVcpvZ40rNj8
DiHFZo7C7WHivh5ZzWx0QYXFuBfP2hojjNjx20kCKygj3F8n44lInfoa0nO3yxR86emBttkmncsT
um4FKSYGho1WZ82XxYLfBzaM+vJAFEC068ax2C2mnEBrLeua9mgQ9efq1Oy03NEvUkl1HpiU8UU4
Q0yV4ljBywmDp9N2jrAzsTncYdreSpdB3UbflXyW1zlMnsLvjHq4W+wCpE3uOV5lQb6dur9cnf9o
x/iPGOIio++fm383JLn82htWkMfK9reWtOJX/DXeUdcoYNH02oCloY8Iqthf4x0jKIaZyU6ASI04
QjHWXvQ1SPuxroBxgJqcPUJ0Cf8a7yqOzpTSKhA3Dq+iu/gn4/2wikMEYRB3DiWNJRUzgQMO2SzN
UhB1gAXqmHZ3c46tiQLS6ZmZcFvq4uehSao7TSmZ8P9+ab/pqBx2N/bXZabLOoJ54ev+dpots1WM
BACFa94c6UqYyV8lHHVXsVz0f+x6zjPiMs0OTZsMP0DxDl5vFqrcD8MwY+Rj48OGAVS4JtfqM+MR
ccevFw7xRFAuqHEpjLGLP9ht21a3clPhKlQEud+1OdyuQEm34BgFUTxTvpPKwFf1TdOO+dHHb/Ow
/OfCKFsMHV8VhyaAsOt+/YQGGZOLnXHtyTA034ows5aWUxIg4rXaxIrfVPAiPr7kbz4gCy5brwHr
APbtweNqRgBWLOOONAZ1vAoKWeP1JsvKqI3oE1nUb94sHWTiOhGpCabvwUnDcaKqGSUJlKit4gsV
kyjPWYr4KDA468OS/W6k8olNKOU262CqffycYmc5/K6C7iueUseeA1n6m3drSm3KtQ1AgaG0V1Fl
LRuok5oL3cbe5qPSeJqKyaddzP06ThbO1N0geYo9ovqEzkf/fRXJsfHJO/nd66fjAo+Oca1iNfP2
rlCERy2AOAC5njlrs16yFTzPCtkFh+M/fwM0g0WHmZIL4Otg/ih1MsaZHkfrIXSQQw+B8RiVdvYd
3o9xC2g0eI45rio5KY76dCdhboRPbZD4Mcl762XoaAMpgbK4H9+WKmq8gwmH9QlUCcGuwlH7cNDn
chV2rVCHTxola5NZuTvJs42VaeUoJTtmZt9wxFPOtGHRQrca52hFFtF85hDKcjyqo/S1Nyd+alay
CE9uE2PWoqhQz/YYjxSaBXM7Dz1CNfRdHEqPeQobM4oiUADVnsyNDoXxq2x0+Ft9/Gh71/u3j4Yt
Py7RzGaASsb926+bWmVkUvxKfsMpeG0MS39iOUkOtFTKOD0FZSQ/T0FJwA3JPZNHqJgwApsH1cXk
q0JDxnnzFJM76twKU+OvEHzN2avDMCI3SJs/Ex+/K5oo5xROVshB2cVMyrG39zvV2L+VkxGA2wel
1zUJ0qGyKAjWQU51QuKmctVmkVKy+Bb96YLK+CJR+3FwkzkgRovEawT3utYRJTPhCOiOaQs3ecSe
BSzYQQg3qQQD4mcVXldYjlzEtRxdNhzYY1cqJ4uAz9S4AHfJruLMQJhTrEOC6zo0KZ2+QVSiHtO3
Na5iM7AnvKTxdYYNBjaMP8BtCr/6NoG4/dTpXb9W+uYz9uf7FQSauMxGTdoCSNjeGfzV/qMNxmCE
mh5AP4uH26yaZQyEa8P7eND8/io2IB/cDRtN+ttvUC1REmCeGvhOaIMiq/PPsjLtT1ZD8UveDkzB
eOdZhMwcqymxLL16FKz24qU2xoBYJ7Oj37RY942q5W4YFlTMJNO6fTU2q7kp1E+2uN9cmZ4qxQAu
G+wB4tT8+spJ2zlwjVrHHwwtSbFzTlfRmEKJblrEZtYtTmfRnWQX1idP/O4UjeaXNYbhTQVhECpw
sMw0kRlLUaI5vlbKZA1rkx3caUPTPhAMl2L/1hiSlyuyhIPfmFN9097dlnRxjFWfqFVLx8iqdlEq
zz84Wu9q4Syu4oHRuQReNjeBmkjYTFjajYjUywk/K6IrKS3yJ8j2OhIqJ7mY+jTYfDxY3m+pvxZO
LFqAIBicb9/mVGn1XFUYmkeVM6z10Xauad5ftWnHAm9N/RohzBk4f7RxpCn9X71SJhx6GtyfINe8
vXoK/1/Skcz4ZVr1m67Ro1UgFc0Kbry1SdJ6OM+IAnermea1hNsQecZGul4yWbvANG/268K+S60A
h2LktJ6uLhhMyBaGKqVu+gRP1au8GVWvkqufoWYgU8ubB/zRgrNOxfPu4zf5jnMiNOGgNcJ0AWK3
RTn+ZmCG06QM0WBZfh2q1tXCcuIGuhOfRHmndHT0AdfBUZ2juAt0LzNq52jKm/IiaNrw7n9xKxor
MWdhztfwD9/eylTAfI3TkjnSEIJVyX3zMPREd5pa3x7ZiyKdWxGsqlonhJUupYjRtHaK1nRXn9yI
yoUOlglRAutwYUzYKYfDy+Fr0oCOuJG62RW9eoTxn3yEJ1q8o0LDSx/sa0XK4A5Tdn2LTtDZKEmZ
eVWsfpYb9ZuRTqgHK5UAw4Tn7dt3EhEenUsUdj6R1tptGKX2qclMPWmVosYrI7RwzlEenLibT2BM
1Ccfv4nfLMoaX4TVkjMcPLiDxaOsSUxOaq4+OUFwGrSOvdZyvfk1Bv/oaP6PIOxrDPb/NCvp/0fg
VpDu/n3C/Afg9i4unqD276HbLvr5r1+GfHHxs30DR4lf9QJHcTyHCglTSwxUXM9ZCf+GoxiGkKpg
3e6P4HzcFwxX+wKfX+TBONgX2K8p/2DCUB2FGgCgiobZn9k0H5b50A1p2ykm/SLgZbaft6OXjM3G
lsgm8JShoG075gUgkOkMZLBWDk7MwLWpishf0+4SGDiRq46tjed91t7KXe3KaCJpdZVqsNaNpk42
QygHp3NvbMHTYl9vA4ylAAjq74qkhje2Sagumv3+eu7KfPZ7PGG3Sat+kvuhirPh6+WBp8L7DwiD
I4nMP2LWvKoiYkci9zcpUo8eZOuFs51f6BWp40miRStjbrETbltoFQ6x7vJcZqda0+qXvV2lG3gb
hEdq3bCiAXORZPp4jLgeu9uITFQzNDAXbedtVzTt9tVwuvh1d6+Tqg6P2NwzbFrcvaAVIj6TD867
MKNlgxjlFJIRHs7duEx+OOZ3lJADSvK6dLugHT/ZKJXfvCjaeTYHPZK4oIAebJSIHBwN3+HEw4dL
vU2T+a7CGNdVekxfS0snI7Mx14kmmysYifG66gvnkwXsHVdcPDeSE3H4JYAPBOvtt7Jqjk3WwC1U
BRYophbh26srxf2kaP0qMyLrVG5plkfY9G4UKZH8dFbFWaSjy4yp2EkE6cDVqvSpykfJTbAz+OQl
/caREAYzyyv4lcgUOORALkjq8r6weEnaXTyc9vTOG1r/UC7dgZjJuiG3MjmnPbpa5OkYS4Bdpv2A
+Iy7NOGjgeHN6kYK8w01x2rpbU+zCui232a6I5L+tZos9kppHTvXTa9/UjyI73cwESAW45IDsECj
5vDW6ygpipwevNdKuF0vU4MbA/nseJjhWzFIS/VJEf0OzIAEAE+cDgfqZWHDK3bLVzPPNgbd6TG2
oGiS5vVoZyfyXCWbEi9nP8vT4JS27mPfJaS9w1717XQRsUg4tLfwW1ybTLVNFwzZJ7f1/jVwV5ji
gdLZZG0dnioghzUwK7grp5mG1aJH6qqsumbLOlt6swTbej+X/2i//I+AsoW3zz/vmbfXH8aq8bMv
m6T+BcMudh9sG3FVe9PoNDCCMsgRtBDFk3Igjk8vm6RNoxPxCOQAOmrEsDDYXno2FnoWHbHSr+Qn
g8iwP3CuFUvQ61kECZpWqYaggaWSuznYJAnrUscQ7xlI18NajefNbAf+qxfzm9X/cB8+vMRBFUns
i+LAtwy8CQNttcKrp2J9G5zrjy9zOBF+XYbigaMmXbC9AcGr6dnhyBR2shx4QTauSz3flSXpyoZz
Rx7LJ3Pu3cIuroV5HZpUeNtA8AdLgWNgaiUvc+DZw3ASKR2EV0Fjw5w8gCxbpBgdDiclSQp6lB7H
+XzWzfp2DrWteLvOOG9kbFw/fnzxFg8/JI1qWXTAoac42tvVSSE2ICuXCQOOSCLhKdtGY4iRdX8S
ig9LLESYTWf/d5c82N50NZxB1jln5nL4tZi5LAb+U9Gvij6B6hq6xuR8Uv78bri+fkox1l5/ZBuW
bFPzlBWK+ATbkkhPPylW3h1KxcflDCh8xy1bwxzk7TUSawasDjs+blBeLHLxnfSMrcS1QKlOzVw/
Hcz+pO1Ieu7KC1nXP7s+a8W7LwlMJLBZEnZY3N9ev9GNXoU4Q1bw8L3Sm/Oly725zbZp4ezsID7G
1uI4MZyr0cm2dW7fRm33CUC+P3cfDiYhPRJiN7DJQ0qUE8x2qA059PecnsySfFObfFeBUOE+ewtr
zyvj0JX70ddC4iMUqMY2gfE2iqRegaQLdTZEB54w8RgKu8zpT1Kot4OcbodqJDO9vPh4JIr59v5+
+WYUfNTFh1KpuqkKU49KPtlsnnYtGUISkhy1J5vQuSbI+wTp/2kht48fX/Z3Kxs2EkKmyJEFJ5m3
XyoPLCbcWDAai/GRhPuLqhz8xoyuPr6MOBK9ezyqNEBQRE1sCwcjQgttJWg68ihTVMRpdVHoNmRR
yHBVV67lBJOYQT8GoV7LqbQTSwxKZx9y1A5lwW4sssuqWDbACK4UL95khZdmOvo5ouBOwthUg+Av
z9BjE2jPZbZ1qvocrqWHcRdxKTkeqtqxTLgJF5+NaPPxs70P0xHTDZ4PzsZCNQdG+fYlLpFtp1Jn
OV6hODeRlV+o03ASGs6p2QZeRlYt7ZXUVbVhvcTd0WRWodulD6Qb+nhfHSeaDowdf5smzMqAiStg
+3E6rxl+qGtW1QxCFxg4zc7YGGEtYzX5trCGddZorJDmdlmSq7lhXDakgacS+iYM/jGSQWO3ncjA
m1CDh224KXLDhVrqizcpw18NVFZWwnOUdny0WgITamPb8EZD/jxyxjOjrs+D/Dts1bNIa48SWpj4
qa+xrbiaR6j9hNt5QYn6Oh3wYw/znWMNftAaK6dOvkHKw2rUcPW8vGCW7/o5XFkIa8Ip8zoz+1bP
3Ulu2T9GTVr/D3lfths3zq37KvsF2NA8XJ6qUk0uOx4y3wgZSYnUQIqURD39+ZRO/9tW4vaOgANs
4Fw0uttJsWSKa3Fx8Ru6bjzIArp4rDxPo3cGu2CTQ/fL8b3jfK0WOuoTcD3noqxv+wIENcLUK7Rs
rxMKyceIHcIB/iyAYcQ0f4An+yfSQqSxVeONNyBsg+Rt5Rb3AOm+KqQId+3EX/e2haRyLW7LNDhC
SCojlGWG6ldJQnCLVXxNAEzFZnRoaJGJtodyh/euKPFGo+RtOe8LIXq/Ns10vI0MvEsPoX/NVbLp
kTzmRNJE3xnmds6781y3tt37dYaTNhI3gIo1fuSHX0caHOv59gPb3jGO2nu3rC4qF7tqih/IMFyJ
guxVTS7zWA2MYunUvUo5O8cszzotLmNPz9Uwu8qH9mBI8BoO2llP2XlWnJ4JDRWZ3uR+eB2FWHhk
OuEK4lpTAxkOgLzT8VB76aWE6jHEuO7mrEMK50Bd/zoR7ABKBfS1wiPlaCIYdj/UcBxFS7regi7/
2VZkD7vk+Z8NdAqxbXbmVIr0Ab24N7juyUatcAyDiMpmcKtLKZ1DC5ViuIND37I7ddCbc/IAZzN2
JnrY17w8RyHNhri/8hugpDu7a3N9Ej2s6geIwGlMLKC4BTX3eVDCQVW9woVQ1gR251uxo7La1QM+
Q7EI40FvATX60tUVB8wbwqGeOpkuOM+vmgn8P+7DeELekl6fhmDIgJ8/OrTfCjlbR5F9QMc92vLJ
pgOate7NSQ/0HsXxmdsJt8/5jzUARM7ZBvS7hXad9EBgYtMu9uhDhGu2QGB3wcYaea8T14B+VZ5D
8FYoplXNr2Z2hFPFhw6XiUE1ADYfHPuqOsLZ+k3ljS9kqN8leeBJcEZ2QAfG/dAiPykZiQQ3aTs/
Ua9iSPnQejyY0Hth2/+lsTPnwbkdhn42+mloWz39njIPRCvBNweJgX9niGIVUcCgm1sR2l3nBufC
Vkcz97BsYzJJ6lu4R72f91QnzN8xKMxsOph7Qq7uXQwSAsQ3t+Vod/+ern/1x/zxlMCeoK8x3+ks
ykwNenFd5Ql8SF0bAoLuiI1Npy9DGBxLzz+P+DdJ3TOIHJ8nKCgG4XiI0a3a0Oalm8FfcYzzo6Qx
zuIolIB4m+uoR7WgF4pB+ALWyXZg94VOXgf19Nlwe9CwG41iiMj7+gri8J+KWG9ljGQBTty/T8dv
18ajR1jMxthXpOogZbUL/fEmlhQEkgYC0ei//fv3/G5xAAob4HoSHU2skcUi7IUsiKf92SZafGid
4BosBBBpwqOe0h8xUvd5Fsd2Z5CGpM/eW/UqSMneRxZKc3UiTr9XaXppVHGuDMKWmZeaXfM+vajB
sH8DrwWYSYr/WMxFRC1QBGp2hm6gOWT7jCkkHiBPSg7fENHvZ/6WIekbQsFvq7C9/fsc/eb8N3si
hMAr4aIYfrxPlwMpY5/J0Ulxofhx7FiW5N6XAnWQqF86/v3mqIVrejQW4VWAsmzZWCYt5Pi4gB+Y
V54q42dR6e1KOKa2HgTo2gAZ+W/A+bN0dtz//G5yEfwolJCBwuXtlIig1KILfCV4pBnHxmFC+GAr
wLJQ6CrXY5tYAmWDP5xPnTOBzfhJC/gxP84rAvqd20DCE9gfMhv0kI/3jqEVxygSFyjJn7tJnTpN
38PEE8Ql52CqPpNDn5VRtRvxmWrssxhVkKL0Go3uS1WQt6CKP4ycZaXsXrm2hPJpeik4Nj8WnrVC
Y5eGkG0vzl0FoI0q76py2MQwbZVRCQfX+iPIQm8dIS8KDz1/Xo/Q5IW1r279I6ApZ8CkN3AezWDH
dSYjez9XYwbfB07MVShZ1gp96mt6PZYlrAn1q8DmWY8q0E7B2QXTLsExe44SyJxhP1SvHGTMVATH
uVgaBrM1nL6nAQH7d6YVlmdcb33vE370cVYOzHgv0+nW1DDV4/BvjFqUiEV3clEHz5VWjM1W9z12
N3HMGcmYQ+4TTg+hSw/Y7SC9NX4JPH010fFmzt9WBefc+1jI/H5qBXqD5KqD2HabQztuLkXyPrn4
JT2J8Tpi9UfX0EMOGrZs8rdOhxI8Si5oQ2xtD4QG3kM+6W3XYhWkxR1F9SlR9cYNqCM6vdgYPjmK
nQcoM89z2Gv5yqnofQoZXtdLD/PnigmFIXZUZwyPELG7Jin+GcjDIIvvI+avKc1VlbxWvcVJL9yi
77nXDvg42PA9DlfpnN9xXDniiud+itNMadRPQuwGqIjPhUxQpm+TAOpkUe5fd2QEwSN+k+M8kqf6
VVzbm77orwKODb/EO8Vao2kPf4XqEkZgEFWvpri8LxWK7u4joDxb3Pvfzj2jJEdZFQ4Ht/XPQ9Wf
Wgs2FHYhHUCxqeB3ky22tBmuahxOm5Df1Tiwlikoi0Rh2vBhBtuK89Syh7kXMq+RaATdEGmqH5Ce
sAbnLRaU+JONQWbrpkPgVFivQ5YG+hQhu+oc6xPAZE9NB8XC7fxuFDFQT47A7iYPcYMJIjh2FuII
D8Cjq1DJDa8R0m/+Pdn9uvlBfATX5rh0g6wGGveLoycuhkqD3x0m55Q8zOcBLzBXE6rKeRnUZXAs
OH2IgbcrAnvAVdVG+ekLx9JfEi4eAU1LABFg2TQL4D9NuI0jHeX4IzyboX/R1xqkHAjzheJoq58U
gX9JgHP2frK7zM0Y4HM8B/AVtOAXvy946aSG5WKyC8LyTEAjB4oF3kdFx+5jZ9r5E8p4iAHfkZBl
Enm4lO5bycaP8MK8b62EzJfvnfOWXHroBuIgsyHj8DkKim0yUtwANThyIje4uEQD/xqVOlR8LyUv
zv0Ep1KdzGXOPLk4pMEd+2CK8OhaHArgd594w2GIzHZudk1QsIVy7HiIWlC7B4jsw9nmmOfmClC1
cxP711AfOIc++kdxcY/zx32H0AHg4ibFFZACZgNiLcMGgtwo/m0AJSFa7woWbaD7MuGejr4rk4lt
omiCMauF0MJ8AhXIUb6nwa+ukQWn6hKo6HrQ7H3tF3eEN7daVfUmGfNMhThUtMiXpoqRY7FW4e5s
vfxeufmDA3JtPZAMefjHb6/h+Chq8kCw2UIMmt0bj3qwVRXHINCfiWLf7BiBtp74x6hub5PInHqE
L0ErAszae15yWGH3+UMThVvXxxugklwqTt9pHydCnBzrvoaFrOwzZIIzLaoDeKHnHBLROsShDljY
M8NhzatxBm76PZX9uO0ovZfaASF173PsdTq5APn/AEHLM1pmd26u984kLtLxz4CHXyc4TwuSZnNc
dEAE+nUAkUq7wzI7Wxz2/QghinOGCfu9btm5LYc9V/R+TrOQtHjjDuCoa7PtFeyyg5bsfgyelkd4
XXOYkRXbGIC7UIqj9rApTrNoBf7AdHwLysGD1wI/k0MBGe39r3EEVoFJwpPLOgL2s/SPwKYmG+hR
gKrw3Yi43XQAom2CHAI+hENKYrzxE7sLdQjeXf2J8+ShUAby8+IuQm6JdXOZD94lkvKEg1Tr6M9M
iQRCFbDV4WSy59aKO9Dq30Kk8b7zknuJ5JylpkLCwrUx7fI38xGblYJvR1BYiQKEDxnNG+mWRBxM
XppFAjtlAzzWgButFmfrhmRASZ4cnJMh4vExAsdjrreFm+JyHTkTggz5VeP6Z7T8zyKOXsNQFXap
03jDY8jENXFcb6GCILC3lx/SuodyCTTNDa5IruadXtX0hdr5N5kD0CLUzADoo3pa9uo12luV7WBh
maQDqiNMJjZeoHquuqC+cHQn/j0z//p1s+AQan5gmgCZWYLznSKC7ijEFXZEmKu5PmE4NSd1/Wle
6e04vPB1v9kIQKODJNoMLoYO5w8O8aNTkIVIJxgUQ7xrkPQFDtiqgLofnxwwgGG45PKPjmUPQ8Iv
BauORWe2Y/rTl+qP7gT/Zxia/wFt8tmB/jcCa+ZC/PlLwi1AYl8+PRUgmz/xz9Vg8hdQyrMkJdTE
wMab18o/+Jn0L/AtALuaNzwoZ87K5P9cDXoQxsSNN24NAQLBzT323X+uBmdTS/wJCJXzHTX+xh9d
Dc4ntsd7LihhuICEYJ4LuAmADIs910KpH9IuMBsCjZl8Bf2P3XA16Paqb5UD4i3MqGEXXe9b6O9v
68n5MAFucdV3Y5xCuEDmE+yI5Q6gcjfNiq737woSwY3YbaH/G0D9nW2DtlMP1O3VHvz6We8+93YS
/d5MNumYZC1+8r2HJ8IJSJE8zJqkQZlVFVlfAuh6rVlxxSFRATGZYvqQBBJaZ2E6dHHmdNOOT357
TDs0Do7UV3m5K3FCZSihcWoadW5eYJEvqyG8qrkcw1TMfjuYsafV0BRXYQ5/BEj2iPDEJv8KdnkA
F0HfPK0q9XfU/z8IuFf9N6WN+vZf8G/q/gv+6F8/aSg2LjnJ/ytjK/y32HqYycaZ6TR+H9M9gajN
OLR/QsyDkF+IbhUQUxBuABLsv0PM/8sBKxIiMPALAjYZhOH/hFgMHfJwTqsRjGEhHYkB/wkxMJBh
3QmZSfwNSNeCOfEHt++/8DDm3IwLfnT7wIMOQBN5umpwjra8rF1318o83toYSjXjJzpSfaxTSJ50
YblDm9RXxTsxVHMxEz144WymAI2nEpcKOBsF7yFAUu7zKYb8B6A4SnS37uBstGnILombB8hHOwe/
HO4g+b/VZWm3P+b9jxbj/w+IkPmi+Plc/38UnYWR60+Pl+L8kZ8rMfT/AikXKog/fT0frcTY/ysM
IaeNmgGXYEAvIHf8TPYEjEUsslnWFLvAvBVgAf9ciiQEfgRSkxGYc6ggQTL6Iw/j+bj239keXzSz
5rGdLLJ8IA14Jzkkxqgw73Cw+pybt48m4vbvMR7D/54ZeeZhPm7QihAiTLj6EBloL5uygBQN7njW
DT236B5VPcVkdSBHn2c2jW8dn9zCwP0ldPpzj71oJLZAbtY5h/KWAynoa0DtGb7Fqr+j5tkj7XOj
z/vIoyeH+F0Mv/GEZ24PXjT6EsXPzeGPR0bSejxyUzro9yfQ5pigKn2eaujtCG5fgtk899zzzx89
t5eraajjRmTgqMTbIihxQQyI37rXuUiDsWXxEOBQg2YQj4601p8GhyfZusGXO3PSFQGKCpH5ndzk
dLoUih7XDY1wfzwpmN62xf4DORTaeTddWJsvflk448q1sgjNWA5yiARUrsrEjFdoyrnXeUJeQPE8
80KX56JQx4EBY59nzPsiW/gg0Jc68s+NvAjOHCLhYwyxIIgS1puoTQSMIyqxLvKDRXQWfce7oIEu
WdHiht3r6TFsR2e/6n0Gi+B0/KRpOxcNWogeii+TqugJxqPpad3oiwCF5RsfIRMC0bL3U7v125Uz
sojMHPhBC1E0kQ2QAdsoUE63weSuC54lg7cGjFTGNVYJHUu0/wcP3N1x7ZMvIrPnrm5loaA2FFPI
Do5FDrUnI1dO9yI44f6YTxQH3yxJxQHCcMUWuMqf9JE/TbbBIjSnqpoG2k0ig7NJhaYk5B9trPW6
R/9xHfQo2UaeMdXUYPS2vHTmddO+cFh5JjKXzt6BF9TlRKzICq+/rnIIj6u6fQE89tzYi8CM/Am6
oVNQZrAwP0Hav/rEmtB/4SbsucEXgSmjBDiXwS9xIxXxjypyuh+SUPW6uPcXkTlVDny/IbwLBE6x
n4YGYE2XvAQkeO7Z558/epmisQbGdZgYT4hml4c1rpIiQF9WJZXlhTzsKx1dl4DqKdUCNDFsvf7r
upEX0RnFnixZAfOtzsyAJRN89fM/k5f4T9G55HbVeioJVH4L9BSdXTW2H5mL68F1z70ITZimxXLy
JRyFIJ+xgaPGEXLI7W7V4Et2ue5jbZXCg3Pc8lU+7OlEye/Wjb3YN3vohlZeiAcvMazj12/gjHm7
buhFcNbjzK+uMbSCvM5J+/HZUWO8Lnp+HHIfLXAuLAtUh8GhkAxs104FK596EZZjF3Sqwn6WWQEv
bg/JO4pLd90yWZJzOnBjrRMxLBMJoGDHnCCLUvtm3XwvClqRk7bmpiqBDRCBOORuasMPcTM07brq
balhEeOmsWValBnDVXBC3kHqeeXbXGybNiZmhOFUmTXEnjVt3U3VTa/XTcsiNNuQlaaPoaRZVsNn
QswlD1u5LhHOWkGP0ywURw2kAn0g+Pwxui+d8U0Q0pfod3Ou/s0hedbkejx4Xsui8FNTZNRl1zXR
OEQ4Q7duV14iVzwauJCoBujPKRIIUtT1BxyI2LplvrRCyFuOkxT8jLNCwx4iIbC2bCq1bs9fOozX
8Nf1C8ipZG3xAUozGYMn9KqV8oOM9SinEAfXlNB9YJjwEaYHLXBFEXGbP6IT/Gf7WWKVtBooMQRr
ZaSfsFdw+MnxtRO+2DZFUriDqea3KbwmA5HgbUfTZN2B8wd34dG0DH1ReR5wkFkMrHEZHrxm5Y78
g075aGQAGlHSAt+dDdB0RUd12JgImrGr3ubcan0cPvAWCDSDrHlWJdKBljRIpzQlw7q1slRQQR+U
lJZ4LPMs7EScgQIfPBb9Yd2zL7bOsO9NPyYYHVDYG8GHb3Ii0brgXLqSlbnKe49VLFMEqBKQwTI+
dfnKSV/sngFNBujiRyyLJCioMG/TW7eSbF0ILdEfnqIGQt149ASmjFN7G7Xv1833YutUVTJpOKSx
zC/AnYRDeH/XD0mycvRFdAIeVA9cAhZYyhKorKOYXtJWemaLcBb7prJ5OsBKG2ucNLC29T+PBu2P
dXOy2DdBnLCCzDsEH2DNzmxYb81Y/W11+IdHWUhyPA1OgI590TRATDaws9n0U7/rwbRZ9eTQOno6
OOtEVDECuF6jL2AXVv2qPRMabk/Hjb3GaEg7AY7V2EsrxPX00kX+798jvMSejgyX6mlMUo0nFhuX
brpVWyXEPZ4OWweD6VgHPBj2+FMEyqCfs92a1QFa6NOhU6nrhLEeETNFIDRc+7Z4Adz73FwsYlHA
o3AYA2wKYFuX9yCyvIERPF+VQXBB9/SxoeRCcT2KV9iI4EEl17gCWxXkIIQtRobgNoRxsN0E9jU1
Wc1WLrpFGLoiIErN7Aww0L5Yd4JOvr+uoRQu2eU6jajWFZbd2ObmkHMrZ/IaXReGSyWXigreOeO8
qBuissmbqXKGrNpocCv6dLr9KoYsmqwxOK3bT3HSuhcWTqRb+eyLgBRppPoS+hyZkRM4Qmw8aEr8
lc++CEuo4DmJbFBnhlzJd1PemGjvxyYc10VQsohN6oCSV9IWO7woIeU3wnvHHleFfbIIzqaPmeg7
xE9VuUcmbA0tDb6uNRsmi+BsZNTHapiDszrEgX1lx3bddjMjWx7Xgrb0wyLwEJx+nYDTOskDQKTl
qsMriCFPB+cVL7vIR5a12mvtPqaT7eD2ZMaVizFebJbKqSzOO/gCBe+uKy7giiC94H7VG40XmyVM
v1rfGxzkLfd1CLMfd4zWbRFL/ojJhTfAhwAlMku3zM872F5XzroAXQqKx7IpoKSIwcXQHFlxPZFi
Ve0N4sPT1ykST6MPhrTFk+5WJMTdR8zGK+dkEZqxnVz41pg461PdX4zj1BeJi4hs3btcRGcEgU1e
6SmCrqmiO9UH9ckOMlw5+iI8ee2W2Ip0tKd9Wx1SpSd4eIDQue7ZFyEax60eXV0gE+ZDv/Xh6Zux
qBxXPvsyRkky2SGF+A5PO3NUdHL3Iw7j6xL6L/hLKJalqpbRPjFtdZOGIDILW75kajmvjV/7QGCb
P12Q7eC2EqzWaK8Nhy1LEFZbCwWzddkL/qFPUmNKe+JMbhntobIGdLKXRyflJ/x21VtdCiJFnI26
BVIK0srKvcKe7cBMiebromlJX2ws88bBNtG+SqP6TgbSP3GR8nUpZsY8Pt40HFSKEgbR87yP5i4k
cjwKFr/kQPncW13EagFtbwh51dF+MEkESyudvK8CY9ZteDO65/GzKxiIjdyIaF9brzwSzvzbXmp9
t+6tLmO1gjs47CCjfcO9ZlODRXM9eCFZV74swUGkJr6EOiTeamkSqEpCLPna0SFZ9/BLhJDT5QFE
1DE8NLSavSSJu6sSug4kBIjV04mPXQsuSYFFM0h2Jwko+C3sm9ed55a0YHhNTZ5T4K2iNQkGPDw0
N9zrk3XzvlT5BCYRNoIUWSwMRvk6bGrvO2vg2rdqzfyiGdWZvKpHZOA0FR5kCMC+gqSdWJffw0Ws
wgCqV63Gs/sMchSVaMjWFcVPS4U/7VaEi1gdS8uGIqTRftK5mwHuFG0IZM/XZeBZA+pxrJaVluBN
5uG+cjTbA1yJ0gOGluvOj+EiVgOgsUoVYNfWJff2QETrrAuqtct9sa+OIJXnCuLX+0qB8zVOYOrE
UHH5vGrNLOFCfQLZl7AZMDqoKhsuQrGFjF2zbvdYmkRHXEp4VFVY7zCRPKKATGAkZfm6t7rEDKUe
dI7hVRWB40fMzagdsjHwiL5fNzPR0zUDkT8XCgXY+WAjG74C2f2zN05kVW8blkmLwamb1p3Apo3l
Dmm9ASRYmKSIdYXe0lo6NMjt0vQoUsPg1otVcR1GQ7RutS+hQ/AUH6Kw76I9mwXURVtMMDHvmpWP
voxUV7pQ7PaR3N2aXpzCJUdnasArWvdSF6FqO5Zo2WO5JxH4V30ug00DC8aVoy9CtYcIpdEeCfcQ
6ym+pUETHBr0YOW64ZfwIepwCEkE6GSgRepmsg/taXD79oVN+8dl02+K4CWKqNZD6gmOqe/MkGZu
wxNoUzrmGOeB2cQshNVwCFNBa9RV6lbeQfHSe81R4q/MdEsC/oDjQgulogigd1O+b2zcfYeY6UvG
IM9Ug/4ink0wsMpUbggyRcfPoPlSQC9hLPvvC2uu5X83eYuAFlL4sDsJQ3AYSX3SjhlnIbOqhhWe
kWLHe6t2AhTydcXnD2mpR9d6IoQXdWeQWFlAoizovCIDZtVbd9hago9C0N4l2NdYxxGDr3BtB5hD
y5dsRJ57EYsQD52ERd2EwxbpaHVsCpVvphDG6P/+Ip4bfRHhbIbVx4WI4dRtwYKFQ+wRmifrboPg
tfY0b7s6HwpaokxxdNV+HdsO9EZa29ernv0XFFLI896dyxTte17mkSGF+FQRrys+f4jGPlozvSOx
kgkKuFL3EAeCsob61tLGW4ehCr3FMXeMI3h/WYzfWQvKeDLF8SHvA+jOrpudRQDDcQzepxBY3+e0
1e8Spysuk2j6F9quzwTwD8+DR7MDHGJfRPOq7EBBpluBHLtN0yZ9VfmFv8s5KLAG93V0XYgtYUo9
2vSlF/N473sttG4D1d40g1uu6wks+UdAJsD7LEeXigopN14JNwG0M4J1J4ElSCkah2h0WtRdFnfn
b+piVNB9mYKHda95EcAhFowNRtQXnTP0V7ha0/tJ6XUAq/CHIs+j1wzil+IjHBL3EcAc7rZWTQdf
lkL5+bryaIlXcnHzLChSz15W3vTWJHnwXaXJypbGErAUAPHT9h5GBwA6haha+74IxUtqUM+kziVg
idf+0PdhjMH7cXzo68B9FXRUvBBgz42+CN/KazwekwTv1XP1LZT73G2MU+R+1apZQpagnkoYqbt4
n+qhyU954jYPGlHwkjTUc08///zRuiFgsrSOB9PsUJl0k4Pssye2jlcumsXpt5SBSYK2SSH7V/o3
laicC8x74/fr5max4QY8TGrGknSfdCAPEROnb6hqh3WlyBK71Dmgf7nGT/dxIMtZvAXWN+3Yr8tk
S/xSnTeTgVdxipqQAwQU+tUXRv3m26qZWQKYLCDhaQ/l+H0XEfsWwCgoyZc9re7XDb/oVEUx42kR
23RPuCfhDTSJiG/TPLXrmlWzj+/jRak4q8aOtvm+UaXaOHUV3caAMq27yF+imCo/H8te1fneusrb
FVHXA8rU/hQe/9OGz9IPpXGiMuriJke/ZJaNRON9M/h+v1s384twhbpR2oD6nkJPBPbnpnLIsdXi
JamcZ5LB7Nf6eN4pBx8UCJgcTfFa3bdlzG6MJusoeaGzCNcKnj4wZVT5nrUo6yM4vd3o2sCFct3U
LPbXguVplbA+38vGcTLik/JTVVf687rRFwWy8jtLjVfDHGAAaC+CRwO82nB/uGZ0uEw/nfh4TJu8
DGA9wNLKfRP5sz/OwLqv60ZfhOvUcnhcaIjK5JUdM4O+22HQxF2V44MltKmqiSq7VOR72gkBURbL
b2Of+1/WPftid7Vjw0cHl2R7aCd618wl8jWr4IC4bvTF6XZy4NwUGUv2PeR63kNIhp9z6DOtaoZB
NuPpWw3isvW4QRqr4SS/H9rypsirdQ2lYCmgnsOOEjZHQ76PQ9JCkW7MoeQEMdJ1E7OI1byHRhLh
PcRR+7DNNHHKw+BBVWjd6ItQBcMf/cwpJHtdCzqdJJREH/w8av2VT78IVlppGDVTqA27MfclFrse
4w2b+LCuYxUs0U9lDCMoGeAXQN892kHGIX/nB0WxLqKW6CceQsevY8g1xip5xawtT9CofelA+Psk
DymXp6sSZYAX2yREGrZGnDywpd7yaKheOs3OgflrwwgqAU+Hb1ucMm0zkH3CTEi3uRmdAzhOZs8l
49BcggTLtC56k0X0AoOWiCoYyd528bBpqO+BXtJ0K0dfRG/RRA6ugSbkZH9WFA9osIHAoFhVXcJr
4+k0FQBDpaSiUCAewiE4Q1c/etOgqaNWnRvgPf10fJY2Vo+JIw8aEvf70A+HY9l2K9PDEhSliRc0
Vdx0h4ZTiOjbntebqSmm76vywxIWFZgQVkKgNh/idFQ7zcJuVzFerssOS0xUySyJCq8ih8CgeGWN
GA5Qvl7H60Et9nTic5aSnMAy+RBaqIWhR0GibwFEfFY1u35R1nWA7WewbqRH7hGnhpI/brgjrsaV
q34Jjuo72TQ5lFqPcRs4m97rzUW3nK5blUuA1ASvgAK+n+rYwa2VwBWDwpwhYtU6YiwUQp5OPje1
X3GTyOPAQ7giJnirNaQfVi6cRcxKCDw7OafhsYX0+QFQgPaO+3rdsSRYmlg03AxYlyM5FrJ9Z4ew
/ibiofuwKqKWruEq6cuhKqr21PuB+Bi6Zfu11fVL6Ms5t/8m5y/hLiqGvgktx+GUxkQO+16lejx2
uTt8bxzt8h0HkeOFSjn6cev/my9bSmty43gWXhntCYqaPr0K0VTL3UOsfT+sYVrAoNkMyk5XOldt
AuO0az4MJDlAANrm3waYbPsWOpGlKtjG6ZrWQAObTERfkyCGwuOWcOvH+ziCD+xnCY15mBV7zmh9
SERXkXdmjeFtBbmwPIWsY9H7/DMZ/bbxNlMQDe4HWN3bakSxWsjpHnKtSpzrPC2q65hBV/wc0qSl
H0xtJFys26Yb1YMjpRHtllutg3KDXyKnn4k3uDTfcMdryq8QuoUFHWTwzEihSssG2W9gqsqwvhur
8leNG5TjpdLjFCl4QfTwQnYD+Hvdtz3UEOAMPyUT2cGf1pb3sTTc7TfDSJ0x3tnWhuqtUApC9eAn
1O0pTSD5uKG6r/pm1ztCVPj9mZnkaVJBCoKBQ5h877XCr29mnTTYwQ8qiPQFmAxPVhAqHpPkaxW0
rrzBzZp03lda9J6z692qwEmvGWGRC/NXj1GIj/s64RYynBhTyl0nk8D9DOfXkMnNkMiyaLfWH3On
2gDf7MXNhiWgDqiNtKXTZjQf8uamtLUO7xQNO4yQhIR4IW7zvDS0GYUOLO63O5gN3KTebBmf4hwE
313c+zV2rzsXlmhTkhTiDspULUxkUUvABYKFNuyuO+Pj7mtTQNWoh89E6Gmx1WkcUWi2jRNtjwyS
W+RD5WsLU+ICCMSYbfoROJUG3ZwxHAbIsLZDZ+ATUvpq2IJkZ33/ypaiR4PQgRzrtMnHOg7LA7SA
BO22cupIiDujOsmjAhqkaEp86v1uGN6YwkvYGzhvy16Bgg5hlQIugN4IVj6BpQ07RdC8jD4WnSfK
79qJyVTuATqfPJjYRAQf20bQEh6P5Yjfyj3YKu8EDPpAw3edjVvH+N6sTgGuQ0wMjUm+Ox1lfrkp
SpmDbSgTU5P3ZNIGNiUKYnHTF8iNWfI1cGIBxe0g1HLLyjatMr8d5Fhf1ZbPARZLCIdmIC5DHm/H
6qZPx6ugaHxX7UsHCqN1RlKmfWcbGh8WArs4Karhm4fehrnXDrDRH6ScWucbZOA9sffy1s83eijl
hirSvTMlSsueBM0paVAmRBxmKxsV9iPboT5BmEPvF8GgZFzoL26Hmfwq4XAJQ5aprlx7rtFYii/g
VHfefSJlDOowTrLirorg9TC43LmFlLEIvkrTdmcFUMbFh2Xe1pdxuW8jiFG4hYv6oSjy8iHg7kC/
UqjuBQcapyyGmKA/Mplfj6LR/DJobgOoeI9BnkLI2zCsQX4dTCyFf0htVYXgiRraqLcdkknQZKqE
xCmDfXQ0NLC9pLaXu7IpaSl3gbDR8C4iUA38RvycqjddH8M8GiqtaM07GwOP+OmOuTkKhZ3AnuXW
WzHEvITYqQSuTMIlI6FFu+8DXinvGDs9ZIwO4DrCwmZTQQ1HfgfvDJbMGwqlEN0CnQ7BkATC1Tbx
gL0yZSk/QO8uT/z9iDJTpPCX6TlkiDvIwNF0M5FAOnLjWOgYvQ+RedN75dVD9MG3REOVN+2B+cGz
Df0QfBda+c1dwbpEvh+bqnGrTTAGrbnJndIbPw20L4HgKa3TFgeRh/A7zjrZFkbA0Qniiu5+oFEM
L0Fulc+9C+9dp3dhrlNLdN1UAiP2EVLPpHPfj2awThYHPAq+G8j6E3HqGpo2Yh9zXJ/sIS3ZqRvZ
l6ZuNrwY+wmq49Ahe2BQDHA+47UaKB4nYxIWFRx+nCG9HdsiCMd9x3Qvvk7lKMlHpZl2sUQ9WQf1
hsB+wzMHLlsNb/sAmFD6KmI+kTvv/1J3LjuW6lrWfiJK3I071QDWPe73zA6KyMg0xmAbjG3g6f+x
tnT0n9qqo1KdXrV3KHfEWmDPOceY45uzLTyFPJ1xu5DcFcAQjL75XkXv2kdBem/vVTNm8QEfDUt/
9Ygoj7BhCDAHe0UFYoFG7wsxMFe2ZpD+VIzpNi5wyhc+ZOCwdBrHxJw6GfuK2N6y15RGaj6GU2z8
h+l9KoNqzHgLulI/L+PsK+2X0D3aEafSrena/poXA69KFSFtU9Ss32gxlEap6JG06WxL2QPU3pU6
9Uv/HjQ239Qjmo4O0s2EVbVOX1aiN7LzkdHLBfJpkIVlHCMT/wAjeJSuZYOpHUKAh1Ctw1fWLynP
SklbD0xbO06p7krbIqhGIDSAtfcdsRMOeDDV008EV/VyqDfXzZEvsdUzaSRCA7OxvJuCUHM/CNEp
eWjDDiTog0RsZxHuIhYF/BIr0LXWe184EcuKmjVm222ybfiuyjGa+4ljrLqGTVirOBgQ+CtzQaSs
Rn3t+st5SwL9qOfCkK5s1m2Nx93mMX6U5TxlTBb3/ejZjyZQGQqIZZrj5XeEv31rSqSkdu479Z7C
PLaATI3U6gBJ2EhXLnxSsSBsMKVAPeWLp9BGsMcyarijJeQwzBr+8GZz67jXkOPoK87LMOalS4HZ
3YPOZm1+mHLtRFeCLR+vXyuOz+nSIAQ/PHcj2fyL7DfjblOgduewmkfBswSVyIYzQJQar+PWvi7e
4AGpYjOTaKrAGEVCZ7Uu8bC84Q7ogp+WrEDflF0MotiBdTRpf3e0l9PLVNhEgSKokraIqrHPR3qT
hWOByHJrlXAGAb9a8eMqFw7yBXWR1A5xqDicnnxAHI7mNB1T+ZDA1mVPDV3m/HELBdKbEaXBs62r
4nlm0lQTPhNER0csIdcOWlpfiZYpLCyBEJf0z1QqXPyI1W+z+Sey0x37rYGsMRqW48HbtXSwOCDQ
WWgEmJSB77vkPXL0mqcOiCw6q7Ip7BZcsfOINop2ZpNa4H1bUT6CUdCna3fJcjflT1C8E/rMN8Rq
z/gm4mjEeDgfucRgrsjx7+UbE/pcAOvVvfWbzeQvEnOwN8pUJgsOip5OUf4LHlHlljLmec/f2cqa
CTSdIkClVC46a8bTYNqu4SXutTZ+MwCshKLkLmwDfID5POPRalZOgHTgqHrjiiOaEdkjICoFETZG
EE1iUW9N6NdLPvS6ObWtNfgExbpEN6hQAM5KehyNe71F13QruSG57GNViRD7ZYz9JMrUQDr5MWxU
mUf8KhkStRvbD+biQ2XiB6AGi6Ck+ZJHJRmkVVVAxRz1VYdIuOZJNekynaKl7+P9luL7QXnuFH2d
SbtMWKY0bP2BUNBJ2HJtg2SYy6gNVXobbHgnHsO1011SalAuhCo5y7OeY1Gqn+EFHlfFOtDHFicR
HB/6lKdil1DDyG8jENqlSw06NX5+6KBaH7MBl9Q7aJiEnJcOyIkPFuE8+bUpfGCPAlQ0d9+qIXF3
C9xC7bnpJcEiH/p6X5xnaab5T6QR8LsLkXmc2dLZqFXHxiWd/RAa0RjPyZj27ZPzQWJVqbACvb4J
bsR4hA7d+qgswpyotymEVvy9DUUko10yuSX3ZQxx1L8IOsYo/x3zOjutY+c5OQ6s67HSytvAAgrd
aJv9jqzoMlyvwLG9eRwi+HwwKuQZPoMlaPAt4H0ex8uyDf32GWrdPa7oAbMbYoMrrGu24cOiLNZZ
Ej5x+so579wAJnc6ZbeBoEL8iBF61N0LTEfi/dThPfxkZsQ7WYmsoRn2vUBKxXZmlP52jQro44qE
gAWtlkcI/1GGyI85QXwv5hfVx3P7tQJugT8fR71Y7wlAfwPetn6d5S0L1s6WMWu9/EgWFJ2l1oBI
nDrNNJArITLKD85yIV6yTLfgfDmgp4djr1OYEAPUdm+Wulzf28Y5cTDdHAQjcGSyCF5aPbL4t4BH
zR5w841LKaN4vfKiY4KnMupiU4ez60KQXWxD36SWfYozu8h0HXGAyF8XmWJQik95w0tgNjJjccGC
H+QeA+NnDMWtaGS3c9kYiNoVbiZPATNg202OpeTYgYHUY91hoT3C8DexMbAQcfq8LECcZJWSk1W4
bVhjyi3vQIsBo7TNnxAvNzhRNZL0MxLZo8KmT2IO88HVPkW02D7dSAbMmhkKBEhr45ipsfYMvhki
Glp5g6qTuDMpWJTvBmNBW+wSvJvnYZN5A1Pu1qEpJjwaAXMR4TVq0iouLnxIfQ9rTeTFfArXGZDs
GH1xf+fgZTMn225QlfO2V4DNg8Td50cisWB0t2Qgdt8MIWSaOsuDTu+7BStlpAQNcgsvzZQL9Yvl
Q2E+LIEZ9j7qk3RFo4e1p/yeaSOm3WTmyd3kPs71KW1GIEvjyLrwxNMpWm6wlYrsiTLv5pT+FIrr
ZV/wzckXgfcXgQ7dFo2HKUHzc587k2oUVQUUTIchVkyH217IeLtzOT5i2Vc2WELgkLKVpQF4KnnD
AbVrgpVQxEDGeZD8e0rH39e7sgG2XyTdM4AgR2wXQf4ZYSqCUv7z35rr/H3BCyQ6vFFuakHiCccL
DAXhnQCi4d8TsP6+4BUPsyWokLZTplpTehONLyvWDR7/vd/9Ok36J+sJybZplInypzHn0Tlu++79
Wiv/D7/7Xwa3/2ZO9PcNL+ajia0rF6de9a3udmm+XXu2dGpOGaxdYYkVqo4BUBkHeOzXAbbQEInJ
vzkVaLI6xbI7jgdpxgwXRde2IP2dTis48dOa4AoqsNJYp3Yo8ANGp6w5xEiB12UndEzKvm8DBk4R
kebMHI9aPNYGOh0ozP3/6Pn+F0pO/rd55DKKJHBmNSeHdLTg3HNFg6xOeBSqmqoNM5Qya7Y0qzEK
CApbtVAR1xI2wCgAUGbdwrW8oq7NLsrmYNovfWOmIx2SOLvJXROISkssydldOouAwio9Tr00d2jF
c9RH86xtMSOg1hgNOuNGPFYVdNOilocZfTxfPXRI9CaNQI+7411gRbbrF9WROp7aFZgRj8MgPoic
gYHo2BT5l0EZaCBln7uhXcqmb/pQoLdENw1MdZJFmKKMGzMtYJLrqOrYIwRoN7BgMe6cFgt1d0OR
MyvuhDde8vqv5/R/FRz+L2kP8IX8UnqdwNyc//P/cIo9XsJ/HRpeqp47/vnPkeHX9Lx/RIYjax6j
NUrREwNrHl/N2/+fD4E08ZwQYClT0OWvWJB/RIbT/wBHlQIVSMM0Q+T4NfLrH5HhcfwfAILEOb2i
G2Pg8v5X8HjQef/rqwLoYhZlIVAnOUWGPqy81//+T2cOIoam2Cck3Dk7LWzXoGEFC6uLJ+tucY/F
/iX4q1lC9407IGxVDkIJJqzrV4YI7y8GUxL5OUdzB3gZDYK5SvJ8RahinrLEgvy6CfC9VCCfZkVb
vkfVJYAsnjss9l5BS0sL+usqo/sRjE5abYv2W5lNSTbehCh2C10NCWnRpUU6u/WdHyUKyylTyc6J
bFvSapvH0QDlNq7irVfjKE7pqKZhn07E//GDnn92bIrJvoCyXvKV5DvkB3U1RtB3C3ILXiY7SLxQ
iuCNVPcBkjJ3YrBgpK78De2j+hVgG7M2wAvXWKP+QsJbctlwtrCQNVVLXAjgE7rLTYqx1Bz5vdcu
/oB0zEsYFfoiRGYqwsS8j3L0GKujl8xk/X0C9mdetySpSJI+mnXjtZj0WPMV1HcHT/LdJrALE0JO
rhVpH+FuyMuim+4yEIhPc7tOz9bpfFc4VpzQ6MYVcJ7zPsnm3xjlLXU0knv0BNNpdMEZY/8/UbA+
JpnYqkwxUHUX/tpbZw/oA7c9WTv1GPXxF+26tJow4qvTRo+vekC2uYgHuUOp+wV4108McxOwqkJ1
yMPtV5K3wX2YWL2LMRgt02lbwJV1XRkr7p4FtR8rXoInALdyzJ0CC5mBNa8Ce2E/EUtKj1jt1LvA
gCkyow6uIjag0Cpwbi4vPFra8Ntvo3iLwQ/pytETmz+Pkq8nJB80ydk4NyffjesLggdSBUFlkiHz
8V3Hk5TuNc/m+QCtMbzR8ZYWO9qzEbh5W4AtvMwyQnO6Bq7voA2MSHyrExcVq70t5rSFuW6daYHw
N4wjsuKPDtm8rjeMWEPjB/CAAs8wT5rDCHTEKdOyRunpxsOYDQhRSNlmn1gILeJSqDCacNlM0TM6
l/iTbKSoED64HG3Xjo8RyDLIxsIdw+OMVEiL2NCHg1FX5XzOP/DYJtUW2KJUIJhjfB4O87FFzMkt
aCj6D+bccymZVBhmAy5w9pKtdxYVpjE7pZs+MG+GN9joIJ1oKoHyvmLM87toSR4YUUk95slQzUXg
eEmHvE1r0XR4igtUoO4y4LwoznHUrxoDBQxJt6PB6KqC7yK4+KgPj8hYWgC7AlwsDYJ1R9tYly1v
RnNj0GFA0dTokGojFyw1lgqrk18U499jnzltK98281ymjDVH2wSsXEfz2k4q+xl4hG8Vg2uxrOwD
v1+tbh9Sla8HEqBxp0FE96qQ4R60mLlEwI6uiqbIy3hIe8BbOZK5MY9qZjmeIp8F9dSNWylarJ5Q
CcQg77btfN3ZTIG0TZOuuDc85pep0fKk4ZW9QCZd0I9Ofo8R4/ShhjW4qNkntQes7LbYfPfJGJel
WPDYs3XDh5FgwJtm1x/ZWlmCGtcfCuGLgzFRy0oxEX4pJlccQjUVhwKD1xMK6rDqbLaVhmt6IzBF
vFMyTWpFu/AYpry7+NYHFyQxp688Q/Ab5AdTGoOo7XXrTqZdxucQ70n51/9SzOv4DHxmUYb0r9+K
vrHpCkT3jvK8xteB/y+fp4+/vkFldHhUy5bURXz9F4Lc/56WSWIO0H4KhWHg4tPgjE1Uf2KtXF6K
FR8Jzt7mfoaNCKNP01ftpPlJunnemzTH3zd6v8fUgx4yK7YSw/fkhB56gLC2xvcjcYCPAZBWcSSI
Itsv/1E0a/f51/9f0bx99yTvD8LgJ8KR0bu/PkMM/5eXENjUUzGl7XLL+qx9D/HqfTOTFbcyaZPv
pZvDR6xXdp+G9LI209Z9CptMHxJLEV/L4IZ6ILAploVbcfRh2eCHiILlBC2IvhBsgjxPmwzeuIbC
1sPCW3ZRgYFnL4sbH8HCO8SF/8M9KleBESq24TYKcrWkunhPsowG5KQbiC7i+hnncXytK1Xvzggw
1V2LoUAYMVViBBa3GJVpO5/TMDJTqUkmTgHakhfDM0CXyYpMJJ/fNyp8xgjyac3lcZEg16vC71oQ
M+PenCSx+9iuR5skX7oASSnsWFoXzMhzSKDMtbq498mIB72IHgq2vTtO1XWdC7pojjnWBvD4AcIu
inRn8TBhSrvnExiMlBmxT20GmJ8qEgw2MdwpAs52jNMQcO42vZgE1pawBYU2dzypckkw0mIZO045
HnHj8yGqVqB+yBjF1WInB2ze+obMYo7PX72IuPlpp+ZXhny9OgKTMJr8eIe7hIJLt8pjFMXDrrMe
TzfBUWyhAu3cVkCgnEX+uqhsqeN2Mx9rC+2FOBJcJu4CsMph75NohQ+5aU8QX1cc3GnxZwnNflvJ
MYSyOyB6GFcW30BqBMYRgx7QNBMAQ/Ok1msk7mMRkFudQSMr/MwqcB2Ly9rLsBJiRjJTTjF5aV8b
CXk28M1a+tGc0Ym/j/N20JAcr2jk/DAXyYZBufjFU75CvLgqTCqeoD0iFzJITVhTg/DtiUdohaL1
uNlg3NmMDLuQLtD5cgoovS/2DOJdurq4XjugfVmPaWwJK1qtpC92sm9xDGYkOLtwW6Dm2RPe1+6A
PZp8ZyN9gh6Ls1q1FaJk5Ge3QugxyZw8gs2RHJh3TYXBKX0YIE8+RSbHsh/pw1oWffGsJhIfsOCW
HMXQQLINer7UbDC8NmFEkMFCUonY84g+Niw5oRosQDaiPkZICGb3ePhafreZob+nfTTscVbD6oNt
7fARgtP0Pq1pPsItxu2p4AQodoxXOzDFcY3kazyfCW2+Mb9e7xrMWW7RdfaVEmlUF1oPjzwcVbWN
IztFuKR3zTA1Pa68fK6xr5ocABDD85oCbtaEctxPYTe9DFogbNoHStUWkRc/JZXBAalgU71kk6k2
cAVOzg050ExAUXKoVJjzFOKUSRNdkrwjR4/z6nuxClof6YJ7hE07PKZM3ER02vY4FyPQMtMV0+zF
L5VuAwrlJcUhg73EZIWWBQkE1yGJt7Kb9VozHnhMs/MWkOWNsJpoYlErKn2ruJrqTgiMxCAHlSAW
T8/ScwGtHxVjXmATTQuy/nRxMJddH3NWsYmwJ3QHviaZ23Zy8RAcMpXtvLTdAcjUPi9bGOh2Fo7+
EguMWRmiUq+bza8PEPbpo27MtYSGUJeL4M7DNvsL/7B4oH7ud/OI89+F8/bqwNfNm3Quc2R5nqDo
gAq5plCW1/U3i4f8u9AkPAQ5gRDERA18NMC1HQZ3WdP4w4JMeFyIECpgKmtm1Me4k4qu+QOiGvzu
PSEl7uSPWXhzG01cPaZC0spL9QaoBPCVbbicJXYfXihKxprEGT/lEJCqZEYBOq8233Ur/qGCyD+4
0Z+2eIJKgauspGFx56h9asK0LX2McGZcyzGyiibcJg1th0cItxw6y4JTbVzIe0/nlw6l/Rm+iW9C
7a+wz1F7ZUFSS6FTqMURLjMWb/mM41JOexd3X7nvAEtn3SfpN9x+26DKyI73E94xUFXTtFyxn39U
Gjt5KDUMKKE5iMoi7NGth9sOY9HbQcoYUGWwU6/8vGoJ+/YtTNMIChTtiwtLcB4rZNyhVI4rerVS
2Fb5/SJxjk7o7UoWSL2H5vVZQP88ouCSn9hnxKFI+/OqEUIdtIoem5TrR1grfGWjfrzAOijxNcVg
DvTUnW24bJBH1udVFvkxHZHwyxMSl874vm769E5m+WfRm9dOpvE+JGKD/m0BhRU5sKxjk7My7AVe
+k0/BQQ1JRJgrl/q74QXpORjbh8Q27rsZjH+xswHhe44DYiEhhxlEief45bYRyxTgwAMtSc+b0Gs
q2wsOjxstnmDth3oGgUW1tVQLZWrhvtG8Ck9UALPD8T2X9jsEZXIrazSFN+TmeLm5HDVHfskeBEq
OSUBBjBN6sPjnPD83okR9qZoOwTtwM5gKLK6V5LiFGlpiZ1KhMIEU1z1Fghpj4+xxLWdyB2adHZi
WYrH+cojnPkWPjWQrt89CA6la5ZHcNo/IwDCX6UHcHZO9ZMJku6FpXF8cOmU/EBfZfawoX6PIc3P
mDXhLCTgey/B/Raqu4HIgy9QaUmGVF4oFPIk8mE9RQo5lXhwv8TCb0J8ru8NkHQYrY34HiH2gkhF
zwLDuXJqTFTNGQN3tgdSxmHR/5DNcRyWFOLAjU9n+eTTYkZYTzdWawNzgYhFuHd0m4+i35pdKhm9
uIahPAt+EtnaW0IdYs2HwP1uumJ6wzxtqIuB030a+Ax73YrhstTNW4IB4l2PYPXDlmfNrY8CXGFN
EdYwQfUYw6HmafBh5kh4fvAkkTXC/bJ7rlqh4fWATxkWCn+bzYjyllGS3WZJPFTtYOe7DodzBREM
CLJ1GDFxW8HJ0wumbhG6+KoNt2+Z0q3ultY9LsjaPSzXPhTFSl6u2KVE4z3ar7RNgVCfYoRZREDd
outpZbUEwO46CLoJgckI4YDxIeeZvYGE9ukhX/3INg8RCFLYmWdjiucf+4wYfXysvmfV2C2ihHob
vsuATAcPCuBLb0j4yNyc3nRUY7iw+ACFOd0q+MDZhUvx6BBBDVNZnuxl3L8XAEQfi1RnNeKNCBaS
R3fyrjBl0Y4ex0bOx32OdYYH/HV8hx2HO0CiERRpE589b136Y8rTrVyQD2ZLq1P6IKXcQGiOzZeC
BlnJrsCHPkSNKLMQlYi1EuIG9OQSCBxwzrHMcJF5d00URQ+FaoM+pknvnk0RM/TsXRfXWiXrU6tY
tEMvLI5KZvAysc7eoEWdd4owcnJtZGo7efGi6KCeErniGkhxzt4CFrwdB7haLgmo7ne2Kdz3ugic
48MIs43o2fOABfyyxyrzblFp8DFDmDkqahFEceXbDIEYf4Rjqs/EqvQnlyG8+mTw+xlNJEomaiC9
Z+G+hZByBHfH1mPcj1is9BJ6mib9Tb9m3Q0gqPspdnrX9Q1491O23aQwlYZQ3S/Mt9tN42OPebhd
jolYZlQJFksSBV4l2jFzTGXEdlmQDiW4yr/Ukphd0zVfboR3o5+G2wltlUE+yv1EFvlI8jX/08CP
D72HwTKMSu4xmBp+INxuvISAr39KmfU3+Eh4TeBlOZA1pnUYtuaRoMh+sGiijoVqYNvEMKGyKIqi
MhttXgc5XoJyTuGNI5TG0DWbTRI86DSqwzbP6q0dV16uiMh+wtLUcnRcEix9RHNFs8EfqCRBRacx
+KC6Sasw29pajc3wDGFuqVjLND6YdjxrlDl7jPJRA3exn9HPZDEergQY6EiAJrsb1tgdVNIh2nVu
xjvR2eZuocJUKFRhEYFO+FOt+KWgxXUG84sxP8Z6HJ42lMtI9Y2C13xG29FOy1xbLMkf5LX7D5kN
90GHW3QV4YmO4XzE79WeQJT1FWYI/W3q+unA0pn/6Tfef0o41faQ55CXpAZzcOOw/jAah0rI6AR4
mYRZKI/HBP7QrfgsMiV2nZb2uGVzccyNVPsV45iPPrTrroMrsy25naNvakP5NhfawObJLX2KdBHe
j1sX/pJ0hmLoiqkCnTv9bTEmqplYGRjOxVLatZN7ajF5iZs+w2Bk0W8YLTVfVnbqrunmuZIzUdDv
4BJkyDP/xaG/JywVd57x8Whng4Ilo4v6uS5L+hQvCPNPl275UcBWiaMhLb4c39qLDkJ3FLiQhwrR
ffmTyYLu2ZkGh6saNeSEawMt1+CslmiDnbSFSVLjclEtuuGSDTJMylRFxS3Q5PwCFyX/SoTvp+t1
wnLIhEP3ME8bqXto+brMDUd8r5nIXZLDJnHxG+X60OaJgYMi3wXxLOpUE5PAqMBxmXSRu8B7PJ7Y
St2fFGf/IWEjvZdLR54wSRO3EYz0n30M8xo8PwMvJ79NlWsL9z6AuFQ3K+72CfO0l5TlzYXmNkAW
ZBDvY8r8WXH4YW1yfcWDIPhttYIHLeQPZmTuIR7IclbNgNkYlFHwW0ace2K7pQh7OzjMEm86IprH
AF8dCs6VPsTLEGF4mRcVloD0rW7C5oxzc7hrRZTshmxc7vGKzCVZ2fxNUeRoxb6SmH7BwPWcYnB6
E0j5PkfNM0821DoudDVsr0tN8KgUbfw9DNZWcUJ/5rbb9T2cK1MysAsGh/3LHKUxKpy4DgV5zb3m
FZizpApXto+iOSl9GiZ1hDdil6xxnaFILQPdsqrt47gE2G0P3W49wAyL41t7FI+rPjvF5mdgCfDo
GHHrWhbjyOu3veskWDzAIJ/HJHaIqlnfmLQfaqSwrGZ2Z6TbK3Sa8FSE7jaKMB1smuGIl3wrEdLU
3Op5jmswN+SFhJIcl6iHhTj2KMWwzVozWD2ruJu7E+DY83FdzHpYJ6SQhFSc1dTMt2iBOoZ7O/1y
pOtqLHkveN/ix0SN/jjCt5W6hFcxT9hBT1v6G0ms03MuTLDbBBzTPkGTBNGwqxLYhI6+BV4kQB4b
HL1ZvEPfhHxcYsWtlxRzVbitfTlm8GoWXfdhka5Yw6gXPnRwRNzyMbj6Bzeb7go70fucYHxLuXsZ
eB/VkSENREE/lAh7hHkrS/r9mDfto5sxGQg9CWpYaG83hmrd9BjNWjuxEzW5upWYE+3J5NEjJWig
J4XPvgizasqj4IyUEfxleBxeFrk+UYkymDuRlqgpUdGNkMOvXVNMW7cbsxCozmw5NzZeakOkvvOd
OsEE/64Nu3U6+NYOqmsAHNwuXAm/C5mBNQhuxyvnqmJhQ47waud1yApUdlnxVeRmQiciPzC+GStk
quHpgpf6tMKWUOnmWpMP8V4tmO1udtgFSHp+dDrBA+DhQJKwJhu0ChUodCNoxi4oBU1UUS6+uG/x
cldprK94bzGcCniJ59kgBUJ9wGaalSuyetQ6FpVI+bvpuNqhNWjKHNLPHk5Ns88EcOPRuIEoxqfb
tFMvS9bhjpswb5VJfiOpmEqwlGHmaxFXNCZk2W3DwoHX1Pu8TzG5a7UpVQPTYjyJ5IUE5oelGMHF
CQbvLCALbk14L7BaUnVr4bFEVZhLWvhXs1KOwZUK94MOP7oiYThahDvmlr6oHOXUOCfLbdzCtYRg
u+lAE52cdWafSK6hfCy9u8POJkvQ4UPUpmrh+0yuexq7n66lz1mDcQfcygec9rYWc3xlq+viZBcR
vqA07A6c/trgz8dsTmK4HNIX1IjvjC/3aCIUrNOqfeaAg6/Qau5ERMK9RfTbbRpE36SB3YXqOuRb
GSE/5UDHTR59YttzUiwH3Jo9zjQ8EiTi/rBeS3x4E/d9qr/dPJxaFb82Y5PWSoRPG1zY544N3c00
oGulUVfHVH7mWCMvpwE9TcQdZCv4Bk8CMeDl2uAKCWQhb7auO6MDYmdPQn2Ig+hXH+kXJvin4zAz
MB1ER+G7/jjQHioRitELm1l2SFCqwXIuphY9sz8a7E3s1nyj92sSfyeD65+x9LGcVDCuFSJR9GNS
YN0DMReqZq1tKzTm0yND1uBBSvsD20IDv/HM17x9wZHuT/3gdZn0dj3EWC6E+1+xn3rRUW2VxCMe
mq5C7XWCib7DXxMgoSdzh0QOp95vPwYb3Rhm91uyLOW42HMvYEG2eAB51sAe3Xc/VpU+4vM+LUm6
y7CLkeC5K5N1DHeYqB6M4M+Laeqlg6w3Wtk88BY/5OxwmUaz1oHRT1DRnpJl2tu4PemsqAEIgk9z
bHYRSJ3lBp/0JW3mWtr2wdLoLWB41fVyEgJWym2036JfRN0E0ZcZwlOGt8Hh0Th4293qsDgFcfEc
5UlfuXQ4I0PinAG6TNKk3KiIH5ZORSW0M4vAB1/UeRieewXCFO3H/K2d5EfW/T/2zmu5kSTp0q/y
29znWGphtrMXKaBIUJfiTVpVV3dqrfPp90tO2w6RxALGud5uqypWEYQjIiM8PNyPn9MSAuflj2oU
HrQkdFSpeVarcHKaWdoPVBlDboIeNdzyuzjHd6E/2kLWuhxR7piWX8SQvh4i2U2uK3eKVAKtAPS8
7yx/ugv8Yle0aIYix6d6UZb5VF2pY8lC5A7B+GtWkbkTajM59AKdAm3rf4dUXbE1gShKTzuXJo/B
Lrug8dJp/JGF4uCNs3+UuZJoPZQHdeXjG9hHqWVQnYXiKaA4sDEr4xCYoXVTNVLE7U3JjW8kuzQa
ZuPIzv12uDcN8QaxApK7XCO9TG+jDWmE8jtQl/ZhNNT4IMRRdLQEdGDTzojJlOq1nSr6lhxKtA8b
Ae4+OaUBgKJh+RW+lOGXWhG0I4KZuizyPP0Z6Ro3cWJrkF2UBOgE8MSmLr2RcA4GrN+63qtOBryC
YgtsLqM1A2zXG+q1mdhQqyOtFPaq4Sk8Gd2wYhpWFE5vQhPVl1yjqT2tI0sckKmIeuM5ArC+6+kL
gESu+0NNErIKFKDIR9hdF+15gg4RYUHCvMvdaihqnIamHeQhe5IyvadcQeNvN31V/fxQGUlrd6L4
oHdz4slGmTqZX31Nw+5h6OUvlDkTdIOp7Qu6GruVFNT7fK4nl4bBP+qgkrh0iwDeY7146YreAAsc
P7Wzvjd9S9l0leI7AIEnu1PnR7mcSy+r+wLwIJ2R6ZRSa5d+QPHcgH0pY0cj8d6oYvKo8UQNAzpZ
IJ0Er4GxnSh62ibJVyW0GidL/cQdTf+ODoEnIych0Rh0CtCcYHP67PowhU87gGKl014bU3rt+jF1
auqFXl9GSydM+zUouj8ssXUr36JMomterwYR61h5oBGi3BQpqqZpKv4B/Xe2E3RaA1SD2puRhAah
g+z15ly5XZre1G3vBt2g7wsj/iEUFBoSiHyNtr2rhUHZqmElbeamejJ9ieu09tTqRn0fjMbo1v6o
39aF2rl+S+q6zziVcZ/KwcwNxxiCwqW+HB7aPlI34P8KerwI3SmNkyj3uYgaepE5dWB+lay4uQPD
rR3DNrpp6EDwAC7uQP7ex5CUEU5w0PhcMuo48cAheVQlQdYnSk12h+psIsf3g2hEdtGIsh0byFcM
UZRsOorxXqgSKCSIbrHrpmifmiSkRV02XIGrATim/lZDM6afe92jM+wRKBM5REP8CisSMLSgVPmt
CPdRL/9URlIURXYE5Z55k5ynRzFQUwJQK3UklcuKMSnccDLByMnQcrmjzWqIyWkqX3ulHNPsoQhK
Sflzlku/cv2KyjwIdOjk9krRGcnNSJvgBI66SZUj9VYA/pLWJ/W+Qa1Auq3KOhRK0hAVVaY6EIR4
ozXWQA92pdY/4zJMycG3zfwtJA03PjakiUo7ItE4bPnmoB1b7qCFR9PRFD5wvvv1fS0U019zMpq1
Rxm9JBefoQ+1yzKNjpvIz6EjsEfKIIWTBVUhurFWC9ItyA4CQn0ywh8Q1gYwxWiqUT7JFLyIpln3
SXQ7alHRPfW1bxG40m4Tux34o/yQB6HVbSxK2STmNavTnVKpenFLQ39NHTmZi0S4CcirTnfD6DM4
H0ppyqWK2rRubMbcFuhQ6qVotOsWPaHveTXM4sFCQYeeuHhUpdYj7tHN+whgBOt4yFBYo3d/cmm6
iXpbykzrAaSEeaca0q+x0h7MGlS22ve6k+p5tG2TZngyFfo9q7is6JT1feBwURe8ZvFQPgiJQDdG
jeqs7MgiZ6kj5pK5B8TxNPeG9pIFyfegNjZ6HJLclnxHzrp+EyTKgzlkqN7ChQW6BsanqVYfKYoX
h0AwS9PBG3bzVxVQs/kXQIiETjD0la3EGw15U5p1XX7PDXX4C41ocZ8K3Gh2EPht03iytqmp1Npd
P6qJ+jXWKWe7wdSoA1hfTRIcP4710ikq0NDUJ5LoPinTmPzg3Kjdllx99Yc/pIk9aoHkWEYq/IQ+
oPmimVYQ/orUKW/cgnIYHQOaUpZeZ3St5WpZPH4tVCUTuY+amcRR6psmEA6L+4BMklba5CkQ9Ad+
MG42hItkgFlEoeYJAxf/m1IdR83zS2PA5Y1TIu0a008Tpy4VoBW5Xw+hU3cSJ2GTD6V4kGRUj22l
7UbzN4E4XSZ8jCJwQ9wJ8bHQaak9Selw55e1/tzmhmwc6VqYJjtRhpxLoh7EhDG1htQm5W8fyE2G
0l9na7PiS/su5pLvGWyNcpeBpa8cA72QvRQmSxdUm+L7M9L9sgkyfDJdzW/k3yINmNl2rI3Uiagb
FB4ZdII4GBtZw4I91INIAZ+WJKWHAKN9OzyA2LW3U1zXk9MD8aQk00yi6iJQOVBNBgCGWC+9ttFm
kgGIi0IBg7WfW8BwZJ12pZ0RVUgtxHEtUOOOiVMjMb8ZrTj9pnVG+qdcTUFqI6HykPCOdlKaceaB
76lvSFD1kyMqsdjbQq/Nha37afpLArBtOnKt+wuaHcz43yIL/x+X+T9/gjdup/3vf/1DATB5AZdZ
/yTx9x6Wubz+b1imbP7TVA0d6Jws6qJGiPV/YZmG8k/LVEBJIkgHOtNavvU3LFP7J6hLDZVl01As
yj0L9puCTxv+6x+CovzT0CRJEunRtURVhvLpf/8vALDBn8XDv5HXzerv/5N3HDzUM5p//WNhafkP
Plujhq6YFvZVQ1YWCNiKDEihQzKWA5DVldamVCHDtq23JO25mgUzAfnm3cz8bf6yORU+HglTAFRB
Wqzob0rBQDy1VUdyus2k/R7TRJpTwuBIUJ/JrdfzH5ftnSJOl+GpmggNCCPUIHFdY+hFCiDkg2g7
qegqe2oNRX+pIj3eXrHyJmD5bhoNQI+iQckJjKyo69Kakoh/kog2pMeb/f3mfuduNra9uTluNq67
OTr8/ejyu+s69o6v3OPNZm/vec3xyF8Prsv3du6B73kHvuTVm/3+3t3x3SM/vOeljrPn3TZbm7fk
7ZeXbAp+fv+yud/veTebt7O95dub/cZ55SV8BNtZ/oWv+Ytn287O2WGX1/KOD9t73v7GdXmrV/5l
79mexzt+d4/2fv9i7z2Hn/E8z/Ecx1le5vHzvN/yZs4tXxwZCZ/oaTG/3TmHr95heal32Nuec+e4
fM2od9uCwTt8uo23u3Wczf64WT4on23LTz45P3nXHS893D3vds/LNDFRy0+7x2NmL2afHf758iNb
YZG19ROzVixVWVwTyMfS43Fz/7rfvDAoz/np7A7O8xVLb6LJF9bGeou1AOnov5IeN+7j91/3gX1v
ez/uHNG+YueNJfqSHZzQe3R1UzVlaCx2eETf909PPGeH+eaR7G6O7o3jXCHBeePgvGRw1QHhS20V
zxg8uq8vrBae0+VnhJ879U4fHtKyvd8BxqELMHz6Nx6Pjzebm2VBb45v//Pn/euGvXHPWj2+Hjev
x/vKZuMcX195lvbtloW1f9rut9utt93e2nessINzs2M5/7i9fVuOt7Zzt+N5s/PYFq7zeOPY7E/v
8Ojc3LD6DrsrpClXF8KKMUsV+94nvn10v7sv7Btm7Nqq1lbu/MOELRP6bsJmPDnlUvzQ5vU+8NiW
bPf7ZcMzbU/8t7e3fLXs6sBmhIe/dpRu7L/c3W7312A/Pl9bIm/KNpfWyMrhZxTfYqLkR7zUy/3G
+Wu3j+zNdrNM+nGDj3Ofj4ub5MHwIDwbH+gsf3XvNy/uy/7p6H4v8G1b+/vNrw1vwFDut/b25aFn
+ly8yNN+y7rzDqzz0vbufsb24ZlH7bqy7T6yIF4t+4t3hyfZuPbO9R7xQ4fj4mAuL9U3JZlL41wR
TwGNGxUYKR5x2Ef7Oz63t/ncP7Yb++nfnpnh4URvHPdmw4fw8LuXP4HyxgF96SMQTpw8e2MapmGZ
6u+49yOzcFz82vHZvXedm/0eb717ZbfgrPH4nBJbz6twr5sNc87Rs1tOAfc7D2fz6u7v73HYrJv7
p8C2v7GKNjwTTgnvwC78jtc+2G++bL/d3++f/twH9p9Py5v+erl/jeyX2f4V2HucHX7o/om//vkn
qxGfv3PunvGx/Pm4e/aed385uPzds/3CKTLadmBv2arfbu/uvt0ddt6X/WH3+/mRk8J55DhwPO/Z
tX/echDtHm/cZ7ao7R0Ot/jsw46pd5nVt2lm5H8x3RyuWORs2R05l483zs67Y6u/vfDrM/+8OIVn
9+bx+3cWovP7yhO57L1kcXXEmOQcBYMjhlPyhl+s3e3R5chj69uOe/j3IedcWQfSG13p/3sdyOIq
pEt6w+gLzGKT6Tjes//ZaovV5fSubHaR/Ws563GX7Iu9zQvxDpun5VTmQfPg+eqJH9jbdwQEG75a
fna/397x5+6ZSXMPzuNbYMO0bpZTkx11x87dv4ULu8OBDbks9c2yBu83izsN7R1LiOnHW29c/PHN
8hjd3fcjkY67u3f5mcsPYDkd/jMRumISz5qyZOi6TPOTuG436iFpCER0OWzARb07tWW/NMBcU/c7
fcp/W6ENxVAJ+2R5LYBQ+E0JFUvW2LQhW57f0d1X52P6Gozk36gQCnefHZUmEvyLpiipJgSSq1M3
leg8ps5C43NtqZvIHMYN0q6S/XkrioaoBb3NOniWlT+TOjOKa9GnPqiG8jcxqrJ9W47zlcX6ce7o
B7M0zeASQni+DpvrKhXD1rBqe0xUSrkhMISOJgaNxv7CmgpETashfLk8stMjcnlemiQCHjFFk3sU
XWqnbtLKlarMEE6h7JHL3MArzYVsIT6KyPldGd4ZU9z8uOdY9LtxRVhNIikFscg66ojg9IFQ6WOx
bRaKrybO0itspWdmUofjVqWpTjMNboano9JKKIKEPKPcEzXxnqqRvtO5vt3CBmLdD3VhXAlmPu4t
egn/Y89Y+bapLeZCh0iItQ4GcZfRBC54ca9HV+ycm0JNliygcJiDPed0XH6G/mdUAEynShT2jq+J
0eTCvji9KkF/ldbug8MgYWbQDylyL4fJZ5nkd9GTVdW62SwA3mCSE7fra/ku1HWA7CrZRX001SsO
6uzgTLB+8ltv5rqFuIfywGwjsNtS2pGFtmJadVv6l4MImoJPr3p9IfUmwyVL3H5Wh4IEk1pC1z0w
p1pMXcpF+l0Tz6Ras6C+ssGWkO7U7WonplYbrJ+Nsm4kRkUS6j4MYUWBaK76akjKAglNqq8Q1Xy/
PLpzq/H96FY+sVfRFB4S6FxgLaEkBbhhEzXt51QE3zwHF3lVN3Uu+pCWrNZiY5VhPUP9B7bc6h6S
goKQYObKp2j3/7bCYmdz6aoGtdPpIvQ1n5LnUkMsGlBKyohWXNQX+pWUxTl/oZPkJiklWQD3VlZq
qEBr0NLwd9SWojumlSaHVM/8vzJ4al8s/FX7X+xkpg53aPGOqrqyGAshxE66smAJDX2b9t0PTVV/
yZVseJ9fDIYIkelycpnymuZU18QwGDRcRuiD/x6yxoS07aoa2+r2uzwnkjqWaiqWri8HycrjhoIJ
C9pSha+UWiGJrQwO2MbYK2lBXbCFsKjo2tb3k2RLPQVYbtXnoGDpErjiRT4ufp2to4sy7dXLx1q+
/95rRRkXS6pIcAm2qf6YN2rY7EOly5orT1BattHpzsaSTqwjK6amSevQg4q+GUpjUdNrEiYHMZX7
TVWVykvR18dAF8ZD3ZSQ5yXU+RXsO6T9Q4dnABjU2kP0Xl0JhT56GovDlR1Jv7sqaspq2w8T8ZHQ
U0gBfEDj1RDQWmrL6KHRHikGtIhGdQ9SsWuv8mt/nHMsUwxQTZrnP4ZHk6yM4DU4KUYASU5dAAmb
FVoCLq/ks+N7Z2W1xKa+pA5f4bS51vV0f6QyZWhf2GZA0ybrR0GLunvZ4tlx8YCZON2QRGvlu+mH
hjFoYEaVCcCpYNH03oPiv3IYfXQ+zJ6O7AEUXBJZ8dU5mxcyyldGS+cK7Q9PhTmBNUyaeCt2afyr
jeh5ujyqc/PIkgVRgi3xg0fwk4IEvsaJpMfUpty+MoUb2RcDh4pWc5T7yWrdMSAKvDLOa3ZX49S7
YKyqQqXdM8vrm3goin0Jn+sxhgPqhkAQODTA1Svu79zkLtGmqEBbDrhmCTreuYOxNLMKJDuTG0na
91ZAA9uTrX6Bg1mUo2G2b79dnt6PYYy1FCQUhSsQx+I6FuyUYMi1Bm7W3m9yVwdV6CpZTBkqHz8f
dhJKE8HoiiaKOvXj08El6oyOgK6W9jR0qUc1uduMrfb5YNrSVImAhEBQXoo2p1byCZJFVZ5KWzDK
YaskwPCT2HgUK/gl0lq8sjrP7LkTa8sqevfAhkDWm1HHW6EQ7UuOEoErgdKznqcrK2OJT07dNyqF
miEuq0OlrLSKX9jHURqGMwiDXmwOoSlk2yLPRPAMmumVkGC+0D0iJKByaAj//FawxKVaRXzNhXyt
wmkAQZiTltOfTinrOYVY8x7CT0g7ZK3aF7U+w2MZ+tqVEZ9ZmRZ5F04I2dBZN6sDgjuJ3ioSlI6a
5NMBCYzDLiWqqpHYC5/31fQ6v0XXOteUt8zsu6dollABqfClLU1w/Y3eVd0eemLtEKmWvGt9A6Ki
lO6NK9N65pGS4iDvQCBiavJbleOd1Tqs5Lltsap0uhzYaRSZ7hAVzQHWEhiB1AL4qgkeqYJZ5orp
D8t2OXR1VZHBi0ucgatlq/mQ1NK+V9oBiFjA8LmyIRfTX1Fo+PAEsUL2wVruZIRba98CAgn65pk1
O0etBMVtF0MYFjXpTimN/FOSVIROiy1CU26ABrmctSoYSGH4T8u2BGacj6VddcL82gtyalxZKmfH
pC5txyaZAX3txKI5LiGJ7UpWZTLRzT+pN2LaZXtAn80V33LOlMH6FxV9OWjXagvt4OdFkWWYqqCV
JO0B7f88/QgLcboSHJ5bDsRCbAE4fiwoaU+9WEXrfjTKJRzQqhh5tUCsGw7wT18+as5YWY4ZjkYm
TzTWTPqwSobQnke4MAh5QHk1NGQUmXnlAZ2zwtJmDWDDlNcVO3aRZAapD6cFTCIAMyzhV99Z+afv
5JYIOwxj4bShfrxWpzfkrIKnjOY6ter8DUD/xkmUfuHds67UYc4O6J2l5fvv3EQOEt6fIfGEILT/
SgszDVHweV9Za8upeHK8MBxSk4vvw+dS3j81IkFiDH80rK2SXoi3NCtWz5kCCaVFF+sME+c4bi8v
hoW36qNFukcshTZlrK6igblK43SosKgGFhNYSaE70uLg+BatqHao+eEuH/vAmxBu2+ZiJf8l0KDU
aLQxh8qQPF3+OOcmmQcJWZZEbhY4xen4Axg1EeZk1YCOml1Ep2OP9MCfnzdiaLqswl9L5lRdnWg6
YLioKTWocaNapoV0iKEmaIDk61f2wLmnaVgqKSPZwndYi2d5t2R82uNFZWJx5nE+OnGoAKoc0HTS
+l3eCtMVa+fmziS5YpmGSufLOjzoIEuBQKUobaPV/Bt0rat9iQd1Pz95kE9bKvEPMeQ6qW2kRq1M
Ad4wbrL6toDAHESoEl1JxZ4ZC9PGBQpvyINazxwMkPC3RuESoyLhlw6W6kiRFn42TQT2B0Yu8lAK
9xpzLTxuzj3sKsvaTyIlOyItR+Osn5tX/O3HLMdiBmyQZlBH4da2DPbdMsigaNNEaFVs2i2jW2GC
dF6q0kMxaBa91f2dOWhPtAb6XhUa/g257oNuleWVs2UJJVaehf0tKZQIyLSAhz/9EHMldlYLPwkU
rb0see0YNvmDOmoi0N5uGBQ6EmEY3te9JV9L0Z7ZBtwEwGHJ0F4RYq22gVCEmthlVmFPWazQFi7q
4EzL6FZBkcrpGp/fP71GOXhk8s8KejzS+sTuZGPMZhEvooZhZA+NUm+MDP6ky1aWj306o/S0G2TH
WEGabq2vAuSbA3CNPFY9hOIDWrNiP+WzAfGrdU2l6uMMYspUCBG5ewDiXL7/bgXhK0H+IpwJLZcW
Ce5UpBXcUeBGvliNov0Ohwy2+cujW/z+enTsvCXLiPv6IIoYJpU2BhU8oWWewUBkVdrXqhvmXxUQ
SleScplmSnG8KUOl2KHB0Fyhg/24XCWF5InMLYcoEq92OuIsr8SgH2CfFtMasgfd+J3WxquGkKpd
WQDHO/VaRPnR5SwWubBSSSPDunA/vp/jZgAuLwPAt3PEa2hz6ug31vv8ijP4cNmwUPMmd8tGoHeU
osepFRotQcAVMGfUsVDPjplH0fcKjgTVrWntfqiSnmbzxAzJFxlp2lw7I86sWU3UCWWJ/8gcrbGD
9VwaSU5pG7ogv9po9EDTYu5L4UvR1Ep8ZRuecXyUSbgmQ59EDoX7wOlgafxMVFj32Ph684BfTF4k
xENciDVo11SbUHtOlIxrMhj2pt3IgMgNW2iaCmY59aq005mZpxYLPtMktF4Ao6cfBkYuWqPpk7GT
ik5ccuftr0Enls/F0YIW30+ODU0WVRB++ihjEiihkzUDq0nF79SuSP+cVpWsZHjJ0wKmJ1+Zt2C/
o2uCZ+eeLZcu8KcKV0lJXb7/zklATRP7oE5pYWo6/0s/xYrhTZLl37SR2hlX4sZzxixSVmQf4SpU
1nqvLQQpodDCZD+TVT+UUtHdDbAUQERdDC+XPdEZ56cvJkSKiQaFPuV0XJKvahPSFcSEseH/jltp
+mK2Rr9N8jTdxaDnvl22d2Zo5OdBHGtkA0xgAqf2UlWIsm4q8OuFYbpCSPGyriHWKPiZKzvkjCmT
cjNHIkMjU7xaG5GelUHTxoVtwVmPdMTY0V+rzbmyl5AYyd3LAzvjU2ExYmB4OXFJNp4OLB5zPQ06
AQ6WLIsdH0ZsKNIqin6OD4/x73aq6TGpOGuu3JzO2SXViEnlDUiy2nldC/0kDb3YHehasscuUu/k
iSJjnUfhF5S+i1uzh5n08mjPzS388ZSGCb74Yvn+u+3QGzRQtgK9xCzTyfVzdnmZQExmGI1+JY1z
ZoWa+DkNUDYZYwDpp6ZmaI+MHvYG22/mmf7CWd5OyOHsoNCLXWg+hStJlnND40q9lE7IFXNZPLUH
tWpQjaaVU95U9b2MTJabBVrxNCMFdmWFLitwFQZAe69QZzCA0nNAnpqCBU6Gm85HkSGI0juV9jo3
hmtkc/lZnbXCuavJaOoQSq2siNC/ZbqGN0F4p/IqXzRvQiEcPp0Hkyg4ko2Ai0HUZGO5Cr9bEZBw
kiSd6M6uUm2E9ECkO3GnxtTU3EkzxeqKizy3KshOLfcYggrVXA9KRM6ui/BbQts+9whaQZ0/0GZJ
9GJUcDldnsJz1sjvLfApUsTc604HV+ZNrCslm7uequCQR7WyaRJofsRxLG/mYe6ujO7MI8Mjk4W2
RAOb2spLJoZcDnSFQhfXlyU12VCEnAL9GvrALg/szGLHxJIUIz+rimsN6rFUJRoe2cdj3xvQg4Ib
cI2kMCMb3bL6+bKxM7PIJFKWpMoODfjamD9KKBnBtmDrVqhBEyxa1R95vRD3+AJJXLL+avh578iJ
TaaUmITK8PrYRrQlG8MRobu4p7U6EQJXlSEbaTpN8FTY8exxhGLz8jDPzSlBNYTlsrrkmZZpeLcT
QjSQykxA3Atq2INMJdFLMwXqW1Qpr7jGa5aWs+GdJb0EEgYiCJrtjuaqPa4avkLE9Xq4ZZOSR3l5
YGeOGstYiqJLbMKZshpYBi91GsLuYyMm2W7nSRMeZt23aGRuKk9Ar+RgVJH/7b8wqi9uhe3AbWll
tM4sSA1MJYdXlUmMgIF8ySb9S6jDOyjqlbIZmlC9YvPM9QzHT1QNNhXIgrqa18ZEJjpW4E/kpiTZ
8D4dLHpnv01+GP+B9E/2qmVi7WqCWO/lYcyu7MmPsfRSEcKFElHTc7Xe/KJaGKOSwvLRGaP02Mk5
iqRhHfwU/Ko7zqbgew280kehbK6cfB+9zrJc2SnE0SQU1sdRjnJK1JKftH0Z0BDljMCLlVh+vPxA
P3oBbp0GeUggZeTR1udrb+RdRLciCRu/C1+DOexDt0XZId+oUK2+wqUY/Lxs8eOELvdcUmqGzhmo
rf1O2GZCKNZEEFmLgKSN+Jb2YNGrH9g1JRXUr3PNptubvkQfAuNriIVz1t+ieIke5CXOPt2kvVCI
ERqsXLahzk1dQ2Bj2gOSKdB3DSm99BHszIMLf1+Z7EgWS39eHv1HJwGzMAuZU5JcA5nSU/s61QjC
ZJyEPCbKnl8/k1KFRDk0zc2nLZEiJTNEGectwX5qibuDbM0ppySatkbu5rM5TLaVUM/f6L02hVfc
0cddqrCOAMsuUDccw2pim1hI4rFFXlWH3+43B4gLpUriSolPBq7Ni22QTdWPcjDKbTwp6tfLg/24
WbBOKt0k+DYkEmKrwXa6nnQN1kGNxTdSqdOqH8Nf+t9YMSnyU+kBXroKBNghJghtGJBIbVuHeFLv
enMU9v+FEVNedj1ITzjyTofSgPMTQKQxkcNcPgBIh9g5EsX+Gg7szM4nuS2TqjQsYIPrchK1U/j2
aPG1A6Q+XKuizdGSsmAP1m88mCYcVJfHdWblU4Nbih0GXaQf0GBNIE9FtTwiiAoUL+3N9E4j74Uk
zKg+XDZ1bi2CuhT/nbAEk346hRlqk9y3Js58RLn39GWrDsmEzJXhxdyXTS3CL4YSsVbH5Q964Mor
W+GMjyGMY0rJOgGGX+OCtTSBA1Ak+IZzSID4iYzigwpnM3nM0ahf4HrUegSNoupFjYKpvjL4j3EB
ERbtqxR7yIDra7RUAe+LrJF+saW5EH/wMOAZzWU2o9OFQdoAc0ySJ2R4tP/C4WAYbMEi/aJQRT6d
9TaKFno7LgGTVDWwA5jaHlKR8LsE5dmV2HW13dl5iMyAKOQCgA8nsjs15fdhnlnqFLl072uuBAHw
Vir6+IoHXSf1/jZj4s9EhU2/vqvR8J2JkQJNWkyNorWg9UGSRPAKMUaLVW/EO+qJ+QFhpwd/9MdN
RbXz0e/aTy7nDx9j5RHUUhxagtvIjSCJhpcBMlcCw2FbGJniJtbsFTpyG+xmEm8AGb3Lm2m1b9+s
A+4DrSKRSSWDczrXNRy6EVKuEXT+QXfQKn3yYMGEiA9B9Ssb59xjfW9q2dfvI+hZMSYt6yO3s6zI
a5UUPbuxKa481pXjexuQtSSGTaI5Lj7L999Zgf090cIoDl0/QojnIIKA9Z1mKiFWUabYEp+NsvU/
Gc0tRkHRU+Wjv3zpxV/NojKhCaIVVuAOfhgcW5h93ZwVfCVYPTM0NGk5PIDO8N86VO5oFPEFEkyu
BStFdgOjtpJAK50Z8o5W/Yb+H6PE419eICuH8zY0SpcLSgvbXEZO57PwDT+MJpins1GEEi+Pyy6a
HWNuEHVDi8QYLZRcwn7YBl1Ftf2y8Q9Lhno+ax9cBEB7fO3qSK5hKoe9M1cdrWqDnVj7k6MDer1i
ZeXRVZ0suigTRvEAFWrBKytdGtG8UsiSE0RT0MN+nxb3cTVanqCPgtdMnNYZWpQbRZ6DK+78w/bD
tEnxGSycTDlFXbk6Ky5EP4kzxUEoLpQeZK3sq68RPJeCCh240bRXqlHn7LEvOPOJ5YCqr/ZgOKup
7AtQuk+J2tswzZkulA+pA2FXfWW7nzFF7t4ihQ+4iX24GlpJN1edAKdB4wrCXr/KZ3fkXMaloQty
eZmsIoLlAYKCoMTOLwPC5tUajWFvlFAUZ1SNWNwgX19uBX/OHFlAraDtqfH7sNI5cTYqt4OiDVce
4od9uZinNEJQB3KHlXq6RWTBsoiBQ9lhkZpbhJnhgdFrEtMiwmWVWoiPl4f7cVcoRFhMK4uHePGt
9/ediyuDEb0kH7cGxboKdToCuFUUtlcm9eOoTqzIq10Bu6YlIGvoO1T0jUVCoHDSEdSdFFqPfa9o
V/zMOXNkZxdgNk0UjO90EjXEoMsIyUAXJybm8aaE8S6CaE5DxrSDdlGFgQv2/xR2sc/PJoKFpAEI
/Ul8r7cEqUbw+7IAiWyh/wgTyphF80k4EA8JphOOBjI6VIDY8aejS4spDXVTVJ2J4fywxCKHMT4v
r2TgPi4Mmh9EnQwc9yVi8dUcxlAKBEhDQJ0pU/XRTIhOBeBr+89OGFaWHBElURJT69RUUygDij8Q
Vk5wcW2DAkr/SGyurYeP7kPHJXLFpT2TiusHzdDJ9ycFKQZX6KfCDkOR4w1Or93oU6y/PKAPR9yC
aCKmUri80Ci0PuIQFeSpwSDnVrSJ/TEnXYa2cVBtEFuG+9Ys0NwjiXplvZ8bH0gIhfotsADaXk9X
RA3nqh4gheDGUVhRMgbG3shwqY8C2pqXx3fOFDuK84X7CnmR1bLQUlQGaPuigjMr7X2JorYDx5f0
QwVg+OnNtHTugUEio76k9VbrXJyraCo7M3FRUyy2VpP+VSv6NejBx+fFeqAcAeZ/OTbX/rZRpKRV
6Wp1S9WYvnTFPLuzoIa39Lw2RzEs02M+C/W12tjHzXVqdeUnfB0ZVTX0I1eR+nmHUNnkhGVmXlmL
H2MRippk0Dg2aT+nvnm6LLQRmdxK4FKCSmz0kCXdbE+w+juZWso3ErrzmR0NvrJTw9b/eXmZnBsg
hxg3W5kYCJD1qelxbkpBGEfuQ7o+QnEqJ7dJK17LJJ21QlKb6j7ZXlrITq1ocQfiyddQHpD7fqOU
BWy2lXQtr/txyXOnwREqC2sWtbjVpaowxCyX2jB2xW72u20xlA1a93GdZLsqk9v2iktclvW74iLD
wBzNKJBncYviNnk6qD7I1aqaYRz150rdBkk1P+ZalLpxveSqrK63dpef1ZktQNYPCM6SNyc8Xj2r
sFVVoTeG2DXRQEcAWKJmZQiFueOi0sK0Xpq3vdE0mXfZ7JlpxR8DusEqbILi6uG1kAKKUtXDOMjh
A890PO992P4gsOUyf61h/sykEvwjXre4f2RKVpNq5fCKWwFckk3bBgWtZ4R+DugDU3ci3WrCXaIW
aO58eoQkVUhjccBBEWauYjnVGIam6To0JCiGOuSW/Bd9aJXdrBT9H5dNndkJFK7Y5iSKKeeuEVRt
Z1AFCBEKBENvOL3Ua046W7//GyNkoslz0Aa2vg6LUhmA52szFwA0in65iOoaxIVXvNaHdUH6hGOM
uh85mwXoerr+Ry5vFBfjwqWvvHpMSbu7MAoP23CS9G+XB/TBQbLetaUgRpRIK88a3ZbXeb2AqxdZ
cE158UFm+ftonmhwdQu/FiGrDKrBhC56KKvkNR4665qAPCXUD+Pl/gRUkgB5QYLQSH86Xq5zCQ2f
SeVNmojEpy3MSiqnD306NwF6AJnaZDPKZdmcQiNp1k2MoK6ZwZbrSJTuUFOwIlHKpOc5U6bwZ5SA
xVD3Q2qWwtfQQFSk/eZPSZzHOwNVceF3nsWCj35rJMITbkeQCyexh5aR6KNANOU9EhNtT7k33rZW
XCsv/VhaQoEuAVKevD6cK+VHZYRZ+5fUiuXwbUZOTLmrM6POfleJ2iIP0U2R5MVCEVXwqiKqnB26
Mo4OohHrMcWxuJ++j2GO0LjNvQ6xCBSYJr9DtSjpB8umwmbWRzFdmBJiJUzNr6R3ZPVGp49S/G01
9D19SfhBSFsLWqLQKIzMXka4Gd0vJXVLy8+sm5A+sBQa/y4fnhHw02mVLNrY992MInkCbX5r1V9G
Vanje/RaBWWXWpZPgpCxFNqPKp06dCspSVFd3/0fjs5jOXIcCKJfhAga0F3JNvJuNDJzYUgaDQ1I
EPQgv36f9raH1UjdzQaqsrLymWplmRwYRo0WkzVOk8joYiAdez1PLVYr2In8AaQC/wzIoqxN+qRN
tw34xqErc5BD3by7+m9jdOgREktK4Gs/0s6CrRg6I+7wy3b53VQlZNr3sztWNCrwTw5tiLPkzZ0L
h4VWfweH9MuEkE8OSUFsxNGOTj9lcxQ0NehlMmjag/DFnLwG+RaNfwycjHLOEJn0/GvsakTXdNF1
MxAIKvLEvSh9b7JPYWUnRRdR7HPPvLJ2BGGpDeDs/TW0UVMAbo2XXpxID1iX5vIHt1w+RuVsliVl
ZSYmiRZOC3iKqSnWrc5+prLU2ESg2+51iNjWp+/SJple9s1fyVWviBAVj/HoF80XUADlFVkrBADQ
w74OtRcz8XeC+VcXlk7w7e27LBSiNNgXJysLWBvlz8c9uCPB3iCyyWhPOpLyU4KVm+S5zrcWz/ps
wng/b0Wg9XscKKdWKX6JcuNuIed8/cNZuXhOOs1S7Q/9HGODPIsx2Yhl92o9BJDAismfh7SKdy//
HgftBTzKeTiytiC2zXXeYiiJI/vq0u7DkhU1yf7vpkx292r1jNx/Sz3MxS8/geH7zGarbQ5Bkos1
Yy1ij9LYmXJ9WLpqc25b4pxY9keM318agXtkOnRzyC+HLhrddGXXDy9UchU8i7hEsCf3eh5LmMR5
5xbiot8aJq+p7uW2vWsJArkkWn0joiGNlLNjEdG10INz7Q9ea4CT5+RxrmddioD4WaeMkQHT3VPM
AuDcsMUJG3Zp5/1vUAqmWIe8HHEBpW63OZ08YRHSMdtyrtg3N62dXa/vOCwF6c1slOcaPNUPzC8l
4wdbcrp1caE+gn6w0GCiwgE1F1LojsCg1y1PII5PWGTmlAM2mL/aGoIRcesewKM5+/FDjONVBOtP
Tneqc4JmuBympjTzebCsBY/ZQlMQhQfjh3lwo/06bGdyi4ATlJcTp3WNR9pNJsgJ5NcEmQfh2ais
mtfYeJc7CcRm/Q3baJvnJ638XiWcIUm0ur+HvKP3oboj67r+mUkCV7UAr+016OR99I6m2OWarsk2
u8dxJNwXMqpY6+Ghrfutv+jJ8gCv4LZTB1U9Cbw1+Ru3HjOP01RD1Jo4UqJr11Gj8yeqvLF7biO2
8XH9YVbCeMgSaffX8zmTU2+hWshWWy3LtROSWvi80SDPL87UDc25aYrQux5jsqgyji/nM5oIOQdE
s5nLId+b8xrkLgERa1+4aVisxW2Ye+V9wubByWsSdc9czTDvaaNkDJ7jKmjVEblpAD3C0Lsr70Oz
rCzuGh+Y5pvno31/8Zoq/20K6xFZYBYiOfNnMXIg8XjeMnwIjX/Gbu001+Om8+AAYHKWmaoTr3/z
Zy8WDmyFtjc3IlBJ8+SpCsqZyw2cP/SyshDKncm87dLdSpg+SZ9/RXsVt4+1EnH0OPXOnrzhBeq7
0wjmOTqUrlm2M7XqNqULTMlNHnvR5t9dMrrDA7bVqj1ZGCTJJ48saOo0d7G7PA6hp/XfJJd1yFLh
wPsA/2EZ/O9KLqjTqegGj6eaZ8Sxj4qdEP3aNrWqf+lt7/erUtQQiTCnEj39khfx5OgLuY7hGJ2c
YCise2FpFHKb7TBmh3/EYK/ON4CcXoOZhZQ0Q3qf4NJ8eoO1s8/2vAacfmBDYyHumhSkorBpkpQV
fBJwYj+u1KH0eztm4aZ7/R3NreMQ2Bz3I5uycJGm5KOXtWNeokq2QFTCjge9BCOQ7KGXqW7zySqf
3bmdNAdpbIdzHC8N++fMPfrbSgSrDzqkJC4o7iznOdaDcX5v8YVC0gptNXM0usrNFD4QPJZuB8c1
sF2FrchRlYxfbMHg9CVfRfu30KaOUSubRaEGG/fFFShmGXHZws8isOrt1zjv8RMGLzANSeuU9jHU
q70o+H7lN6r0QRpy+vRvscvg9wewqd5HTD1PDaHgfyEbTu2FAV73aNY1fGTptJj+vxbei9gdLHuO
Y3il176cf1EpQI4JyiBpz/1OsMWZMJMc8lGUg1H0u2QILvbRwdaC3bd96dyIDwsg+iVB2457QBst
HbjApB1kGPGIIgj6pqlPNWjIG7qbDY5e2+wfleD+vjST10uIr+OKBXua2uMATPkUxpsrT9LRxZnm
g8QQsykDWABfUHkw0CqcDBgTKFSmF/N55Xp79/FiNlmfc8dkgVr4UKqtIRVowdU6ZduwzupyhIex
kT4f4x0jKS4pSA+y63KoCMi3VwWRFxtx37CtVDtMlriaNQasJ7iGAOzwq7K58xSeD3eGnje4XSgO
vvWsi8muKJ847rxXgNl6Sb0tGX/LOip+B4XN/5VMdh5B9LSWd0QIgIVVxxzJiQaH70NXJyvs7pFi
ldAYE96YvLXqset2PZ49Odbm0nbs6Jxmf/Lsb8WWeX+QfSSglgcjbB7V8WiGY9LKY77FTpfV/Mz9
z+eAEr6pbsmmPPfAmnpkjx3kTi2CL3FruUTqqIUtomfvI1mDFu5st0Mui3ijUrZyJv9cib1no3yv
6j8dH02VVWsjTj5b3wF/rcZSFARGY/trlZfR7LSnWjb8JzIsNXihAPakPnnvLwMh6fmFLGAtgsku
MXyGdQynPAEjdq8aSEOnyIO2nCbjHE4nH7oEI/1kV0naAVdE7Vlw9qYicEuQWUQlBEc4VeZpjcY2
+NWqogboFgqwNa2NYJuosrf2NogAEB1M4SdFpos1cg8dn6e5gzXlXYB9aYPLzm9szg8JSXUZkYKf
+mwGLekUTRxm417J5qTbRdx7WKu6T7cjpV7EnJlpH9qZUPyi55/1VQQ+YKH6bS7hHgcFTnENOL6p
I3mOG85wSvdEq28FU2j9JgJ+fGsbw31Sl1UFbXhMkuE07YXDa3FHnVEtAeXUK3aPq9wOwYsXbGN8
pXP2ALLSX4onaNLaSQ3O+2u75BSXy7pS5C27SbxD2MnCZoROwciMS1s9bL3n/RllUt5UTdfKdHL8
YuIwTOoq0/nCwbjurvw9eM72R3QqT0iul5X75M0gRdIAi0P7poYeRNtBjdOs7/haAhPED8/NF+aV
Ix5K6tpnAOfEujidV113bjAn8LwH/r9RdQpIXFHG/gUfVbCc9rkEclpTPzwtrJvUx9xWU54WzKjL
i2oVfXhSWHUU6JEYjEo+5cjBu8jbMi3hGr7JVfwYotjmrE+IkOMx8RfcoLkt8/PuLfCp1qAo2rOg
njZgOnyQQT9EhgywE2cXkw34iUCqE9NeDOy7PqC9ec2B+dHiXvbR5LIhJuhZ+H4BwV7OhJvb+kLL
eDDX1Cp0bYqPpb5AZODfceoZ8tFoJavwLLCUr4z122/P3Yu/penWv0S/lB9roZobHeDNO/l06Q97
PatnnQvAWA4P1BtQQwcwtfL186CEw5nZQto4RTZsKAqcPBGHgILCP4euddWl37TjM3P2oNgz+v0W
cumk/aeBHbvtyAaSAdhVh9wFglsrw8ZLNhZY57iiGNQ0qAvcogem8gRT7CwzJSc8+s5wEtEQWZjP
CVz0SSrK4WlxouPeLNxD6VhpMEuGrLoqDYUo3+uCzfkU05rTPtfAL8fD0va5f+Yo7m4xUeSs+Pp7
yNrNnISp3GtyAjBSJP+cwbP/nEkk/0YZ0NkucA63bHbmgKFlPHKfYbBrKvqQ1jvmAe05vpefsEjr
tv3Huq5suhSl30KuS3b/i2EJPdCUuIoSWQy/4zzqPlsomP6Vz3b62XXCGA5mGA/APmJU4BObK7BC
6yDHe1JC3nlZunzh69LtxZ9Qm/Uu3GX+kUybeJx9b35MRLKqs6HiwT45ASVLo5ah07Gq6/60ynas
jokLaCiFfbXdrn1jHWhrq/2MiCOFwSu26av2yUgg5QWs3QFcXXRunGFxEG6K/WN04Jtyc8Yacqsa
/c91lZBok23rPgyHx36M5ri+9WrP+efN7Xq3CAhFJ78fw4+laOrnMiAhg5XGZryaw4ISKWCYsqQb
Hp/losGEC4lprdp/tnfEpx5t7XG+bduvqpuIZBm7vSnv66qXjE3bRX+7zQg6Y90SpY6bkA1KgW3m
a9FaA+9Mb/2/IpT5n803xePMFf4QNuX0Xk4wStKFd+0rAoNybdvepdbXfOYp+SvWzRol/ucllT9r
u3LEtuDIrYFDUJbzXTLQhsOWURNd1Vb+tAlxUD24Xmv1yThVgCLvkmZ0WsZtmeEmVkF0ZnLpvoeT
CkKySUZxL4eAr7vH2mWEUEUPf7CstUPmjmxEV4qTIGbaJLbkuEJ4i/gm2+5qZ+YrTyuM0f3o9RNj
z0lO0zmqea/TZGqnMOtmby7SeYx4yPJFyvu8j8sXnBfNM5h5dCAav3lMfZP0MKVIYABKFcb2CdRx
8L10SXO7jhUsNgvSWh6TmCLmNNg2BrELiwu5PHeLS7ePmulkbZI8c6d31WEJKn1ds+E9XQ5dE/7p
Fl/c2lrswcmNy/K1oGCdr6JiSJ5K+GqA2EbFjsEIrzfPtrLvj7FrI3XRu1LXIOmN/Bv3PsC4SefN
tdwHUDjrbKZsCMYQbrW3iTXd+GTOLaPI9bQs5f6WF3azN5wWQQvdUHnHFpj4Ch3TwNpyTEFzl/Pi
eXe2ZHtD9vOfA+UXv9TAom9aTahLaSGoAQ6e2px/TVW316z7/RzhqFfhaVgqE2Vs0UwPECwXgnvJ
duAN2Ncw21nLuifTzbfMfPZQp0sswv5YULYHmWgk+Ltl5WUmLEGQA9muEfxmXu0XE778t2Pk+Cqx
0/9hTLBdF81c22wqm+Q1XpfuL0pg8zDMpv2swdNcdrzMIWNKTvtrmRKRloHnHx/cmuSXvh6bmN8L
6fdgBcC4IxzExUtdUG68s5wZ6CBeMD41hHvQ7Hu4Ijg9o/4BZKdaU0J8a/fabCL4s4BAv43Cevho
KiVf/YgRWjrKZvpUI6lTqW3QP7OxheTNsVc3XjrMY/zBhJkieS6T4maHTTukG2/iLSAPB7Z0Yecb
MxcUKY47u4ctjxqgoSQTAEOn73gXWLNgCYeSv9szrIRg3OjO0tQQwrdlsLRArJXS/O9V15/zVqy3
efwDBQkZxYIOKr2oyMayi+cjVRPgLznu9Rs2/fzBm8N1SVv6ox3y0E/V1sulu9AheYTpYsKoywqf
hf2reNiGD2/Z5DOwR8nZLXb92Okpfg0K390uE1WoZzPV3deExfqW+IhuO1Vhldi0IwXjzbEIqanH
Dczyf9W7T82iuQLykthMjtgwerTaiV5n39DK4SKWL+WycHWs3cbWTzgo21xNTu1fQ2tnRTrUPthw
X7virYo7YunoGXIa0lgS5DRStdy0OzCX1MgG/CRf8fBTCADwx7JfCT6q6YizplDqXvv0E+hAzJTP
TZ8D0twJSjjnInEv41FF30Ur9RX+daqYZqHEcKfYPqMsR5DhdJ6vmY1FXB7iwGCgbxDEiMpkb/62
Ytj0tTZTAllw6rxTEC5U9Hqqd2C5wzC+O/2aPISY+/DaayJJUhW0zQDnW3XXjDI74LIDOMqiVZPJ
zAR5nkDWhdoLvGPvp5NftL/mRERrBjLT37NJuvZGgj9PuAqn6ikmhTdKWzNV0cmPZ/fEZ2x2KjdW
nVtvFO+Yi1h3Z+ndGw9BE4w3Ddtx64ViSvQciXUor0iN5HIsKavLlLNIXCSlY5ezU5goOgxBzJZ6
UHDISMSyq9xt9vtxavrkuNtSXW96GwCPD8Hmp4nYRmBjIbeaBmRbHZp50BdVxKAISnBQvgW52T/6
xDr9gc9Q3cx28txDso483I3K29dJKPOZtI0sMuBd3RdDhu22hoxVHuiZ9d1kN9E8OEQxTMVTYhCB
D7bzJ6g8+VwN766/tZQd1SznO5l7RXiIddxvn2oXzphqNfEtEPHEp+BQqtMZjr7yzz8GAFacqyH5
CoNq0Md+GPf1fc1n91fM4PBiW5ySL86+AGRu1+SrnbumPMWu1i8Ep8vXuRP1kK2+aN8dEN0ydei4
f++iTghdCpPu5A4hTymk7LU5inFO4qOdc1NdDGjdY+pp6e43RZNQs4BQNr9COSIvutYjGcBHwG4O
lVFgL4kq7ewxjutOIXP47S9lCU4gOn3XIrVDad8nWVOGepGro2Pb8McALOv51Tbuo/Hg7Ju9pXju
6WW3ZuuzFkWvOrKd34JTZib0IbYljIuvZv+RFDan7x/jWsTx0SOuh2Jj7cGn71WgUaaAnzmZ2Cz8
LNS5AawaM+1/3hY5/2Mz28q7CJLV/OnzmZTTPJohvaMx09ZskT+j9IiwM1ej9AS4Mi4k1CGC9VCJ
B1O2md734GGuV3WzOGLVBwsKtsqKHdteVtqBEPlymMx68jxqDBwwBTbg1rSDYkBj9VM9zJ7D/750
d65fU7dt9e60oBe7TWag7cLHtsE1kNptNihuqo3uiKTzo3Qy4fyXhXgLDg0omTmEfMzm0A6iRLAy
SfGwbATjpAglyjkvuHZhy1nSObOgTWAH9igRt02ej08MVVp6+63T7s/xDVnUypljmmw1fryimk5F
7i7P3i6Te9OCdj5j168fRl240MTJiHicEsIbyfOeSHzX4eoxrnLLmUrAGT1XnOYEyeilLesCj0dd
LG7Wdbrab5VUtGoB12CbxtMc2KPZBcGdotnX5roaYvdiMGZaUsP8/7nkqZpw1jQxDDW2tAsO44ov
VIVXpkgtdi8a0TAoznPhx/uBYGLDKDOvpyKNCR3Ps3DO7YfUzeScS7rUSzRV/76L1vBf6Sdy5twq
gF4DD9yiNGia3TmpvVA7zExveV4D0YrUdattJBtDNhFDmCqC494aDN8b2Vg2xnTh7ysyL35YdbeS
nxZkzGnXnmp/jW8ZEg2/cyxyDgN/pBCybNcd1c+dGARUa78DiMtH/KMu3PG0gU75KcpqR5SUiXrO
mdCDMo1EsmWC/uAhsTWVE9tFQ5k6DjzdNNwadZn7Hnu9k2UskwYkM+hDROU6ZDMzvpZPcu9oAKwM
hiyojfyVDC59tcvS5RMjHxcJo3dnCqF5VumkIKvyLZjMw1xR8sJd7tVlq0pqjKUQS39Y1nL59PLN
aaj3VnMDuLtxL70pF88D/N1HvL97mwZTnqCwOhqaYcu073bvAgSwsgim3/8PGcBDJubbmwd7LwDo
voi865tjMvT1N7xhrlOz2P1z3cRw72+6/O47IjxoDvz83mw65AjKO+9laSR5vQvq00Xkdd5XPnPk
8VJ5xpiL7vNhtnr4E2mBML/vC4lbc1w2rCQT5UJeWw3n0K/kPRO08YlWFTavXwTbGyZp8UczmeAi
S0oLinB2RX1LWinzpGLql19mi8sNv/8O9sB40fA9OGS2UK2H34IQRyejGY3vPG+tUXoHO/4WtqWy
LqfZuW3qn5PGlmX+qLk+p2yd3OWa4QjbtxiZI5Hm1eiGtzbYZchopm0erbtR7/Ir9b1nRUis4cJ9
F0cLh9UQhc5TH+u6vx7zyAMA7bVLcCiiBpmSCO3Yu5h7SVRWQMJKcJhcvf3jHfo5rCg1VWaQU1/c
tUQsVeTjrWkgkT0KokmCCy5BF127zRmEe3vbPaqfpIFTor3thmPP17QflPdpGIvuXy5aKTNty55W
ePG7p9om45oxL6/GUyI1oS+erdxHqJy1k4W4fB5Gyv+B4yAuGT6xPjKzGW+dgSK7sKS/561ZQJtv
aH5iqaLtUrIR+B0HdS3T1p1lm/GQbG/LXIvnwq0H8OLbMHxolaPWLoDkVDrbxTyERJN+Ddw89yjN
7gN5vZ330OOFz5HsWgV642dCbGvtDq85yp9zrv1tfmgdd2yv83Da97Tn6xWeWEZk/leLn8Djn6zh
YzuO1PJ+XCUVbp5RVBkW2/JTK7RZligHGloxKMWYyKjywWMbdj4O0zIci3xkxA8LFCZ3u3kUFUPj
hI/KVarnrS6oFTrcoJ+OYjB91CNHcbbVlic27pzo3+Q725Pc5mW8NnHIlbOxc+Nm0RLYD3TwSGYj
JuRzSOwtUFyJPf7nmiMP05jOp/zrCnQ7Ymi8PEPW3d9qu7jvm2piN1082K4svXffIVhWmxHyTNgq
EM7+dW6iJcJI0DLDD4qov2xH4OIpsOWeklZGTZD1Kg7+MfcImHbgIvgZFrfsXGk50mYRGu98oZ0g
i2sOtSVTjA+9m21ond+NkAz+BbzCCo4rU3505JxhfFSi/x7Ikuue1OpvnxYn1zsvCEILzUajj/Dt
kzCT/TJO55Xs9CsEHweUJ4/QL6olsM2Fnwsn6+Jd+OfNnfx3J9DVCy7V8s+MNvtOlKdbnplTty99
XQXfw96VYLCbxEHzZzb3abpe3tok7lcQ2UvifmEcN3vq5TUhAJAopLp0VLO+atBdALBLwKiHCTcI
DzKLnf/4Ptoe9bBnTlwtzUaJh/OmP4ZKlOY4DpW8HkmbYNxktfzO/RYlwO3i/FAOa7ieomrHTVjN
gSPoGDoxFrdFULe8ZiYDIrM8rxsM6hlke8tnd6XdzmGWzELmtzLr9Gj0TlEr8jEPsg252gc7H9g6
M07jO9d73gx5SjBR8C48y0RIFzBVTzUN7FOkhGuyJBBiu6yG0nvGDksygOOW1AZRR4ZLN7moM8VP
HQA3PDf3jfZNw+G+6l9iYDzGLV0TC7y7Jnp0xnApTquY2j+RoTrKKo1YnTaiCLjPvMY8T70N/rJz
gT6j1dxF6TCxjyPfJEmG7q0PCH6/UQOgiNQHZ+5zJQXRPV5dow4x9/B+KKe451ASwcx63UI6xKkA
3tKc86aP6muP4wPluewn9winsnquVbEh9wSrgEiPL0ki53nIymYK98zbZtzDrtrVC3tdYZu25FkU
/PgAVlx7O0DzyjLjmLlpvkcCdOWBiY97Fa7tDzdcJ+FVqGJhEfRX+6vkrXwx+86Ssa2TClCv4uzL
ltIriRvWXW9OSELFw1j+5HM0a+i+CKecX9n34Oun5xwDytYaOx5KGY8yK4TBiiHz2Lsca75/H/gE
OCBlpBl0eT6HraLM4supvcGkboXEQLgJ5khyE0ea2CrsJ7hAreufm4ncN26DKD9KSxORShJTT3qZ
RH0TbGseprF1bJUWC8lEWaMRVC/iLQy+TdCXr5ojpeRNiObLzqUkOsR4oOTTrpr5ZpNOV91QnYU3
q3EifQ4WvVRZELSYaqgcUGtcd3GHQ7t4AgFmL3h4yiDo3heg8uWh96visaXperX0BKz4iI6Agz02
+W8VF2Zjm3KPsAFxddRHRr3DtTGUKacWTV1ljdmGmfVZf7hz57X7Eo0IqmsLo/eC7ev5K1ya4Oh4
5dzfId0z85pYitw4lPrwX7K01d+N2ep3g/r6Ik2IdSI3JPpkvoIFnU49pfmhWoy8n7B74BBjBkuO
0rJZRg6LVNnmEUFO6OY6fER1xyE4l6jl3CRTNGS1qkY+ijXi0Z9io2Wqy1G+JFiPPkqYzC9OH8Vz
2nrafmgCot1DXS7ikXpif5nqnj8+itvfUs7Di7Kdk6Sc1W7NDhS+E5xjcqBo2QpTEXkU6p3ebR+n
tCIABqmB9HhkLhMNcerOVn4E7iR/+040P0pBg5qO8TJ+eU6hqUdogswhZ6x52fICKeny2b+uKEnh
cFfL2OFZIbOasE+fYNrFYLLgq9+aM3dh+RnJNZiIlt52n5ynvgoPEidMdch5A11o4WzAZ6zEqBY0
s19hWyYzjPm5wbCV/pzJLK3wAct0ACl1o2PkTiZyyrwQMNX8VXYZOlz4e3OvGyrP47YUhrEW4932
kNSLtCdbM9bubdj22RYpySvL2RI97jkXDLPx2P4xylEfNATscVet2J89d3PYWhH9+iyLrX7ytsVF
NHJXpnBcH53J8GswmW7iqbtfpry/a6Xn/x40nf4jspMvsx7n1Z+Nzbr3otvaX2OoKLFxgNd4wqrc
fymDrWMDf6v8O8GYu7zodNF/lEv340CkB1HpSozbdJ4drUS6zAn3hdjmmnESw8TnMMTUUpfEXKZr
r6fvhYWLPyEtaEG94fP99CkSChRId9/SMrYS71WiILh75Rg8VtEe0D+1xE2n8+y5j9YHQt8CIzPI
lbL+wEVH47FNy1+Lm7hNy/HnyR1HWXUXu1H6rWMIzEOcNLbKBGKAkzIvKJMUoQn5aQ9VeVtORkfZ
IL2Bu3flh059KecSnEeJIN44YmsuZJtjFhoLOz0WY46tov4x16dSruWGB20Wb/Tjzb0fIG/zbtfi
3gxT8cAKDYG5uavlpedO6L7Djy2JL1kQEAqpujk+RAhpLwiJ5t0pVi84Rk6DFrsMlXuHT1KHGbsk
iFX0aCGT6NqNtoyzFcMG5ZZ+3GaQMAfR+3zI5cT4+MBjz2ZHgUvvTZS+sQe/hAi+CkbunNuF/YhN
kD8HVC68T6GYP11/Z7JPamcFVsYNNppzsZYvbl4F+RUxrOu97kmJOfH4c5hhx+N+7ALYx0xdl76g
WvcHNKbWhFwPWzfcCMl5kkZTManD1Mh+T0W45ffsWCxPixdPn4uc5HDhkhNyrRvG71RrXc4oUgYf
aHcrR140FBedz1Y9+mvVnZ21x81jpTDXvNQRO0PklWW2sWb1XYUrlhZBZvtpdNrwn5FlEx7FsOiP
nyOBzow5B9ndVA+XUW7hujfMSN/7eHXZcSj9QnMriRhJBl3irhlYKMASE+Z3O9T65bAjvuE/KPdu
OSR5VxjKIFld7YFGtTY53nRECxwfp15s6k4lHRdm27erx+Mz+FcqYM5Ezo3TNfRNoXpyJlt/rd0e
/SnxgGPCLH3nddx7GqGgIWlH2hKHTeE57BUWs5NTioeL/8pTWN9gv/+y+dj0ma8NFV5UUZNHe+yR
Aqkb56L2DB4muzPY5JCu+/JYx5Tp6SLoPtOaER0Go2T1LjHilPGRdDtYTKEW/ofGAMcJ5XP11npx
Lsqx5yuB2J88jJ7xHwyqsz7kq7++9x43JQ+fXD89DV4oxfgUXi8jfq9UJ131sm6MyNCh1uCWveuV
JxxDZXmcMfMN5EEZSQcfKSYX4eA6V3xwA/4MZcWzSmyBee3HdNgFSdWel36pOGRz/T6wOPq2+mN3
p53K+hd1Y5yTFnaSZw7UXmXR1E2lxCmBDAj+Bw2hWa6UZubp/kwP8dHFacQW6XJhk6BlxtBW4ZgN
wkPgBYzCcgPZ+Iy0F1/xfeJDyAe8S1MQMuxY4lu1VhDMRh9J/JZFMhQDbVUYwZIZ8OQiRaBQcFeU
03ExUeOfIAMhY9ezP7x1tbd+r5p7hxQupsyHetr6X1HiiuYGc291XXNatFm0/nRSzJX5I7DIVEUa
UW+9kT0qrtlUZHQd7Wv9IUu5fjPX47cOalTJAa2qie8H2SICQzTc6QHIvGXSquNgeGX3zQTXZdBV
vzEaTBNF1mJmbDKVwCdiWV9R2WBwXV0UyGjjDSu04+2CuXzOYiSu/QIioqnKe+ar1nvGVbF/Umwt
eOBtJPPxZSoU6x/Hgdit6FIwvv8g2Xt9s4Vv5zNz+Lg7JHTC+Cr+I+7MluNGknT9KmV1jx7sy9h0
XwDIhaS4U5SoGxhFsbDvO57+fGDVmWKC2YnDvjnWY9NWplZFRiDCw8P9X1oBRUje1BS0fWMSnixk
0JDqMnXrKmhjKwABFpgk1Hl+X9O6B0wlhuJPAUhE5k5hrHkbACEWcCieo6mr1uCC6G7PB0BtRwQK
5czsSseshFonqzZAl9Hdsx6avDRvp1bpRRqUE9OElVzuQNf2l1NXT5TcJiKDSzOkvfMBSrf0hKS4
pI5pxo8hkgiK2+Z5hdIPyD8SyzgdqQ/XGiGnkmIe+iZgEAmYWNM0YFGEIKatILBt6Nki3RgXk+Ht
S+rJIcJEJLVOLsq0CWm7ZfoWqbECPSbk08wt1fqYu0mRacepQMfRiasmnshZ1ck0qhTBvydh7LtN
gGrqOQIyElUVMRMEHsQ127cfRJQUyigdPTseCe/0DinynKEEzgMakIkBnmuKpGctlmM4wxnSmSis
dvHgpkqn/gqmjBgohLjP2IKSUpe1InC/dkuwvquSMvkKGFEpNrzkh8fOD9LgTCDZpp8RFsqt4cuo
ag1SwY5s9KyR6BRK0mVPQvNcRp15j0SwBeAIdyJvk1gTNM5JkZurygzlH0EuG5obRYN4Nml+XlxX
Vl7d9mOmieA1TFDr+ZzOp54SV44qtiDByMIF2NaZXn/LgoS3bYQUKEEe4KbnUg1XbwkH9I3glQHD
VbJEEAC8Ce0NYWrqHCWKwTUWESpGffl2D6iN1dm5mDeXhEZ6w2CHvO+wL5L9iJrq4AJyoCUItKd8
GuHE1W4JyK08xydF/MMfMlPZiQJ1PYfSgMRVIurR6BJcBHMj9QpPThTPm1+pL9c9SXTsP6Kr292O
QdVxwxS6/xyU4fSH5NEt2caVFf+0uKSrjc7BovtQRmaJ7ExkgAUdSTMddjwNbjUQODcwF0j2eG7H
L9Tls+e8MMLelpCDf6RzS12mr5vxMs976xm9FxA8dIm1ksr/FAFTVgTzVxKl08+Q9xSzkhJwbG1q
dKoThZHWzC08rXPE0Eh+hOi5YtQjTVDsVapzdDrDmcdRdxYA0SyfUgAnosjH92nVndf9KDe2aMi9
xjlQhQBkUeRXG7OwgFpzt2ChZPrq5Ds0YcsrnMbE0TVEXfyi+RkGA6HUJ/mOnDH+VuZEZZI44Eat
XBD6ATmmL0BMoxu4rA3YwlBOhQ0ocO+mIT4FDqm9xNMszNt7GXz414J+zYOm0ztQuR2/pHmi3EWJ
oma3ZdS3yOtYYTfuZbMb7uugrpE+nSoF6Z8iabzdmCvRXVsoNdWmfoSoMooTFUZyF4RSJ9mMzQ0v
I0HfhGrOE3GoS71y5YZTs/GbcCA+Wn2VnWXqILdQcHvVtKinasQHTWn44wAKz0sRToXgoK+Wo2IQ
SWP008wBS+yQxei8y453DSAunOnvBrByryrPAT61NAu4ZD71dU8NgJCNoF6ANDRi8rOvBu/BI7v/
hRDUXFodh14lEJADbqDfKE9wQEB3pFCCnspw4CKvGsnalUkf01mFFZTuBzCdd7xPCoyMI7kGMq9B
COqlqZScOoF9aMeynCSgSiiMuJ4HNYY80jBuqEeTbWowAS6iCsidG2IpadIwaLmeANQoj/JYhj8H
EzSvkyQGWS6Mv6p0StH0brJIBVuU9zFJLq3WIN7mSqrfC6kMeKdFKOSmFqRmckrTa3sbyhsIpsIQ
8wc5NKofQM0mYTsYY7ULYOdOrumX3jlbSk02cZWSmSaCkt1KZmPeYdaYP5lKqQnbDiDBayuFw88u
oN1EkSVSr+pJiO8Q5mCdevbDc0FzfeC92ZdnFaSrbiOh+d44/C7xQZ2sYj8IkQcghuLprzoO/aex
8KMfaTMqX1Mevb/ackhD2rHsOVtWUmG0fXDZFJM0NCxw6LXkb0lCd0aKU48abtpNNOQNs9iBtS9l
hzeSn3Mb0ocjZQacb7cKimkbv2qMqybShIEAnkgaVcAo+l4VcfhgebF1QwOR2kvveZMwl7qG3DZ1
AZLLEKo8Akbi3TOpBA8QGbyl3eTQHmwoVt5PPaBosa2tMlLdEVSEBeKrGc/VSU9RvRDneycSyyTc
qF1AgTYB26FspNQ0rucXqEaoaaezOq/9yvHajiofSk7yl7qb1K9+TGyzkboM8SHisbI1q4IkBxnn
6o8e6t+XsEwb2e0qkc55aMIvsBEvGjpHa0o/sbtpFL5DReTLDyPi6GY4SQ/KYCDaUoLAlPl+JG54
6eQyFJw4s26b2Js0m2d7QCrhSRLHRJSFr32oTF+9sGsloOFzxRlZuPZZjWqldKaeiowz4UXhzQqD
I603qkc3KV9VAEjLA9seFUO6hDhWXZmWD/TYkFLyfV81GiyjrKIfiP806uV6pOk7DXHvbYGMqv4+
kWrrVsgC9DQsi979hdL19DVojNeu14xjDdmCDOBMjlRLsOsGR+UmqwReqA0N+A1P2CyCkBjl+a08
SgAEQI/V0Gk8thNtkq7dlEMwFm4lDpLqmBNkaGcQ2/a5U3qh3/RtJUVbK7BiTlpg6eRfQFEngHS+
H7kSxcHw1+BTotm0kyB1TppDhSddG2PAF1Yph+cokVnpZd+F5o0WxknpKt2UQNjKQdtdQ/6hvd3C
WGAxSiX9JcWZVG/HYPIGdxwoXm39gHTZlVjFyp0I7WQcEf0qFjYpBIn6kOzdhaVBhlFigiEA+exI
TUaO8GuSDdiqhzBA7vJmROulxBDgEmuE5jvoWZV2ZF7rl6VGB9pRprEAZGwWEaqMqieBwSWe8WSX
o7tGinSSZmqqYPJ6ANpuApPoV+4V49c8kaJrFXy6OEMHqSJTlzV4nubFH6bX8SSkwkvVkDoieVik
0bppjET8QR7YNw4Pl4zEtKvMa6lQSmnnqeb0wxd68RKyaSdeQCtTfvWapMxlmgSgJq5C/hkl4mCi
Uypm19AMFAk0v9IGNNyxOnCAA3GijCESbwPsD2InV0U+WCeK2kNbVzSYy1an0RuLtXU2Cn7T73q+
9/3EvT7sVWocZ1EV0AlXOqpJqJ21X4BGcHfm4FCuyBm4RBKxzjt7qilt7MywrChlyfAK7qlOJiQm
eSeDnMpi81ZPc2CxXEL+dZmAKbY7VvkbWPXuen7+AcoRE5hhgpDXNzAmvZe4oJbsdMrAu0MdzATA
COYqT1Ywcpj9IhgNkFoJRYw0QmJ3gy6e+pJQdkMjVi6Ch0DNGt7DolU+oTikJ5TbsuTFl8oKPIQX
U1yC150UoNOz4kHKwQIQaUFiqBrqx3ZYY03ucorHH9aoTx3ZvQIqpKdoq4HHIZkEMa0md2oIq8Gh
H6X/1MzKuOVmqpVt7vl0vNm61UZs/IrEvyqUwpmj87iVI0o+m2hoKGhr5gREMjDT6xmNOrrBUA6X
5DNZre99etvjJkCToERkrhQu6467dB/nuXJmUimRbROpeR72+VBI1zW0wF+VJ07Xemgmjd0DsWj3
aj6Z4YVZhJlEed5vjC9ToyfFIy8E4VGwKIvSBCpE0Pl6RL7b9IX0lGQTFTWJvD56sfyoE2weYiAU
PQnK1K4owYx/M/ALtWi4WJlGYFAokoGy9SnBA/8Jx69gSzvcNiyIS1ulgMlj5+2IC+1pvvWsJPBe
2gDrAIQ/EWuAjSVTg1xQuxNp1KwS2A/tYFX+IbS5Z7dx2e6MuB9uBCFB6lXwfD5X07pJ3Eq708Mv
6d7z8Li0QsY3EbGlB3bItIbBWjWAVlIb4hUPowQgc7sXwQgqcDuLazoUlj1pqn9RDQmg4NODLz3F
sJZjdFkU6Tkq+qyecjg6LmG6RuMus2OPa3ZTSR6HJ8UQcBPzvggBNVFP8+Fl0z0PeVvBEN3EGVgT
8hnK3aXefF/5RUvRgOUvWgisAHf2yirlc/i5SuylgelGviU7ZE2PJUkxwYZOeAUXbZM0vYa6lznu
soxagNz7AMNHig+gSayVlVoS4t9+FvaFs+atpHzQFSsHonKr8jjOUp/CK8w5H1hHQl0yrnM9d0+v
wlIZYh5t1vcwZm1TEDELkZSiVzMM3sGBAAY2f6qhoQCOgyxl2OGgDT+x+JVXJHSObUME9yRdm/eg
pC2EL4BH1nlc04WHDCjf6IBMSHglkLiNOJyBnbN2RQZzO1f0z5k/zOaGOjhjfd6BjC8tdqBSq3Ei
Nchj8/YJ/HguBIfF11Ql/p+ZgkSz5PTSfpzo4XiL/TXqArSUooB2mIn9LKk6Xo506y5AYyggxcvG
Lc2yvLO0xN+eHvnjzmZkpGc0JI0N3KjmX/ZO1awetVwKVXY2/kjiuQ+ylcu2yD+p1PK2nlgEsm3g
Y1DOORyFoUPFKjnRSi8159oMfDNT6ZyWfH9vgLZe2Tcfz4WKIomCWCs4YWLY4vOZquVZqcBOrRpu
sIYisUPt8RvUGml/evk+ngkVlQ0DH3KaPaj7zsv7bvkgclXVEHI3eKVcnpG1wMSCPBw6wDvhJFcU
dlcM14+OqCDDBP8dYsJSu1DirV2mLWe+CIT+xRspeVlNNNcUqyC+QatxTRvp2A7BOMGEBmEi/rTU
Fu/xg1Dp2xKNq5Y3ijUVdeEWRt1l/8FWxIAIRXhJVflqi7UMgZKTRbCWU2mUIJ0bC8TRUK6Mcmz9
ECuXgE7hgQIi/vCL9QYo3ThglAZ8gA6x0Jr2USBXm4FqK/17qmKnt8ixzWiJFtgBUjGi2eKE6Xml
+aM5bxGps277DFkQZ/B9Q9i0CYnMSiRZShTNJ81SDJFVVNGMWJqU5FabkPfCO64kP30Oae2BDo0B
rkzFF7POZjNioekeT0/xSPjiYkCCTCJW4vEsH67p5JmTogERtVEUgM8pGd6uHqm8Kmm0LRPPpB6h
qDtVAe64Mt0jXxMJWHrNKDIRXNRFotLJYR6YJSe99lrzSYZ2HXEXS90eq7J268OO3pye6pHTMCdk
GLMoElfSMrTUvdWAsEvoagEOdTV0LbetoKz5kR/5ioaMnpsuoVGE8PNiWojV+FE2nzlPjqUBzHtc
RzulriVxKzXz+0GqIUQFUhtZK/M7OjIXAQQ2rAJRSz/8lB6o/6HBC4y2SSd+h2sV08qJvfB6xBfj
J6EdpGsPj9NbCaRHTgnDiSQXKF0Dbpt/17tAWsF3N6CXsq5xMZzXmdhtkIEVbi2KJiuySUemiPaf
gnsJJ2X2CT8cqkxEeeq1lClC/HOFClzZoFWwbkM6SbcFGOXvsWStiRUfmaA1C8NjHqRRNBEXnxS2
NALMHWck5Nu5YgUWCV6Lt/NFKAqf3qMWgA8Liw08b1DAPJxgBOOcEhIT9FADcq0GEFNfamtibx9P
wmy3IOKwqiH3pi/1AMXOxMKjxARGQD3gOu5jwHxB1K1kYkdGmYXx+A/BE/38RfRsIaukmWbRlTYA
iBZSpgHVCfSVXX9kFMwMEZZHQFEWkT47XLFBDLqB7B23ShAj6XWFsk7u5pXQBCvb/NhAJJRI2Yvc
ceyEw4FoLal+pmEgMfXIkoapXDmgFVfkhj8GxTc/UcSy8IYn+1nMRiZf6YeMuibTjc+JneG4CWuA
IMUA5X8DvboYnz675VDixakRfLo2+6oswkYIppuSAQmzohS82AKz2BbjMLinRzkyMcMkLKoid5vO
M+9w9XrEW/0qLnmJWyW9wyRA9ccY6q1ptIFTDP6aM8/x8XgB4GJKereUxO9ksTUMSjlgEYSaRiBe
orRZPR+aTSRG+W07VMrL6Ske2SBMEQ8zLhkE/z+8vBHHh7LCQo5BFkLbzWkz5M30+f2OIA+1ME2Z
o661UBm2ah2CO4wDu01E78YcYDvVUTyuWFd+TAuoPmncJNhm4i1gLc6upwdoTc3amQq+dsC0kWSB
MtPfg9e3dlZvQsCN/YFeXt2ku9PLeOTLkW0hFqhhVChRSjncKV0ohmWJW4md66r/Hf6P9n1qLbXe
JjmaHbYegy3anh7y47WCKwVLObd0uDyXd3bQy5nVY6Fte0o27TTgWT8SgdbkF0HmdX7jQd+V7LwM
KOGeHvjIljHR9DQ5gCbnbyk0i+kl+Stig3YXNMJVpKmpXRdF/+k0lulZiF7KsK3Q+17cX3kxQOQ3
QYBZiZntIDV6KLwJmcFRSJJUW9mgx7YOVzMFwHlFQcwdfr9WwQ8LkCrPUnMId5GuAqxLQgFJes+I
LhEjHC81anY7hdz64fPLabCMWI2YbB9t3lrvMhEjpFzt6xrQf1BNNxKCT5scQcWVJ+qxDWrIPIlJ
ITVeqouUGcGnQkFuHliyHht2DXLhhzIg6Qn4tqRvptf707P6mH4Ql3lJo3LLq4dQfTirCS2VHH4g
3J400ABGqj7NSZ0+LaAvZLJWtuTR2fHSnzMQ/r+5eO+jTQUwFI0GNFw8WAR4A9MoqXNrSPZxqon1
3QT3Z60admTQ2SaFtw8ryj2+uB0mGaByMcG0GfFsozcFiWsECZ+jbOOnqfvp9QSkgFgpb1WuBmUR
YNI+hmeLsA6kqAZ6kRNOQ5l8h/1llAMc8bGX1152b84ohzXh2TSF15XJupJCLD7hkFKK0mlJ2BZn
L92EXSNe9gMaYlbYZHvPpGUkhWVNn5ceOFhd2lK2Pxo0AlNU8lb275GgYyF9QlxXdAL8MscMenCa
+EPlIG0qf4OVLoA+H63406t8fM7vhpm39bvDGOlN0oke/jfeNA26XbWzvBZmkarmpIrVXLObhTOx
p69mJmjWFgnqQ0iXm/jyROKKU9Wx/cUX/9NagfCwOLI5cnKeoTJlOGQonYJdfVWqMgYgJvrnXc07
7fTkjy0xBXAuFK7P2dbtcO6qPuFOgTCjbWhKifIaHCJjTPuVWR0JDKRttEOQx1f4lvOs360wOGE1
GVoeC4jolU9e5NM/LGX/GevttXzg6IR4eM0a5SB9xcUCoo8MTEAi66iwEXe9CnwgzZpgJes4Ogq0
EgIP9Q+C+OGEYDZ5hYxxKkbBfmhuESpSW5fnFhzo09/n2Mph4MP9SvGdAsQil6/I8E1orQwkNOJW
AJvuGnln3BZwhu//k6GQfrbm7BoX8MM5pfVQN5bARyqGprg2vSags2kC6gVb1Edf/4PB8LuiDEee
LS2f4gjaBOhDk/V2NGG2bdtgfQle3O2aJN2eHurYtyJP4xZEkJlrfjEvEE2qXqeUbxRFS28RszCv
dLMzV2LV/G9ZBk5kko25RMQNsVRjzpJOH8OJfZfVoCjtFuToGcGxfwyoUm2LFr7P6Wkd2xkU/AAs
gl2ij7W4/pQG2niq0z5DUStzogmCXBVhE0ZyH6x8rI9zo2Sisim4+ChnLOfWq5KV1CCsZz41EB+v
vM3N6hxNOn0vVmG3MrEjo5koL2OggOvLDD473Id9qwj4jdNW13pBP/dTS3jA3AnyjtRON4j0eStJ
58f9QXVdwjqHPEKG67o4y6GoA98Xcmjt9NafipkUkSpyf3f6cx0dBZ9DjjH1DPqeh7MShE4fJvSZ
wLehwap2fnUFoHPNVenI2s25EM0WXggUnuc/fxdoKdnDjzJB2Wfd2N1IkjdDJeD9nqtpr3+TSy/5
49PTYgtSaZLRq6fLs5iWoidV6Ae8C9AYI2NP5V9hZnzSpZrqAo8ClbBEQOfyWOaVsoDcRDZ1vPFy
BR3dGvUYKsxq5gDBgKIm8s1WTvPHr0Vc1zDg5GFJirlsCpZdAQens0D3JWX7xZgi71Jse6X/dHSH
YCEaeJcbRHfZXER3MwXnA/AjRhujyTdpnL5OM8Ss0qM1I6wPE9IViWe4IfJOlvEvXxwqtH4roRWh
IkrlGD6luVBs4ib4dI2eUXifkk7MdglM6HD7AQsF+20gOFzFvVLacWYihtOPfaxcdm0BeC+qLcBz
MOU5/Ghdlqu9smPznMMGz3IiCF3Hw1+Q8NyZKb+glqoEjExYKcEXNdTSz97/XCezyxYXMzczofFw
GBGB+Fada3kQw0zXUvrXDMjx/pNnax4EiAItcUpRhrWI8BGdhUEPGASpJ+8CPgyYGcH3Vuw954z+
4OKiuDrbksxdd2v+v8OpVGFWV02t/2jhIhe5cKuH+1Q0trkk2zjrkEZBLsMXYmXnfyhkzKNCcKKC
rM7CRIudAlIRVeBB/zG051Zgfkm7jZx7TqJH7jR9P72My6EoU4v0OTDjobgL03oRokL0KybLGmEf
64N/haqK57R92l0I6LpvzNQDqsad7Z4edLkP3wYFTUD3VCaRWVYRI9SNtD4fAhudkPgWTkKymczR
XBllmQP8OYpJZq0os4Hf4lTT7vaRHWZqAdSqHviKMFd9UWty4K+vQTOODDabksB9o7eOFcfibqny
HDs0bcY6Bh5j9YV5x7XJvTw03iePF/M6GGpxvDTd84ypZCg4kD3EidTbIeLy2cRwHoUiEx4clPCI
V4vo27ZSANofFUhCmbbr6U/T1puM7Wd3An1gmBdEQwpblGIOzxcshynSdAiRXlgUvJXrACXH5LPx
nSbTwSiLU8yzB+2BgScqwqOejT7XkxhLT6dn8nEDUPRAAtZEPobSlbH4KkMiNLI/IdmW153+SxrQ
jUggAs/6FcaaJdPb1n0flkhjGIxCBI0ZWllLJ7weLQZ17GiY0a9HrYbMVIAUbtRfKiEtr4D25ttG
b9s9IrOyM4SRfIYab/LJCIyXEdcyHoQi9UGSj8WM0xIl9zQwvlshrIMSOUdn0OO1nO1DqJgHAUvC
mtIc0sXlIMjLIFfsP8VjmVobpVS08wxPPGv3qa83Y29Unlt0axhovlcO92GbJIMV6ENvY7oXgIsu
zK/os0BbVaPg/vRQixn9ORS5NJawdMuxTTwcSvGMMM5IoW09hWReM0G3TQTpc0HibRS6TG+TwWpz
iXmYcqwY5CyA3RNg91HBvP6iiNNab3AJFPxzGBoZs8kfj2JtsW7o83S06gRA+p1W7aOhHL+gVtde
aa2v7QKe5bDJBg3yJ5yxPsasBUJ2659p6MM4fNK1g744hG8/R6frMB9B0u4PVU8zk5HqQ5ICWkRi
zxiyiwHZhG0In24lM3hDoL07g29jAcgj/ZCACZCBH35HVUVi3xj5jkFUPbQQipDoUnaTF++RRt5r
efWjDfsfrYRNj+rdZ1r7faDZPZJblk18hv79WjVkjpWLH8RFbnKhWzKAvSUuCRYHTGATKX5Rqizl
NUVnNj7PahqqN2h0ZvE2DqdUvkN7LnyZQlSvV3BRRxZ/tssVAUUBzUDk73BBvGqSW2RGOxsQGlrB
ep67oJMLtwyiZOVqP3KGDoaaf8q7l1wpjXIwztsuaHThLGZDfCHlbT9/UhnF4oyCmZvvwsNRKqi0
XpZwhtrJD7ayNQjbQkbT6tPxgNa9SH8deBclwMU+snBzSJB4Yx/lUfQDJnZ9JXSCfnd6lGObA1AJ
R4IqDG3iRdQB2+EXXQqTOw6laIc1bGDAN5H8ja/6zRexQD1CboviXOmi7uvnh+aOAr8GrOTjQYHO
nUl9Cp1RoQR4OUha/4z/gnAGvVy7SVGvQ6JN12+I/WsoxI/bBFg+rzqAUSTThITDDyj0dJGEKkIn
xFTLyyjO8n1g1WuNnY9La9Js5NOJpsgzctkVCMSy08UiHW2ogHeirj13qvngTfp5h1IM2rDN3lCr
zyFoCD7UPWUUCijmyoCBF9ci7Kaex3022mVlpP5LiBxl5xSSEuoOUrZF4Mot8XpfZ6jorHzOeacc
hhlT4t4COkGTB/TOYmhwOoFlxQxt6kC/lcGLNnkRlBs8laBSNNVafePI8jKeSsOFpx4w2cXOHaXJ
U30Z3R3ElmNnyHJ9b6Wt4A5FXOwhmD4gKljs0T1e8xr8GM/m7iOIKECs7J5lXT7A1xBCNlqOiCcJ
TizmghurtbUt0PJaiWdHh6I6APmUbIdb+3CjIlnUG6mAHk+WgAJwBEQ54msPoe/nrJkFRk4fyA/H
Ans/oBu6yq6dkQGLS1sYoGybGhQPbUAyRKiQ0ipiPNpOj/Jhn8yweIYggAKJ5HF5OCfLA902IXeF
Jl9q1puxD6LMTfRA+wX5zER2rYjWLI0/LONiyMUyKgkMQxPzBAeGaeFKavwaGVLjpmXSrUzuwxK+
Yf4BVJBg0SXXF1dDMI2BiPoSsqVj2Z4hkZI6kI+ylW3xcRQKKPT86ahyqyITf7iECJh2kVFCjrbi
WtuUQQd51NOnldx3/re8P9CkLxwsjhabXDYRPT0cBeqXhL0UuJrW88S7werwZ/Lbs1ExOhuvo+Gu
y9f6UB+GZMV4u8wY8Rkivnz2JZKhDEoNayOsK8kdkErXHCtvhBsJEadry2xmabyx2ZzekfPnP5go
bzMytRnkyKAgOw8nmgx924kxnlMYN9ut02/ynXIpu8HKMMuWKTHjcJzFtUPC2OplwjiF++Mxc7H5
sH+d3zyfnszbk+TUbJTD2Qx6HUAtZBR5B3zBxjZkI12hLuNiteJoG3p89kVln6PUb4/fTo+9fH9+
mOG8cd/lX7ygE7Wa3buEver0Doh7+8W4NM4/e7UuV3I+8O/GGZIMGYqMcdRbb1fC5n8EPX3urXyw
5Q2zHGVxw6ACECXCPJtpiw2Jg0ahkznFyln+8FRajjKfiXdzUcJKUqP5e12Wm5+x8/Cq7Z4f79dM
Ot98hE9ti0XYBTWdjFLIMOUGkKuD7IH9iK7n9eQYX5EKPVvZCfNePjXcIuRamGMSPhiud36iL2u/
ZPb5H87948owRwLG+6O7fJ+ndVYbqI7Os0J4y6Fe5GBP5Jiu7j7vnmr3KxJFax9sJVws2VaNqRRW
MI/ZubztOGDh5ttkv3y9Cuyb2n3mWWCj67lysax9vyWSX0EbRE7m7zc6P6etuMN8a1Nvg6vwzLOT
XWuvLOx815/4fvIiisQqhE24jPMkAyflP6qNuKiDDtzKcs5H9dRAi5ChCrgeBbRIbSlDRbzz4F3k
VXvexcbanNb2yiJomEZUm9l80Ezte+vtQ2SZCwxWtSxGAWWts/1Wajs1r0XwiExB1tA5+3MBk2ss
IVxji92c8zV0Q/cPWP0EYtH+Y22Wb+nnqYEX8aT3U2wLSgZW7uXz+jG/Ks+Vn94NFUcUvovn8SE7
D6+VG+1hZcesLe8iwPjNEOr5vGMU9gzSDuzPbk+W53i24RSbbOO7pmM6awDxD/WWRfyUF5FmlLM4
qeeDQadzG+4l9yF1JvvVswuWN9/K9uo9fiwA0HmEMjBT82DzHEbsOjbTTJy3LH7HG4nzobgWmYPq
WBepg1vgbX2DePau2qlfrLOVVT4WV9+PvVhlZGzGhB4JuYrbb/THZBts++3oxtv6TN6vlc2OfVJa
CvQtQO/RfV88CCI0saOxKmq7QmhelKD6ooqljq9tVrnRdHt6astAQNpP6ZN6h6JAKQAdcbiqehPK
XpCokyMojbJFlgkBZ6kKsXMbp5WYM8eU90eEocCRgiiA8GQayHEdDpWYsj7IHSZdHjT4i9zKMtDH
SrISQ5erN4+i0sTiNTBTc5elFRVDbKwnUVlqoABfo29pnFddUjviKKfXUZGmX+FNSTefXkWKODyr
SNpphOrz/nmXTeQoMVR1gS0k3pbFBglYYqrapLco4ydre3H5kmOCvOGo3QD71+B6Lc4Bxj/VZBnC
6BhZl1kO4hr1VzTnkG6qtFyJHxKpa9CWTQ0kcilu14KNJGN6k0Sj96g1WZOjUNB13VmZ6vItsJUS
O6MqLEy7ELFoOr0uH5Jv2q60x3SJahMANNpXhwuj4teRNYaBX6bUddibCIk/Eg2Rxw3cocZSFsVp
rRuiLWaq3XNF8/HFry3fdCUahNM2KhR9jU6/zC/nn6SwP+hwoSqLZdLhTxLQhgoxpB8c3BxiNI0V
2cb3In2i9o/yQV905vlYyFy7YTespLYfD5vCRwMHR0mYIr2yuJ0QjRX6ES6KUzXmjxKUyNcGzaNr
hD7X4KhHRpp5Ozr9fqoKgIYOJ+nXs7ueJU+o+M0iJgHMKjcfI0RKaVW9nv7IH881VUzKXmgUwAwR
l1153xCHNEdByzHQ2tk01YCXVOmvdFA+PHL4bFA4FbCf9JC5AuYZvztiPv0JJZrazvGEwLMHzEvt
KPUVmw2VnoftlG+MxEs2shiplzT0k1ctHaWVCPbx6PEbAPjM3CjwbMti2zh1vZ+XnC4T2Wh94+ee
cK/GIuBDq0Fs5wylZLRiPr26cxyDTgSmSKJYfzjvVAtSJU8wuc/rHImdUY23aWoo+8+PAop67hcA
O4CWeziK33e0p8aoQ0cG61CklhA0xrf70+unigoTkSis0Ul8+8bvvmE8KrHRgEBxwr7ILhO1ltxQ
QN6mR7TUTdvB2352VjNsA+gmTRB2jrrYM/Io1gm2t0jRT6F/HuXCdOZh/7LySPgYUExZgyDKpKji
fkA3QjGmqzeatYMVbeaKIgI7CfpBe9HUBEAbWo8g7VB3Z55Q/4X9+q+X4b/91/zmz9uz/tf/8M8v
OWpSMz5t8Y//ugxfKr79H83/zH/tf/9nh3/pX9fda9W01etvl89F/du2zX49N2GeLf/Owb+Ckf76
Je5z83zwD5usCZvxtn2txrvXuk2at+H4zfP/8v/1D397ffu3PIzF6z9/f8nbrJn/bT4/6/e//ujs
1z9/n1uy//X/a3CDJIXB//we89z++mFXzym/efucxMlz9uu3s3r+r/r9z57/5utz3fzzd0TA/0HK
M+dztL3eWtq//9a/vv2RLv2D4EnM5GKQECGa868sr5pg/mvSPyizz0IKdIggSCpUyDjjf/6Z/A/c
tcE/z4oHbHIepv/3Vx7smr930W9Zm97kISZt//xdOkyaBI4G/EGyv8V7swrbxOvSGBbKoF0PwURN
RwU0MUzh5eiLxo2FYfwlbNcMVYpk+B6iQurk4dRv0wIG0OgNaIImtP/FqQg3EBOkx7jCVefdmv71
aw9+HWvwLnH8+9ctQh9G6WJXIyq5T5QgvZDVsfiC12zpRKZlXvIA8RyxsqjEcgPZUjcm9w1ibZ2A
RbQs+iVWVB7alMzH51Am8pZkAxmyvJZ2Rm4OmwRA1N3KL51zh79T3L9/6aKWKeYt3D78QfezHIuj
VLOUsYAiY27EwYuYqMGFrg75ppuCGOFDTw3dpqzzFebC4or8e/RFRqOYtWd1SATuxRIWn07i5wqh
j7cKZpMOrIJ0j+x54iBFi1CF1HcXekkj4PTUD4Pg/469bLflmRJOpDvxfsqg6NuF3oW3vp/XyL/W
mqP1lngXwre10D9Dg+z0mIdJzt9jzr/l3TXSWajkChIRtkBJa9vD5sHAOUsuc0/8dXqEt9L3kQ+6
BLqYqi6k4tTH+07yg4upQHZpoGH5kOohDu2Th3a2GneO5Y+iY8DI3uNZ12wRP7/COcXFY2Rw8Qga
LmkV/MxKXd3modw6EkrbKx/9re517Bcuc0khyVEO66M9er2Dk6FhttHNHEIn6dNemcTsvNeS+Ny3
LNSjoZ4+kL1FGzTRoO+1os/h9alqVYmxU+IhOBd7Sb4qpna4UMpiPOMSw9gZKzuEDMfmU9CEv7/b
4jpO6z5sElPL9sj8pU5kaaU7DFG3ywrj/vR3eyOXHluVRR7TBrGfqFGf76FJJeeBAbI3yExhryXF
cNGl5WDLFYrxQm2hlImh4llblel5l6LxJg6tdGvip7kJqkC7zmNIBELQxd+azFf3iNC1ewNbVqeT
JcxhJ7+EbJkIm2HIu50WSIEj1YgJx8nolKo8bFK85re4h2UXateWZ0MxQMfSmHIFM+pC9VV035EL
dFufqwLAw6Xst+a29ytlRTHg352SRWyPRm2CJ6pjPupN+AUVSOSjbkf1qxjXcIP/LvIsmQK0u3XZ
wlMVV+WoBteD9S+GUSlGQe1V4affeq96Uhs0unvFgJKWKuPKh17U8f/eS4uIWwheSx9fzfdxqLc4
uKLHqjs9fdZH0Q+617QD222bUWLgTGlAInXaAvna2mp81BT1QRP3UyPxFj697/7tz1mE4GIwixxT
OBa7SP8Pe+exJLeSbdkfapRBiylERKTOpEiKCSyZJAGHFg6H+Pq3gtVlRcZjZFjfcZdZ1YC3LhEA
HC7O2Xsv63beSkiIsD7rw7o6HsRW+7rxsyrp6eEjkW7nRAONFVVjD+IaCsuln3G8+/89/K3To5gi
GSIgYro9EOkrDo0JRgMKyRANWfqxt2YrFk1N+UyXWohj0U+2IfD3vr9dOn7+eVD6z1uhWPfnzOxw
9tVUgbYRpLAXGbrmx1lb9TeN7lcx9Z8seft5/31sowb68zqEOvFlKb86qGKpydZxIfumAaxTo//w
9hX+vjP6Xz6ioQqCLSXO6lDKqYhT6jBxUWoBbxC6ICdRIykIVv309sUouZ15cadT41JMDSen5oBl
Yf2OZqghsJOshWvXgSi5G52lGQmxc8E2TkNV3VSZ7hexBAg5hZ0NsIroPZc8QLcb3Cu413eFC5dX
CZlCtlF+ebdUA3UAo1j1Vwe84Utfp8YU67lVIOYcpy+5rrK4zmW7AzYFs445sMxDZK8F0cDSa/oQ
bmFQ7t1UeI+6Pw3QsoLUIFPf95QOV9m8Gye13ltkrEzJVk0cgtbRZ/8hyHlOqjr1fFiwJcQRly3a
/oic4vRnWdMjQej9EM5e4z1kjo9yx0KccEMyZ2VEi0vaCT41U/u02kP5M/CR4icSjGx9u/ZL9sVh
X3EjQFn79ypojMRxF9sCZl9nhHRDMgpC2KaFGwW517sJ0o5sR9h0Jvdm3rofrKloaccRTv5TSwvt
FfRpkJggJpxDvzbWU+8TqRx2gWbfDoUbfFhHlO0JmGvRcdGVNPlM1SaZ0e00fHaCdCZBOef2wrEP
CAStffDZt6BfIovolHCE2HUAbHZd6cS6wogQuJ+k23sqMhDrvRS6tXywRF0+lKPqrsCpy72TmZoM
JfxaUHXKokynEBStIdKuWRzGdRRa3JjBMPOglbPfCNL97Opg+6hkASmIZsMtH9zCC7RriPTjD7Tp
1c8ZCfbN0Hsd3uFupEcQBG2CCAWtgSYGSdB2I1MqLc4EAMIYFv9D7W+8ZaOcq3cNaUgY3jrTb0OS
yd3PGuS6MhzQd8LksoKyCz1CYz7PtWgAV26YGhKQZvhccjPT6gNNSutzsbrqYPnl8LFoiuKFTFX3
tba1Ygzhdq/Nx17q7mvgKLK6ObksMi6UuWQYPqymj4xOa/OohIwB5qY023c2Ya7PGcCbLNpIXdcP
WF4IRLEMfKhpVYLX6dVoXpVapk07omy3pK5BvLO3gec1OkBxQ0tT5QDXkDR1SLQzTwZdzvRky4Y9
Q4MdaY58MZrvJ1szs1hIxMQo/sHxzZ3jxljRoZcOQXDjDHC0wVqlCY62WRJhXRM/XXB6Csmw2r4E
q9MTrx+AbycYfJHv++5oaXbsVSt2+gR9HnE/WfioI3oi/AOAQgbjOprws39xKpn9dPKmk0TXzosT
gYl0kgHuANG/09YfoGzXOwLmu+Jhlob7nh7f9HnQtU4mYA8YhwydDCKNxWqNc6J4GvNcIM0FcP+t
5VtDk0/u4ft06pqfmjW6rz4AERmj7nR+9Kt1BJX202CSYDypj4U2AsqldhV8k2qUeeSMVvOjRaT9
kcZQVeDFXS3iWG0cxyFhaasRgmZtXno9m+4najafVigTO1Mbpg8uFWjk12lmXUmfhOUkdWD2Rmlu
3vsjAZdL5+ZhBz3p55JBkS1q34Gt4XTXWUVyvzTqDI1rUfcvHsOJemdNXPzBhOm3K+fcIrm59a0v
apyWPGmy9nqu9fyql+lgRLIwegBwC7QzHUbWcpCwcU16FMb2rQyGTh7WEeRXYmaFdpuO20wnE6Dl
uxS2J7OmJBfdwIZ+rXepficma7vqJwgjodV57bM9Frx4oFf+rdFvpSRivt/ZPjBwxnkq7o2ez5cX
2R+cfsbPP4NimdAXwVAy4DzFay0qJgq5igOoeKyLwxIEPwBeiBTq9Ky/1lmFUY4DpVNeNcEyfevZ
sjY7v2PyJBuezLvItbXqbkXPA/kbdCiaU9nh22u8fJ92GWXUWevsL3og6xdVzcy21WiSVBHUvegI
hqE4HY9KpYA5aubMSPTBkdeb585tsEAwvXCOPLOin7rU5WqQXARTgbNBYe56MtkZAqWKy9nQL+yO
jmeAv2yOTlWa3RpsivzylsPAYhL1Du4N5PIlqf+ZrY9/ch7z0znfUM42B3J2hsgLgg/tUAc3YzWv
wBWy+cJz+ntNhKyxP3c+jZr9pjeM5pAv3UbitD7fE4R9R4LVdlsfyTI0GIbInYg3c1VqXnh01pnt
0KmavFlqUtmJSzzUZA8/g9vghlytYL7WaB5+FsQ24IDSi4ytAHGfKhyqtMX/WtYb4f69Vt7KagAR
mKai/Nn4bfvc2mwPQIypQdsXrSopPf3aZmgri+TWVIu6sZy+3a9dPT9C7VafvUWkkBaGRr8yTUoM
QEFtWgFWyke418uRFcvT+oB51V+HJ4NM8SwkolY60SJH9STSqXyGP0yxyG769pIN99zAPTlm9bM1
OVM3sPOX67iD+5VdVakLZmmj5fL29vDcwD1uGn+rd5BGcXS0t+3BLcFWzPAiDlAI18Pbf/uvGOm/
fRcnRymxoaLfPLM50MapEqMBt24TMxhOZAlF5HuM7yunmnckb7f43AM7WlLLvZ4GNt0AvfJdaThp
7DuTERZ26+APnvOdvRXiuVOesddMWccLWoEDMfhFyNzD9nAut+se8Oe9PhT2hTF65gM8zWUldtYb
en8s2LnhsgKata8hIEe5BqrAgoj+9tM687pPja7AqWBj9V15EMqyb7NxUfFQs/2eXTaZb1/ipHn6
31PUyftums3VKotsIMvZ8t0w5zZ0Sovi7NoaXuyx/ESLU6yPyMnhdU9tcDX7W7HX4R//uPATjqP3
L2MiOBkTHhjtQFFCOWiTbK+6dF33ZtDkj0YpxVOfgQqbqDh+bAwg1yRHO3eE8DpPW1/CpiRE4tCh
KNq//VvOTD2n2WxkW4nUWWR50Ng2E2ujlxEkAUxFVatFiN2KxAO+/I+KJvTC/vzUKNcgbJOsEZNP
m8p1M5807VZLLPDp796+n3Ov91TwvRSzSoXcqkMxzcWtvjlj6BSaiAvTVjuxrUYyZu1xOxOMVz0H
0X2V0qM3OmUmb/+CM2vIsVPx+3zi5c5Ql34vDtAc9QfYoundMnfFZ+g/G9N3PcYiszJefZPvobuv
u7cv+8uK+JdBdeqCW721Uvlki0NaFP33wpolVPQGXBesw+52guJz5C3ABg4ViMSPBMuOL5KCBTJa
2L86mJsSAM0WjB6A2G2pk8WYhYh0Wwn+IFX9M7W/gdwAJAVrsoxV9gEyQEZpL6/aIHFz5X7RJAtL
NXsthxzbStmhgXK/MDece67HEfzbPN3A1WnZveaHfMLVRWLhsVRMGn4yLTNIs6VnHIckyWTgcQlx
+p6PBXGGbz/cM/PSqexlG9pGutaWHYLGrb+4YOyTVRuWuOiK7pLX7u9dDkyvf94fabRscXquQTHC
2q2YFJ6q0tMoj1MbLQ13jE3fAvxmdz+nyR5iFwb9+7dv71csw9/GznFt/O3ZUgrxoUpIbS9E3lyP
nWZFOr7bLyuBGHcdG6LEQSCKjInBzb7WzBaKQeoY40Qi+jewmrSZJeWhLLZmEdw3cGateABldBDO
XO9I6MgOVi0AhC8sft9K3a8/2yLv9sGkA+Ehs5CGUs9hcIgB0C8ZRYpufeilG8h/Ns95JxuJQM50
syqoH2nLX1+VG5Gho9xurYrWciHK4nOfV5dkFX9v25C28efjdI3Z6lpYIYfS3H5YlnzaNpLauyPi
VFPGHoZV9dXOwNa8/frOzXmn/vUj8K4giKc8NFN+a/jT9KS3tc4FQXl5puh205gHuyooX9LN0z4H
DmCdiW/18e3rn/s6TsqzMIuhAC5FecAxtCH8ab1E0E/cmXUlLjRkzlzi1Dg40HLxwaTlB1px01Uq
TD2StWhvKre+JKQ7sxKeJgwDWy/rDkDLQVq1FWZzrxIOG+VtNxjd1dKrifO1rb3+o0fmnk5mRx/R
GvjZgaP5GPkwC68wdQURJEkvefsSZ3ZspykNudcs28YJ81BTz3s0ANyFfkPCjJTltkdLc2n02WdG
u3sycQWydxZtYOIyUre5KbqVCmGRaqENme6uAURyN/ljeT3q04PBCeLRA2CWeEbbPU+Naby0AHZY
Q4wfDRthSIYGhDSpf8jmojmo0NXS7lDl/Uj0YflpE8LdbbLKjjWIJlqdYoEMM3W7vl72eVtT8OtI
B1VYwSgrqfJhNZzXgsmNAoKQ7JG14AA82yLhKYfu0bK/JFilfoKlOyVpObDbgRB5U07jEI2j6cZk
O371pOh3Hkf8C4vJuc/VPZltZdW1qBlM9gB+RzWlOObkr3JwQXq3btxXdA3ywdQPoKDTneor7Us2
9lNk1WCG3x4b58b6yWzYKreGP25kh7H2sq+mtzXvN7OvInPSjUhpJVWPobXVj7ev9ktg/5fl5VTA
6fVKgxVWAl6Tnn7nuWObWGmzHbpxGK7mxcz30h0RNVujGdseqm6xUHKtTXiBqSBdk+7+xwDgZkR6
2xBNzqDv7Hmxk7G2t69wHPxjixAWtFmZMYdFsmnXtr3wGZ17VCd79UAFo+aJKTt4C7RIy2xA96lm
vd9q55MUpXjaKupHbz+osyPjZCZd16wsapDAB7PmxGhb67jXK7l+8wjxuhFKqGvlluNNXuX5+7ms
22jLC8ChQly62+MQ/MubOjVnFmUghAZp6+BJzY1XMWhRLTI9unB/Z/Y4p2E//TgEyszYDGRGRnXc
NMSh3eYhgaM9RsGyeDedtpiJWSP3G5zeCwkNdC9ssI7T0d9u7WTK1Y1NdKqjHgJmDknDtKAmKwsR
zw2x6G/f35kp99S+S02vsGEj5gdvXc3PVmqCIBvT19HfGhVxwr9UzjujLLJO5Zr+2iApcr38UHqI
P/pgWZ+seatvAGnJmPwkc+87FaTWKjPirVjEU2NOWiJcQe3I7Qq6RLROwpHk2ERlnnW9OmYTj557
KVLq3LM+meEwv1ty9VmuCWkvnlKTaruxmUcUqWM8v/2sz13iZAoTq99iGZ3EQeZlsJca2tUcTeCD
PdnOhX3VmYXNOdnGjXOlL54luMRYjNceJNIDTNJgZzp1sLc7YUZlZkwJLblL8RbnbupkstFqq986
X4oDr09G7mKW1wzZMbLdrr6wkzojvrFOFdrWIjPSdALOp56Wf6DCDes9GMzHahi6aM00C9poq95z
3f6KJnt+MOFCRU7mb7vBa6Z4sY0ycbzFjjYSlmO7Ie2XGo2Mh2G5VIc98yGd5o1MQS9nem+COizR
2NDsywgC87prXZpontgu+e7PXef45n8796Rur5lexvw9GKtDM71eb7Y2MHY5h+kor9dLWR5n3uup
uyYgn6TtekdQYwTKWiHJB6gXaMkwY6Z++3s4M3MfdZ2/30pLs1UaG+IEpeY02WRg38m+WZO3//Zz
N3D8898elOEq4sKB4h1gxrqEnvgOyEhWCB/O+z+8xMmcUfattKYK/VLREJ6Ke9u7H7vtAcv4fGF5
PXcTJ1NGFqyTP6wVN5EH/kMHUhMj9rA9KgVR9+3ndG5AnUwZGpHcAbH29QHusXzGY94l3VIaVyRp
d+APUnn19nXO7Ersk4mCnz4sU2kVB3SW792xu8+K0Q2NFkat6tJQx7lw4Y7OPbSTLcnmsrDMK8cI
u6FqbTYC3rvXw0HU8+DCJc7pM05hBpIob+nj/z8UBTq+WVvSa6DzWlSoxtzP8yij/tgRM+lTJKIE
tTkYtnk9wDpOIOFe3JefeXmnKet+7lAWaDhG523fLeGMN3+MiM0wvqZ923UhFPjhSgGcDhBwTC/1
2BpfnQnUSaQm23qVqzZfB0dwtl1y5kAaV3GM8IG0+RcWpF+/5C97mF8NpN8+w1YTDsd7NLsWMXJl
senvV3tCGlEsO3Moh0QuVLORHiLqdVs/Gq01iGjTT7sgm+bQrhwnRrq13ouK1zhXdkMz3es/TZnh
76VjkuhXp0uC9nKL63TOCLQqWlCg+c0wj7e9qkcS3zZarnYW6jRjb9WauZ/c3Fd7zCLlbsqGG95g
v1dSC2JbZOb9oo8xEU0X5ogzK/Kpxafq+sLsDAYK8grzqjBARg9Bge5WHzgsbuZPbQMamg1DEL/9
neFr+Pu20Tp+F789cpSaeenj2zjMW6AjeJ5a/wY8tt6GFZuwLYbrnO0dv3KDqEu1+g4/uproi9Ao
TCxHiJjjI4ofvOpsMwUrLXjlhQyZaC42cgsge1zTIlKReeSgExxONarh2UZaVs1f64pkilC1WrqX
pY8dEoYPwgqaud9zlQ7kKLFqP5KgqR4oGFrvK8tYHqfedb6n29DpcYru9NbzU/ubHIV7N9PpF7hp
RnLfoE+lD9jAnDZWWjC/y+heqzjr3HbaaaTs0Opro3pNzftGGgJ5TV3S5jG3+hrwQ1fEwSb7LHQs
SoHeqqNSFzS6IG6LEuLJ6nvVYdoW+leap21VHKxGCWV4xCETYuWtf7gUc+LFczQA48RjfBmULl4A
nCKm1PohoOWjO/rKT9vSF92YludWr99JN5+vHfjcu9EIHrpMATHfVjML7SGfukhBtqR5M3rmbTs3
ug5SObdVmAYjkgfuT3wn+864JXU+dSLXmtIpRoc07Ny+zV9MbwB24KS4oCJH1FWeWKBfPzuyN6+r
vOmTPPfHfk8ID+WKY8B4EZbzPBiR36X9wYImHot5aj0yRDNaOTUzghE16VRYEY335Uerd1K9Qz3Z
vyu8QqFG8IMqRZjlpM6VTPv5tjHcdILHvNYaBdBsmO9JYa++N93gfK5Wjp+hBr0jjTzCep79AuhM
OJt5+WkWueNFy+wvaTxts/9RtnIpIkUA9LdiWvlGNgjSLTLFVV0ZS2FNoY5KASyg05s7pE8TY3kz
XboTqBuqkJE4f14No82uBanEH7HriZ8akjKxJwSxLmOvHtPDIpvCicahQe5gr8hbQnsGDRN2vpNW
oQunwt5X5Tp/4KjRoA2bsPnuOIo4G9Lg2l725WwLktiVZSZdkdnAVnJP3M0uMHmOaLP+NGf55kWt
K/1QmEH+McMgJO58o8EXoXeLbl2pbdONsARj3SRtHaCK60et+Sak7fbRMsng6+wFu9Sncw6wqVkf
/WBdy7CsAm+viDa1okzYc1S4o9ogpVXj7Vx1a7mjnNV/WZXIXkZ9EztNVcWxfJUXkemOenCtaFPC
qsZMnXQz3Y/rWRig7i1KHE8T4WP+gX0dHUV/0LwqmQbCekOmbftbUOTTRy0d64UwRN27LkyDKMmy
aXQs5p5ePLgt2Xk4eNUNnYYhDU1/cIqILl3wPhOjViK0pQ1CRysYineUmNt9U2jOK5HzXcxYgKw6
pTX0Gln24uPUpN73dnJKVuuiXngkBIJlCfwO0LYjtPp+J4Nuy5iu0+4umxdR7iytGp8yp9HXyKfg
4URbGaTMU/4wTVCtZ7r+bb45aFSmufyg9QsiO8o29Ue00JodLmXuf/ONliMmSXX9hkfhqHsaHdt5
2Pyjeh/Sn1vFhSfTPSLEIU800pO2XU8V8b4C+a7ChWlDhGUAvAEhnNKwlVQjMr2pWrVktbTOiCtY
420CklvubD3tPuCVQeetdO+2tObS3+VBLb8rRfhUuBnetltFoCMUMWZkFLY9Vvg0zcoPzYLREEhF
gdyS852yR1+E/H1+ZC5pdhjSsTCvp2nr7IRbR44JXb36DlhvnuJ6NqbdSLXxS2APOvNVKVeeUK+U
f2XZ6M7CenS4A4avulm2MvNDRE/Og677fkYuq5yvamspROgHwnniqyd8y8qDvohqRvIar5k/R+3W
TMM+o3z/zXHUnV/3z5nuiiHGxxncLKaW/aj59xkJiKRC12jEg4198TXNMzwSZMF2Q1i4pnOVoav3
dlbO5JQEBCIO9Mgc4BHLWIpdqx/LnUvl2aHbs5KGeTeRjZwPkobB2JB4GgQFyPm1NvDLU5bRP6cg
Z6qDrNOHXljeQ20p44No6eJuGDbbsDc7l6FYVCTh6VR9UjRtjX1boddhoHdz+rjolWOHtuyMLx4e
vzZxRiRcaNT6hzE15d0C/Bwh6LFbGhTNB63ctAK9aj5+r0hbXKMRwdwxD7usv1ZBxY9rSWY1oiK1
h2tKi/UWGQzZeCXIeg4X4etabMpyeofSb36XF8HyFbj2uO59aWlm4pbOAGCqF/PKprMKCJVINR2B
S5vph4ZHEKqgar4tYlAftrap7zurkjYSvGzrwqaZewGFJ9VU5DJwDno7rhZIy5aQON1bYEYLMQlr
D+fef835dr+wIxhMYEwLexe/GFOUnHAAtmMLDISDDlBY0mf10it7aqjy0SmfbtELOID8RmtP2Rzb
uV3cCjUAzlgcc3z3fwLFwGC74O9VU9SfkJPw03Kt6T69vRM6tzk+OXGQtbnZG6l0oH867ylwJ9oJ
nAYik1Rj6CqefeGQduZkY52cN8pMr8sMi/A+D9ZHMrzbfRmMUwhTLQ0zp9xvGbLIf3RLp5EJta8m
Y2jNdK8Pi7pdkVBFTIrzjlAtlPWoRS8EGZ7ZtZ6G4RcpC8wEHnRf+MzzhjBe7bkaH4ho0K/qLLVp
CLJIq3IKLtR4zpzZfkkEftuzsuosTX68IEt591SiTf9JbcC98irx+vajO+NNoc3757YYniTcFscJ
9p6ikthYlh63UCx25CSO36Trof6Tqoq7ehwOAgVsLKt2+Xbh4mdqHb+0Vr/dn45w2dWofO6VMX/I
SEOPVpVjAII1EJmZrmKTuLpEy5gWTBa0q6qf9Zu5n/2ks8smJo1N25W6enn755x7vSeFi2Uzu7pT
s7vX55YVO1Pubtia8T4QebtHS1tFqS7AA7O/u3DFM9/irz7Lb/fPjkOWrlliLtGK8tnEWxVb9cJ2
jbn+Cg3B8s/GkXVyZ1NpaMFCIuXBQRN+JGAGbPhXuWM/fqnr+ivr6W9H2uO567d7mfAb5lbOvDJA
gojbpYKRw3ceBaS4vjKvFGFbbDNWv35LWmiYXyYXmV6x6EVomtt6XZlsN1N/yPbbLDGGjUF6R6Sf
2HF2wiKWBY+tXVVPpWxfBycQu7ff+bkKvHVS6MnbNGuAXwsUtZtMZkRaUa3KefdvV+gmvcfBcl8X
v7duq9V2DoGgUmwK3eaT8INHywiWe/Q6QyRTO3hv544TmmNgXJhxzk0AJ7/OaGcyFs3Z2zvSbpKc
lK07DlEq7kxRPr39BM5d4mQ92Kq0KyFr+fttWyk1Bu5DtazI5QmDvVAWOneFk5VgLGrDgnPl711f
+ygBhTwWldEgiFv1C1W0M9/RaTwPefLkxzmMb0/0ZjL7Y33TLq2xwwLd7o3Jv5Q2cWZNO42ATAfL
HjsSwvdZmX+mYnOlGTO+hTr/3ot2vSpd6V1Q2P2qKP/lc/o1Xn/7nNyhGnQMPvkhnbAn922VPXrB
oB5oq7rhBt7jYLkTSvexaO4wXFpRO2RGYub5EltsmJ6DKvhZzwP7dCHLW5UuxnNRzxaGNmuOTUoA
iZ+h+SV6ZmWJBAyIv8JNSHFzHy25dDvhISxwacIgzmq8q1krGOKrXScaLfddb6xYYQKzesg2Q+wt
ryvvUs+1onFa51uldUuSe3p9VVclWgii4dgR2VvSzEWdlNheYm9CYEzZRSKdG9cLA+1c2/U0/bbP
qgK1WKXte7cZrwzOVgkTUR7j2B1jO7WLGDworvKy1K5HIfV3ORjYuPLz/MJO5BcN5G+v7fgN/Pba
SjPrzSGFbqHmMbBi39iqB1ri1kDAmT3sQSD3ZuzLKjAQ1o3jizJVjQLMnfZ+2ylOzWtpxHPhOPdB
QTPmws86s86eskusPBulrc35Yah6Y98INhPIFs341wzy/2M2fovZwN7127T6v6IuHl+Gl2x6WX+P
uPj1r/wn48L+F5jwgNaBSYyMy3//m3Fh/sulCU52O0gH8oePC+t/Mi6M4F/gV8nstwmJ+vUP/5tx
YXr/gs+EBpf/8L80BP5fMi7+nKOP6co2kWOkb9ggbI+Urj/H71q2vjm7WZlYWfW+wW8XuqioqIhm
3r9Hyx+ZLL/nVfz9SgB8yB9nC3vaSrNV6RqaXZQJre/1vpt05xFDsM0HS/nut3fw+O/P7tKlIAwc
UWMgPjFZ/HlTJin70pTcFOqkxxyRfaQZzrt+SC9M1n8uP/9+eARWERNHJL7HM/zzOgFW/bEtgyIp
F3OsOIkX7KjN3CA3WqLZLRA+vX1jf65D//eCAJYtTk1k/Z/agRTlNmEjemTyHqqHoPW/4uIc7jQC
9XdlHmihk4/jpcnV/6WS/e/kxmXh3ui8syNRFjbi6SBJ67En7dvKE4zk3qNGpsiPpltTWjooBSzq
q+/V0s3363GVseTYHYThV9cLRof71Juc2BnwmjldWX8KDDHuCkqk1wpu4OOWoyS3a9yg+ToNVwGW
vIORud77ggph2BqLCMdxBLWz1ezDONVztOtU5V+7S1t+qejnJ56ZBxWZDATwRgSlyVhXzMdQ3xbj
c0r6BEXc0vtCCEu9z7Gb2uE4j9oDAdz+a6qn9lebVwc/iKp7WA8lElM5yfXWS2v54rXV97xURUR6
070aPdy3ZqAibA4B6gxLFjwPz6NI4TC5UxO68YcBj7eBSgU/gPbJsHP/3vH6OTFqYjBcEELiWOVe
nhvPGfeCYKOHcvbNsOpccQUpVh4cvX7R2570xH4+ep3VmD3rbmu8DOzp33cyc/DjLZivw3pdX0He
tEjwZr/abc487TUbO2RY1UrFGl6nPAwEVraoMovpwSn0XlImWipOeYEepThsb/PKaQvWcL2My1ob
PpMIWL4z7Gr+4OWdceWvhROb2uYSutiY39zNorUn9AYQdSaseEuFdruYxNJpQnfCYfan18xdtTDN
U+ODZnXHUkObEkC+yrq4dVs6dKqu0quBsk5ibqiOU/C414BQy4eiGrJHWfXpleFhYg8N/vAw1bpG
baiuqnhoVwc4CHkGHBqWNBKVqa47DJbv19rpXdIgm9kIx7z2rmXh5F8yA95SuPkpWitVuQiuymWH
GtW6hnPbvJjZOFARlYX5qrB8T2FZj9NhTtFwwOsY3LAyB/9gCFEUIXWwNYEIY8R2TaqF3ooHMXob
RYdt+n5MrLmul4C+nu7ONIstazDeSV0OPyZCr26KNHPpIvNwN7K/dmLcoALr2C9V2PQz4mIT8EhR
yf5z76rsylWFRdVc5ckUaLkXWxMtvUrhhVW12GJrVTNWYcN5lrNqH6nW0d/ImjJK2y795MutiEiA
wXxs1/o1+9Ty2eHQ7Yd9X31dNdqufet1bMH8H9IgaFI2wvtstK4RO65cP4igzt41ynFvXWUHH9O6
hByTuf5+pGB2HZBYcafz9S2kpBj6RwvA8sNkdem9YQgfD9PWLO/z1NFjCmjpd0Fq18PiNEW0rV55
E4ilfCL9ZvxMZLEnsRB3fZVo/IzxVcvtLk/MNaiLA7wIvd3NjZJ67FG3koruxtFmMpSj1e+ph/Y9
vlR3qZ+UbpKX2E9ar39vgmqudpZSU7pvth72fOpgxwutwGrbuxw116G0xqD4WJZEfgLxqvTvowom
b7dCqViTTBh6R2cA0/AdSwrPe8uW0o/SVdpft15zZbyYm+ftEBtPMtZSwMfXruiIgsEN86iTJuQV
8En3lQmrhOZmZ8/xFmBfPjSY7+sXCr3TB6Fau4wdqnFeAqfLviNkYoRezz57vs6dOW2vG1w7n5oa
98aeXLrlpVbkGYbsHUnY781xeZ30QtsoJY7W8zylgXddern8WXfj+t5Y69z6UJQpG/2mdrUp8mpz
y68GTSvtuPZq0l7yAv83vEOrekfT0g81kX7EQDjsdUosHABsLUpHeeuguqeUDbpwGD3aU3JA0arS
LBoCD1pOO19nPscC2mSRgWvg2VJiQE5UFD/tfN0i6JsETfUB+UoMp4X/Y+d7oY2adJ851vXQ+GlE
2Uy/0SaX+YLncQVP5gdeOHXb21r3KDtByms10URpHfNAMZgq+6relwyvVhIZniHq0rne3liO/rk8
+DBO4wPuuwOwOb/jWr6+q+Gcd5l7LTJfJes0wfZNbeMBjfvzdHxGW75nBSIRarjx5HzjQgmvO++m
Wqrnef4f9s5rSW4kTbovNBiDCKhbJJA6syRL3cBYZBFaREDj6ffkzK5ZN3d22ua//m+7aUxmQkTE
5+7H5ZvdyGw3x8sPWxrfLarZ8l7sDDWeDaf95unp+I11aCcXSnSdpDw4iokas+ghGCZCybEJ4i5J
hkNTN7uViV4wOutLsfDYEHpPwtZdv5eZOjdFcWGV3PW++oUzYddY4k6INqzK9qmR5UNt+XVA/89u
cqxd5qbDx8C7IajSmDOOy3AQVYuizk5cxzr+lYrpGVjBnWtwk/j1AyXX19Y1VdSk/qsCKrHxaV7D
thxX26TrHryW+2hc964usafKXbxILI95+mPWEcaHJUj8r6FFIZG2H6Zr+YKhog9Ke+SVWQJFLAjK
ExohAV+fbXt+zxx3bwl7M3bQTRveu4URlXmFYtB/VyP/4tU4p8VyRwT1qNJOBgju7DfblT8ht52a
cHK7d303AVPQnWvSmKz71nCx4b09CRfuPS5rOc7PVTIVGwewwEV68b5SNMrGZrUncLldWtAFbrm8
E5dvUQnL4zT1kcg8NFKDezhuNHMzMcAKJ7Sv3TBLWqBmDVpKPTkbY2JM1XiE/l0booSvNo1XagHw
y12DnSWAQnyvpbl8NTw6qFtLqLsB+oc1CuyE8Ww153Id0sCUotziczwKzANhLtOe3G/5nNlsDfWi
vjhKS3ZFWW+HNTvoq3eyu/R72RQ/6SGVj6lIosWFaCFM85g7CU8U/giMoE9+5Z0WmVh3ORBZEgg4
4/kAvnxeR2684KO29C0uYLXVZu+Vmr0v0TZsUGxn2AzNTeNPh3KzdhOO0t5wH0w3b6+ZnldhyaQ3
0HV1bVvYO7OvEUfpW//gN/Zbp1HSN3XLyXfzeOuU+kHSV71L2r5/HNUQb+lyg3+nxXt/NafvJv0t
F+mu7pH5wH2c1ftFB9YplLleCs0+SE9r9tm0HhRZUewE2ofFWr9nPjkGlWdcxtV5qGdAY4rIUuCL
HB6L7uHOaK8MM7s3huTWZlIlcZjO3C3xBH+jKyC/ZG9MtLqtmpnXoMrzZzBmzN780I3ZS2NMj5Un
Tv7UoeSZDYWifrxrJ9O8Uk54QXOGQeH0hCj79Gle9KthjQerah98azkOWXcGYYyaj8ALxyytp51s
vAsn/jXydOQsmcCzU/tmnu4aadfbZaDxy56f28X4VWTTHuzWI+XXL2XpPFq2dU0KdXbL9L7wh3E7
rkNkLOvN+4CJJFvmH46ehQvKqSi8g9+rfTflu1WKs8bjipMPU2VXXJo0uZZ5kW89L7s2o/FpzVW4
DhnScI78Tuo8MDTvwxDyMVmMakMJzl1elJHrWVuzMO4UJT5oXVVopKt2dvT6uV/1TybeOjU/4PY1
Gt1vkVJu2Sk9dhZqpeKLJ96tWXmel8ApiSqm04DRk9+FdWk9oy2f15xnnZQA70Jgx0GW2dajK3vQ
DrMReGIw9n2h9ZtZeQBpWvKLfTu4gd+a37TOONQo5JGuVpcu9HE5+JMwN5oyf+oeF7G4WWE0qNJG
of1oS6FvSUc6R4KTOi/F7htt8U91Omj4TSm9NYEYg5ixfYpcATo/2OomblO9HSSMoTdFg5I7eOOP
EWztph7by+BM2jGbtAhH0u1W8d+6sv6YFRWWXb4+rTP6MwgdplkuixNRNLltJ6ynqCavdj9SGdhM
7yiul6pkvXEdhl8GajNZuc7YixW8Qj93+U9zdD/NvtwtnXZaVPM9ZlIVzVh7eE1F1PkUIHzLfts6
BT5xxwD6nDrJVnno0zIZn1QDNxDTz4Hvz1dx6muetV/l3J08PcYO5ty8FtICeQ8FEW0DK9gMeu+i
574b2BX4694su1M8dkD4+lk7wCbq8iA2mnrvUEK2a1Yn18Nab3P2rIkMDYn9xGqWr2od2rBgBI54
NNwoQW3NGFHKXc/ksg4h9hA17fT5hXzFfOwSXA5gt4pnqCHXDmYIU0VVPa0DWS2iTTDQ0tg8V4z5
OWfRB/qi166xKSr2xzpovM9amV6yMavUiCD+ek8kyNgBJJz5bs8id12SJBtmLM2XAanzrLWZ/TIm
tv/LxbKz6ydLI1xaIdcuYDo3Xlr0fuTd4m7JWKaPKfSt74VeznslrAtsAgj2uldckSCyr5wq2T60
fKqVNcfXNoO4kSQMttVQ1OOix4rhH2ovBZuRdvpyyAZDNkE+m8zWGa52QWJU5jmN5/xIxjLbCBoO
w5qM833sOePWmez5qoqmf+r7zr6zoEJcVOG/g0ioNwwrxVdcQsshSdNzvHESZ5MU3KON3zdnxVtw
R331LeVWOE9qqfNIB7lw7SmjCRqznLexVDJsNbmgYtnjXZ0J52UZKQuDnzNwiFra7uLAIzt1KH8U
8IDLfGj9pAoL3KgbK854nADavGZLap5qzTAeGA7gGfJTq7hgJ8uetaRg+xvr+iQ3hR0XW+5Y94eg
UhhjUOO9ztyFv1x3UNGYT+YnPV7lWcepuUEJak9ppTL4SCT2hwB7TZdyX08VQhXP/hGHVrJDkXP3
UsT9xY77Mioz/WvopLtNoLIw3U2953yerTvpG/JpWk0tXLqJ7VllHFJ7jUG8eT9HZcQRAj2tP6vP
hZ5NFaZ62ywnO1mHR2VXt6mGSyfoDssI3Vjz7UodM5HQy8cDlrJrwmGvc98uZ72iK9r7VWMS8JqI
PjHNvndhHC/DRRcyM6ZQOmuRY7PqIav2wQIxyYrkUjBKL6fYIZlduiX2l1kzLp0CeHrvFJ7x2otq
EfSc5ZYIRtEkj5VYzsgbvFyrqTvoKe2LgQlNateb0nutF9visJVRZBdPJOdcp4kc/vVsRFNrW8fK
3BpGKc+tZ6aRk3ldSAJTjxpKwCL8jrREQDnbDcTKtxSKT/tx0NmerGOkrAVOQWqFDRzqbVHVLiOY
XMAys/qQOaF3BiDvBWKI7yWE/MDAloS31p93DQs/AdKcSs3J5XIV7bjjq85Huj7bHUf+p2Wkt5YL
7B3iBSP62Mso76fkknfzu/DWLyfDWr9oBAlHq9ciYGHWMW3jnVDro1dwyDEt/ZgAPcH5nYznOVn6
sFwNezvPWJFGGEjHvsjUpe29aTeUa3lKF1EirOJ41hbLeot9VD2e511CfUAo9KzeNqUzRPBPFvRJ
8RybbIIXu9sOFBVyojCTHu+Zn25wPDmn3qw92ou18aKoENjG2I0PfWODX6pik7VynbXrUEXO5Bnb
uaeFz8WPBihu/YQLxJ0nZn0D98zZLgaadrCYAz02qfNgC3Eib+1EHq5c/j3AYRffDBX3kQwan3rS
1tMPoMTcM48y7cXKxWJaGPzwRSruVNte5wzURero/TYRs3+U/mRQ89gv+WvXVBDPujaZDuDxPtum
c0Kn7AuQqMYYdV7R7OZFikh0CdAs3apwQnbfs2WttxiOEI4zT9umcZId0tWTd7IZHvMkcUJXJS+j
js3GXaYiUnL5mHspaEoY4S/hJt3zvLv7ZHaWyJQ+q/Wob5uKMcRYG9bbUtVyG98k1Jk5AXZK68qo
c7mS4+5CTpVVyBFjONmoRRurKzS2RLZNKNkUQcOOY1MZ3JiJXsSBAtgbuIkWnziofdfN4pciyJp6
vJoJVZXXfF68S+bHd6RyOE4oc3y3fC0/UCVP824zWr+wo8NVuPG3voF5G5idJQ9tr2dnT4OoVqyW
vx11RDlP2Pq7wYv50Ba6CsGfuRde8fnGhq2y5xhTRiwEQ8CIpYSykpnRolwbXqx9ixkZ89vKeDXq
HG85MwencWOeFg46ef2pxfH0IBjN5wHo1xxyX11ErUcjb8yXj7p2XiNp9mIChsZ/HKq0Opo6rFJd
oWf5rZ2Xm0VpcpNUmv7NkwOLpWY5UVbVw1NNivfEWbyNGoVdPNHgExHlpWZ0qv0DSRYDD+iaM9jM
QWNhq/NbjKCVF181ZzbwasmXZSjWwxIX1mYEfbCxLYVh0TQrgtbldxPv5YblgvsNh9sqrKuRtPod
FCKd95LProy+QaK+iYUmGBaL776YcDBD4DrJbvaVdgQxiakPHgVDCLKiTmHgO++wfM5pGOeNYLOo
aZspFma4zJYXGPb6xu2Q7zu13sx9OSbinORPYI5sQVMej8AeuVMEG+XO+KgEfCCrNxg6W5oEzNPc
O/NIJtmrvO1QMK/PjRTPgtc69wR2q6tQ1hVvVknPGu7o0M8IeGtN9q0vjW8GqDtGnykH+cZm/7dI
O4hrxVuCW8JTvh5YY7GxeudFQomDGU7pT7VuIXJiMqwP/lBHYm7f3dzb57F1by3eB8GIT7ZSNltc
iL8YXfq7VMw/RbuKbS66KoqFy7Gj6z7TZELHhEEMG41DntT7g6Em+55nTl3WpujPiiV+X+VGF7b4
yfapTObIaXH3J5mr6fcQAYvjMmUXO1teLbl813I5cGKblqd61btHMTHgkH0C3ahUFdJwb961AzFj
8uCTF2CbJIiQTafBHKZtbdf+a9wt8yt8Cc5RlqddiPVdhjITgdvOfZDQvLoBcvfkjN6L6zunxijK
bYkLuSxsVjiVOGDb5HvtLDI042nXjvPRJRnJpiFkoHteXEEbyMI6WqR6yHlqP7rD06SyqJ+9sCrW
R6ct2w0T+K2dMwrJ9OYCjtFk74tTyM573LdZ9jCpLmQAHoJrDJtb7DwHOzzV2cGd7aub+W++0k/5
ZG9aYeJRy4+JFHtvrZ5noXvbMqs2eID2Q8P70s8eOm14HtP2m6qHjWq8PTPVbQpyZWAc4lfjMemy
sEyd7RQbXz0CQQeZaHGoYNJW+4Nu5VDhHygNFlsIk6EptahJVNQ1y/qau9V+pXvcTm3YpEvUslEv
Sw0gJU9v7Z8s19hW8QhwcfQwOs8b7gx80dbWt6uXFppCmql3iGpYMTka3442a3LE0b6p7BYYFclr
benfxwqTU0H0iGB+q8w+sHTTPy4U8MYt/nnfjEoxcBetIcYdYCYtG1poYi6Tf8dkfaP++OZXD5Lq
Z2W18jpXfrefzCZk1ThO5tS+TZZ1rKCNpON0ECmrehbPB3KlYdoQQxLgJBnunvum3nEw5V6NrXON
p5aBAS0b3WbkX1okzXubqzDJ8w3rR1jV7T1q6Jur8Rr0EhZt3TlXdv1YdwyQfB3uEgHHgJTW1m0M
VAGDizFsctc5z263Sx0ipkN5b1ktxvE83ZQpulHvbTUqgs/8lBffjp/7XrHL+GFN5rnLsi2e6nsx
iZPMhyLsyu7Zicv7xUuZLs/8JUyfOez45kh2JjknQAYgjVZPWLMv5cL0ixXd6s1wldWNVKBjNp2s
hyQlT7v6HwQF8KziLGPxYD6q7WczjyxrNTGMzudCdZfOa3lfeBdtaE/gkMPS5lnWmkMdc+wfeMb8
GeEvaCeQ+qzyD22ZnGnF/pi64X5J6gwJoT+a+bpJDdt7ZLC+sA0owyYe+sixnQsgGlIJ2m2ACQGm
bsb5wSpMxtp2wYLQ5/cs+A+l018UW8pVLxggmIzW+PbFiO/d9vsTOZBHWIhDoNzx1JYdSQEGsdAX
dxnMklYYp7ka6k03gZ5j7HRPDPEsQCFsnGR6HO3lKS1poctNiLHEc2qrm6LBUmXQ+7xNYw1/bEo2
cttn+j5LyVdY3FecbSMnFx+WF4PNLYb3RgwvSvDq1EqcbUXnnoS5uGFSqp/6NLC6DL/mdD6oKT+I
xg/nOnsfU/cBxeibadcek/fho7TG01p4/gEt4lnw1mrRBtE48Ualn8u4HNORLELu3C9+vk+8mNcl
Yo+R+WmoYn/rGupxshkqmJMPCDSbT1IYB7uodrFvf/NW7Y7WHPJX2poEXSKehqymuxbXskjKyzRW
XzlEwFmau3bW7nwn/e53o7Zh7nKIBQe/21Gu4atPWnPH2SS09OJkl+kp9ufHwpGPg46Yl9rdsW67
K+vfR5PBoqN66luZpPOuMnv2Ty6sUFTBTbXWd64qzgr/9S7W1lcU7GCq5hPO9TvCMivnilg/E+bJ
noyEc7gGQvi6rqhyk9ck7DRGc3has+q5yOlrSiH7RoWuJQs2aMWxS8TGwfVxGxp6sZxhVI5B6a/X
VsHw8DqeC56P8tAt0t0ls/DIDVjtvpeu8W256YIwypnQG16/QL/pQSXPQoK2qBn4eArq1sR29o0W
uHzlpvPXU6ZbxsW07X5T9F0ptw2Yz4iWsdsWyHO2CMmIyLK80arL9KmCoflJr1V+Xy6SqU/hLxJe
UayHQ5aZj+OS2feWm5I3WDI/AelY6F/jSI14gOuLOk8/zvJNEgMgknr6WaZzrPZxRrUJRsdkeNcm
ubBCTs10Dw22nQhteAOLFSheKKXZJyFS+KlVrR4k6uG+KUz3ycr89dXRbEKtoNmvmi8NslslJ2Y/
S9awG4UOdr+c7xkdWu9UPOkfE5PkfTOV/hzYWPnIQOnxJkeGK6MsgfVduX21jd1sepRcmWhhexPF
bbeGhskaVndJ9t2XLr6wbh0wIlH7g6pusR8HD+jk/Xyyh9naIieYbOxi/5FQEKxVGoMWSKe5kQW9
ZtKIx5SEF/s4XcRoku1ZbIdrVJvTS1nHM0nG0T2O9uR9T4HYbG2TKWhSDCLwPMyMkyjnb/rQ58Fk
JV8J+biwWZYMEtXEAmD4ervvzHo4erek4pR1P/M0/XB7u7/LmB5ExlTI56ES+hCIphvhrRbNYVmH
4knZDFbbKWMow1w1XJVhbNzGrjcFUopeMfmJeVEiSjJAtd31s0YbJIrn+9Nh1rpy13Y97x99dbeu
J9uTbFTNA8SrTSZ6KBrj2jBz386M3R59fS1OWW/vMCY8IA1Zj2m1sg+GTNdFOq6ecPbqOhrZbb/O
3Ux2nORLZHZ9TazSZv23k5KBeraMUc8INTQtRk0jFV/3Mou9S9y42hXkZ+ME7jg3bWBDVmEFHcs7
c5mQzGqRnISaJ9aOKb6tJjguAkI+wzXrLAvUipGf4lTkAKXcD6lMuWX+022Twil37J38jebaFZmZ
hoV9AFx41Ue3ybgDOsSmAtDUkfiR/+T3BUmQbmi6n6sRE4dMBlVtpTsNd16rVxzXHPJzw2oOu3Hy
Vzb9bN844rtit4pO9WwLcsR0lRJZgzlmiUusZnHs8CIeRdGWxD/kChbUSdti3Fb0XuzBAo8q9JM8
Zu9vKvFstInZhtCZ1w2KIROAPln9u6oaCE21i7awY+yX61yQhluMpH8zOqPaF2OWUjgykVXse/uS
IdTxd2rOtY07N7RhtPKbLhXkxLwxg7+tNY6ddjAoMDEMcH99N+PVyHVlsOgkOr13HX5/7rcyNt58
J3fSN8t1SYdB7Qb94zq3VNvf+tSQhkSVjJIRrxVKByFiZLJe6ldHul2/+1tRFQS+LWYWuW80GBRM
lsMNvaEDzXvtkr4kMSzvf5qd/79R709GPcxS/3cn1f2XGv5s0uOP/7dJz/H+7tgG4C7D4Rz/z0Yp
Ume3jirP+LsFnc/3HdszWU1uiYX/Menpf8ee51JPRccfhVPYzPif/9NEZXh/h9Chm9j0jJu5D4vy
f9BE9Wcfp4NeqtOjSQU9pi9yZr9zmFI75uiu8iSS+soBvbHXnWMUfwV9+XMO4r8/BR8i4r8nMEb8
ZmdTCGGNBAXN7KJ91HJv1/rZ93R2L/Cs/TArxnvNan794Sr8C6veb462f3wzWvxs1/HonTR+j/LU
XlvXyMDgvmNM6DpZrMfEG+Kz3a3f53G0LnNtmn/haPvNifiPz/RweTiehd3X+J1aMPVFsrBwaEzH
s1fDT/tj2SVr4NtW+c8H7//0PP6rX5ShHp2kJhY6/3eUm9HYmZt4PZPpuZtempowm5Xo5XWCH49y
Eht7S5/6LROxv+pD/V/fkc8zBTqWSXkh5r3friXZLssuhCkZvXsjgonojaeqsW/mnNgk2Pbvr+L/
uj95dmxsnQZmSwsB5maU/IML2u4kMqsh4EGhmW/arONdbnCW/3/4FD7JxdeGA1L/zdbZ30ipZe6o
aCjn+EK1VRpqqdlG/9mn2PatKtflSaO9kEP1b59i1a3ViSxWUYkV6d4fTW1rGtQS/PtP+f363D7F
41nzHMEGFTn1z79Ya6Siq8uki4Z+ZQNZGdNTY8XOsZVGvPv3H/X7xeGjXD7GoBcXkyouzj9/VGHh
ONAA2UQLx3y6uYhfspH+K/Lzv/gU+h59kwtse7Zv//aF1DKXg0dbAcFqZh4a2zv47utfNdv8y0/x
KX+GumAZ9u2N+8cbjaQf++ZWdtHEBh+0AWa5akCM+c9+MV4MvOt5Bfq82Nlv/m6KpjVJViqfIyk5
8uVxOxuAFzUp/uL1cHss/uCrtRycvB71hyZri8B2+1sUh4ugRpBJeuTqHQkofe72pqYX74nwGGx7
hajv//0X+y0o4XD1uQsYnLEycc/5Hp7zP/5+adVAV4SyGGVAdoNSkv4bDI30HwWxR+G03xMBImtl
IxMtHCppF4QE6mKQ+4tvbvyz//OPX961WU1vq6NuCzbEvzOlO+GuoztWYzQlFOhu6PKECqGNq8uM
HZZei0+uNYhUCDyf5nYqlF+93Lbv3gNCc7Jw4p+Sr0UnFH5Efp67i5ynaX2zTd51RMeQaY8QAFMG
WFaleL0P0+SypZtM9ajNN36cSetDwulHrGpf5lN731HkMm7rqVVnvbkxU2YrnT2MIm3xbPF8VfvU
gVGxy2AkYORdMi8NmaeZPVLW4Lih3qYpZwWwy0bYTdPys4tVvkaE9FfxlhiyIyyaOlV2ooZRFAwN
NPw0XZHMpyG3Jx+2ZV+NG0Z2E1v9pV2Xq1Ew2dVOplX03tkVSwHrirKWc5M1q8bRuvbkprP15hup
cnCkmd61kV/b8RDl2MRPOVVueVgkRfHc+hxkAhpbukttc1qEbNsWAJc9WnNBHNweXKfI3JzRY6z0
zToYlOYxZ+hQk8u+MoN+dshbW9Pgvnauwp5mmr3y6E+ZdXQZI2U2D5javi8EBJuNqzRxEqx3XmBx
MstDnUDbttG6NNnUiWWmYeVLaFFWZtpD0GEMtEPSB+vMEWl2H/XKrZHX59vfohezpyKNbw8kRjF0
0UWGADR2cfcj7+W0brIqHZLI1ufkIzU6/xGDqfWhpVQn3ZqdRsAEoihRuMWkTzQimEYbZLkx4Qlq
2+m9S9r51ypq1mfwOG+DFOp7putNHFbZxCg1bojxb7p4dt4EdCBM2bEPELAVnXu+ddsUAcMG7Y5+
9/ZHgUsr3ee0lq7b3gFZRcGc48rIpBLimHAK4ozrOtySccPNjR8s7bbW0mQMDE2c3Vri6lclHfXS
1QQTd9boJNiEKYHREZViYrNt6sBANSGXhBRJxHbQzmNWhGOfVjutyN2PPsnaN61anNfJaueyuvdG
J/eaB1+npOUycOYYhqin1mCXofAbmyw1/UcumSmYmU9aFhVsjqaA0hT/BeZZO0WV9g/IBrTP/ORp
uFx2ynVQCAtVYCPIek9SLVHY0gjjoUMknRLbvRNFzFykVCIDJwtTcT0naZLj61Kg8uP3wlvVXZLQ
5sO1SZyfq1m2z20/Y1nv1n7WA8+f5tshV44f2jRQGFy3WNUWEqV4VJTLAJTZQ/2UTox3gjSO27um
MemSansDWdLEEo0v1UjHZ3fImUwoL/efi3Qq7cNsDcU1VZWgyKkSltyWJdn9i0W/0Lu2jjIOjH42
9BPua1gsmnJMK4q1nhqDYaV3Nkzr1L6YVWV8uVm7euEg3Pg4OaZZ3sq0lmVrG6pHsfJRlxFqldMl
F3k7VFKUtA5rYMSGS1K98WJc8yaEdqeuacXrU43Zh45N6uQWvLVQZ3GjRcBTaxyHGgMWrFA1+vxQ
a/2vScwernpeNdg+aLcbMQ/jnB1HtNijSW0VN+UE5xwniEp+wiuWsDoNpYuL3bbpZ8OCtlAsgnUl
WOzZ/hrEWL1YCh14pwZTvC+ULX1gtc1eVqO33st1ZmIXJy1BhyWpHBLbaTI/AYlAE5IIevgXb85V
8gLsMPSsAetiL4lmB4vrivdyspbPCTjhI/abPGeEGfcyaKbZHXFYrOQDZDeWIrKI9D/TW52BAdKY
AkDtgGES8AvrP2A+SBkNScXDU/JUTFhobRCDTtY5vzimlbh5FQrePhbAcILKTlx5wKRq7cfSZbMz
Vql8LclwpNg6mXhullY0XzT9wmkvSs/AXOwb7/bqrm+3GIi/ydlntEGhmfjjhiSb0EHEwtPoWoVI
D0DPxI572RWb0Zfz91WfOoOgBeMdxgrD2J0GS18eQVN7v/xawiEhuGARxYAzp9GOVrafNu+An8TA
NcAaQnMeTNnbCV2NhXWzJSJTByMrUWRaZofg0YzpvW+YMD7imbDKDVKR+8E0Wunn0Hca5iIvQ2mP
ob3QoshsAcNvbBRPMfd8gjfU1MZdpsoEmJ3VDNWpNQR9aszu8B1bN+TYkpZDGcWpkr+MNLPGkHht
g4/UzXDSzMRs73UqzB8sm6BPWevVDxoD2vtcU16B4AepOVgXpb6Db1LgjYZce57mdXkDotFDgYMk
ugaV2Vo/kylzl0OpL8RI8pj8PTOcimjHIlpqSfC+IuQYzAa7Y5GsQgVun+b3I8gu/BM5VaQ6WH0K
mPBjya3lmf10s/C1jw2sSzwRemrDUavn8pcvcd8HZdeIepN62nLuBmt0tyZHvwezHykcNpG/U6yL
zmLvHZG2r16GISGYlQHlR2p99kKXrIk47DaoXuliLb8YaVl2ONRDo86ixvmx15zSp8h8tcnAO0q/
YVppN5YnmKz6o1emPNqLctyjgb2YBrh0qe+MvuhhgTHxxlc64Cir+tJyLrK03JsVXs9jmnmM8VTh
8u65Lmn8MLPE9bxrB/2iXNcQgSzi7hvvnMIKWN79a05uXMfHOTpfUjenXQl89IviA3gx5VLmyw53
4/A0YoxxQY9BXr0wpp9RJUhW+AG+Ke1DiWp9G3QXfxZJ5+4xtjJ86HIu7GhFVv/gbVEyZh1Zp2rH
AGRS8ab7WJxFv82RRQ9BIe7Fq2M25o9Vj+kKQUmsN21hmi9016GrrCrT7vBe4YxzMyvFlyy7O7YB
+qdAfJJBxd+NlGxyOyALCv3T6IRxD/9bfrHDE2jKid1DYZJlDS2JnYyZtB3sPM+L11BSfVkFEg/C
g9HH2rNWGRjBfBTJ86DctdwMRG4+18qbZDiYEw8ZZtbiEMuexsjZ7dn+FZ7A99Mz82RnTJ9lTdgE
JKMZF48cMwmkOXkrnlCaHMqb4rVZo0npBdsnR1tw5FooSmHbknAKfMuUU+BMfn7oVArqKuuYcgTe
jOeJ2mHPuy9d3nAbdllOG63CL55zpsLk2AhffVamcfNfxx3hxUmu2s2Hgt6Vqmllgp7nGa5Wa6n1
EKhM962XlXdRAk1jJzUZl5GoOvo+hzU2QdJV2K73GvuGLOJSUTUl0JCdMC4602IN1cqU7Wxbz5EY
febBfeqRTkiKLqtCu8EmGREIGaADDA7OELvGbgx3SQm6R2bNw7+bdvNLQhy8N7FZxhJrZGEW1Rg0
PqnSAMOM/d5Dhb/rwbNSETflbMSI+vEA8Otrn7reYhzS5qn6xmDZfyh7Ay7VLEkFhbpjjvduleDg
sxk+jbiHimarloEKSRVnZb6t0zlttlgKYVJbsmg1zp0o3QAgR7wAAgwv2XhD/ZComLwzTFlh2LXh
PAf4k1BbNQU1O/DYG/+U7jjcYitC/GyQXpyNlCinQYODj7XYmcj5Oa42NpghsE1vRW/hmlvWjq5c
K2Fwuy2kdB/Zzw1E62SdfRs5I8io8ToL5RE4Ix7ceUHdooryh+pGddb+i73zWo4cSdL1E2EMQEDe
AshMaq1vYGSRhNYaT78fqmfOIUEu0zjXaz1W3TUlAqHD3X+hyxAQYLxQ89SNInwzhjE/74u6eZBF
Pd4yatkbBdZKpdxM1cnR4OS9zE1YX4Fax8DUD0PewVGa20+UMdTCaaYaP5V8EvYZMRDSVqBiyc4P
UYzGmTWNJmwGbUSZyRctlcRYbvLbvp+yG9kk+0YdvTLvfGRPXkeIFAbA7QAh4d7iEE5Eq6eHATg1
jk2s23In4mw6Vbsa3p8WJuY1VuAh1npSBZRbl6IU6Fbk509KrQ3w12BYlID/dcNyGiW1X1IZsKpr
pwtSp4i78Zb9JSe8c/LxPcTPU98l9tw8GyId8I0nhuOIxTs42lYV3kCiNheyRzJOkBkoBz6X3WD1
QL7i7hHqV/1g4vqeOPOsTq/BKGMeidm1cporCXwjoU43elwOmiPrQGKO21aKzU3eB9arlWB6LbR5
briN1O6p0yd8/1Q/8E/wjkX6YNLFjWaXw3kIlxMksBlXFyHFk9YVYK54VxONHqCuk71TahhxDe0b
hGX0uhjvQ2xhIfblMwgGZAWBipV9I/50rASikQjlIsfEWeA5ChLpXCrS/hXYIKyOtst50PYZ3DKv
CbC1zNqIYn4+1MPNlHfmTR8vOzOLpfDdImi9HpUuDY+aKUAqcggGjdAFOVSYBG2RgaFSKEA6uTTl
l7EmZz48AGxVUBQcBvTLBoCEeeXnL4k1ATm1DAP0ZKwXIBkTeaonR4FJ0sM18vPJDSUz/6Mn8FIR
16stXkxGK1NN7ALeITqUyWffLGBPUgOxHwQGqg0XJ5IjG0C3JpWbRNWYxKgEfTKYPCLiKJqPDSvv
ERf0fevPkFJvcqpUqYnalVQ+0ksQbx4Ul+IB47VwwrHC0iCAwFNREZmwwc7UPZwchNKROHRKy1Ju
yzk1LuMinlL60dSJV9RCeizNoXmzAbTzGCyS7pwbBQUMDursPKzq6XFu7OzWBOyeOWo2Ru9+XdXl
BiXl9o9o2+Ct68cE3+F8zlvPCqQILTrMDN4nhhTofW8golT6BldmrWrXg0JY49Z5sZgDCAzRLXPq
n0zDDu87WVv8QOuAXHuTY5bqylZrqJw61Jq3RteYMGRjW5y0uUbuwuC5TUl+qmbQHIjuDEdtqZQj
oPbA5HqIdN4INj5HsHXbQis36BAWE+bHkAKx4gV/xd7tzNpTm3w0vXpq+muynfHijyJxPQ8j1StP
VCV8/N5vdDYyiwEKjgXVamtiHAV7DW2mBnONTE5d+FdmS4RhmW8mEc6lbEbjmySVceMCVxkizHqU
uWHNB8BfVKBgs9NH+AW5VW9oICfrOUafVzaftbiphKMZnQKYRbViw5N5+APVoSiebgoRwpjtiGD4
LLNNM0/EVTCVJ5HdiFMjK/1bLfaHXNy0SuUb6q0ZUML1hg7JVvgJ3WgBFJ9bPaovyUGAbkaWDmQW
4irdvVnN8iGOzrDxJLmuXtAjGBVQPXITnPSoX3E5ZGmlQzYGwCADi4arFMIzAN9jkeDEskIbj7QY
+vbGMFqpdfIgRIw3M8f4jwGxN+UCBvPpRnOc2w4WTfxo94h8wcwe5VMJTPadJFeLJFI5FXcyUm3X
cYOLq9vi8Iwp/ehH90gzosOLcC3Y0bge31VbUl/bOOeiU6eUGEizxgYsUEOojylJnCaLPivck1QB
VOiqwPxsNzOS4aIV4UUrKRpv7iysgUEIzK8D2IThDtKV9jB2ko5owmji0wLnJ8vdgOsGTmM9hQg1
TBCVyNh0aX4YmKlRPShxZ8kn9pwj2lUAYucEbKhhQVxTmClHrVMoQcv9OnN2aKocAUJrzIGjJcUl
UxAT+lZ8ksW5T8V3toBAHPawKiENYXiNvJrVhQvgt9GHVIWwEIC9T7n13ALzuZbAM7SOhnKw6xuE
J7viLKaeb3k67E1ym6BSmvbIny29u6nDYVz09gReuN6ckAfEvLrVOihm2JkflyMM2pN6yvo6gjif
W805aaMG8ArWWiSc3WLSRHxRt3C+L0Vb5sOT1RhGehaUQ9v720H1hbnTQmj1ntIxfJvOH2oSm2xa
eKBjjoakxD5AGK9e+FJzdAnSwJJ3CrYq9rYzhUJ42U7oU0pe64cj1yRuYXKVYW839zVMHsP2sbzp
KSIT1LR5XfSRG4Rg5uHnUiofoU4JorbXseOnEKIwfWTI5BDVwa2l4bZGGC3GhfqTSDW8XUx3c0eG
iPYWqnJ9KvpB51ir8FjcKN0AZSdUY23eTV3Bw3FEHxJ3wUGQndQjzST4phc5yZqoiibIuH1BlHDL
cRibgSvN2tRCVUi6sEdCt+QsVRj6RM9eraGPTLKfE8grihJF9qb2PmbgHnb1hnkMrttOj2W1ihk1
zP4oIMUNA/EnMhs4ornco9bK2o7G6mS0gmq40QHiGh3ZNAoBF12uySY5MzXVYckoCAgAIACx0eGO
ipFZdM291SR3LXQaDCBCYw7xQNCr+BYpfNQKfVFZ1XFS63p0NYIcR3vVGIVNcI705PEIRBO2W9p1
6CnDf6cY4CEDWKiTwyFfGMIDiIXMmVNVkCoPAAVI4jCh1qK6ekbu9SHza/+Kmk+BbO7YCDuNdoFe
x8l4OCnNqMybFuREYO0gEbVSD1QMs0GSx4mAXElSmYAJZLmQm1bG8HIwOGydsSzT+mQwa8Gl3EuA
ZhN47GHXzBvDzChL/1Oz+j8YwQcYgapRpPnfYQS3dbeW+/n7J/4j9yP+JVP/Mg3TAgMPkJL6yr+R
BLr1L80WlBUB1PJHZJvS1n+QBAIogUWGwEYeE6S/vmjj/AdIILR/8WeoEv3nLzV+AyRYlR1BN9ga
tRjdUDCqktW1VxqazL2mDSTy5yyXH5t0obvMQXXDyw0+xoeR+aa0vyp+/9OWImtISNItxHA+15om
WY5EVCViY+ZmQ9nZiC561bS2JNC6XUcZ4zqJCzDHdTjv0f9ZVQn/aZk2FUqs4ArUVV3NGgWwWzUS
mySAkFfo2UJqEHsa+XYoBf2zkMWhzL4U9z7UvDOta0VS0EikW9cIgSIt0J8m++QV1xW7f/ryoZlV
9Vbp0aQFhyHINfTRWZcj2TBUtXRTalLCNeY33a4YKY6Q1gEApafJPV6pl+HYBXvEjlYek8a/v0TT
ELvVNErJq9rhwHMitAbmc3BlV3iNW5xKbrTjTtgp/Ej2btgSCziQ3VzexZcg1d3shYj7CDL+4T5b
i2/nGPGq/3zN8usfhp+zNzI0/IA3/RAU0AP0E2kc95kmr+eYkAuqranbTDAaXmtvdE2bhsHvcrEx
1FLfkgtOzwA3AJ4UY/E7cANCDYBRqIZSnwXiICur0dVEE4DV5cSnBqCQ3+NiCdt2nwjXP07oH8qu
SzumCayBNQtig235edzkDqcF0G/cLDUlJQdSQDgfqEU3NQTyoZ/vtL4Lw10ZCe1FAGmeHdXwRUlh
ieI/qV4ilB6hJpmMhj4MxDu8r32Mxn0kwC+TvqoCUP7gUc71VEoCNxIlzFfKdtjJEh0rOlg31WyO
6zSCBQ12PaU8k2NecNmJGEkOikUy1KyYBK1rSqlqnWYTI3MYJ6XuJogunlkLftvWT2IVtgaJOpkU
DsZ3JnFuMCoox5i95iFFNN2aQ4sABVUBzfJGTWrTg2j5cVcmUWMfhPVYxtf4wpVUDoYKZSirqsCI
gzy37/yq833EbQhmUdFQdBi+k94jAiFFUvwnI4wn8BxK5XHOSDay90hfbHAnUFpHykrpzlIso/BQ
Khi9OsibeNdqWkR6O7OCZjsjw666clYDkqzQvFlCU1KagW+QsBumGEfV0BekzvHxJYEVtYdjlmbd
QTBL0ikZXB5jsIatV60YS+UcEe2ucu02aFUM7nwEocJUiaB6drJ0GlEHr3YIZEIoGYzUerXlGBrV
zrRH6zjAVN72bHNq/K0kLHAIydimzwLoULeps36etnk0ohiSQEGYiXaqfAMhNZcWeTjlQq1VagOG
MVkXFVLbF3CtzUtqIsaLzh4p3DRt0yu7D3mcDKGN6kWUiDJCUceYe09IU/MejrxuPB5cxBX1mMFl
LbVwuEl0VBNgzw4zRa/QtIhtlapWnL5U0z/cnyShBqWvHiMtbzO3IeJCDESyctDFsvZHgq94BoxB
8h02LBXXsAzRJSvNIKDM1gbpo2bnqbK8hzGdAEdSvieUak/hEvp/AjLKFyB5Z2Dx0RjUrmp2/fkw
lfk9ikEcsEEZBOeREOQQTYo7lw3qfrMj8qYv0RuQ+usRauvr0JRRCWtuGMnKVVKtLQFPeD9Xox97
mQzUwbGigYywptTpGVo3pJzHympxe+4jJHPwNbhUO5FS5xHTcCYCMVLh6aPuulaRFvMCItRbC63N
QxKzNVmK1CTbOsiyzr0gg1+NpkxLXCnq5cspzDr0x+O6RDQrwGiWxJiExUXCQj9XpRpDmYps9IEs
pVBBNPTOKcgninilztDLx4WdEahC0X2ieoOYJMvMOh8qtMoZzHZo3c5M5SfDxiEca4HILJ0Cv6Er
2+/Zlz5FtnfozsZzO09AWuy6iBdhCSU+z/1yumVJIbEWhErqgTEZRqccJhgoplTFME0VhimGUnDV
cIYo8FKYBmD4E5t6hsp66uuZxpvYEO3D1FsZ3N+p1b2IFXOV5ajPoT1TZ2854vm4zcQiYd1S2OwY
HLnk3sor1TjQqjg71hUwIC7Z/1TH+ZfNDQm9rBIg87nI0N8woRpO9dBkLuQ3eJIROmWhp8xT0rkq
2cknMeDJxirV+4sRZNeIxKhVvcmyhLAYgDl0qCZJGU8IylP9JEqIKp00BPy9NSNzTrZNFdjaZkDl
WN5Uhq+Dy+jBsThSyUa4xKoaHfuoKyaSi1lZ+RgFNrp15DdlXeOiWtVYpSwwjJ02V/V8oiAjfgcW
u1PdOYj667AhLYUDiJBD1496gY6UIvR0ExZxPZ+WQdxfzODoVEeZlFQ4at6cI6gRlxtdacwRHgSM
8oWupsPFwOEiPpCxnB5cuDqjONDQE0MXSW4xmAsMrWzcmbOP1QwL5Fo3kY7AF7Xlt+dyLhs7AyYO
x2BtSNICehv7nWoH1KTIp/uDS20uyhzwQGG7Ga0uQZKPKt7sNGaJKQx1NDw82w7R7i2UcHPYJJHc
VZA7rOFGS3STOlaYDldGXUZQYnxdFccAC8IBzjP4Sy6CMLUOcg1CqyfmUb8Y1QHnvNIchb4J5QRk
+ZxHSDQoBR+/zfRClY6VTtVr0qsFMmz4J0insVKXtzwwA21jhX1/JiuyZGyw/0ytDcBIgDEFeGIZ
9OACgUsWmpBLihgPCkNG5ftER3GT2mygp9Ci5FCkm7KI1fZmYb4OHhenuNfHajQPYF2O9pVk+AyY
lGOxvV1C9dGFfugPDvtLL0gBKFQtgB35/SEkFiFtUFsRsqN3FFAcxW7jU45VCsVWXRqH2qQWB3IZ
zNeKWeIMZPe+fo14DJW12ldzHo1TVXu48toGcB+Urfkr1LSOTyyrH97LJjGR4ctiUvkZ9znBNWLp
7c6MwA0cpeBoNdD+2UJ6pW8Eqbmp3oP7T8+nRDUe2hbJyBMplJqCkwwvEIrSmjipRIOkkhaZbbKt
EVV7+huD/F/I+ilk5Q33v4esd2/529y9pc8f4e+qxp/5T9Bq/8uSDbCBFpEhodqC+/530GqKfwnN
1ATY5X9gnfzSv4NWRf8XIQB/DxEl6xrhi/8Xs8oI2wI4BRgvgwUFOqSav4lZF4z9B5ikrhs64bSh
gpbVZVMhql49WfO0y0iV+t7dOSAC5/Upci4i5zxwzkLn7OJtd3v0/vB6dP1hkL6JXrUFsPr/H8pf
W12Q6x8CjJlzT8+wZPSeKufusnBuQH45D/zk5e0E3sfy87fd5vH++ez47uzk+fb9+vb49XJw9n3H
ns9YxX9ojozSnND5orhT5Jc6vPy5n/Yyej/1cxUQqJTuVX3pZ+E83F1mTuE83T3cHb+8wc1xHvjf
U+bMzs3L+dXh+dPNYeAcXjkXh1dXhydnV1cn7tnmZHd1uLu6Olr+a3N0tDl+uj47cY+uj9zH6zP3
+vr4/NI9ej++Pju69I6P3/d8v74ERj98/xpJbRkwnKSO7z99On24PDo4fTp/On542O1ujk8fAmdz
cnWy2R2dbK6uzq/Ot+fLJx5dXl8eX2/OjvbEcH+Dp5++ZZV4AJaZlA2UQsbyZVk2jOXLy83bReDc
kIdgGK/ebiLGEn4u/1ksP+7ebt4Y3ptxWc33/M770rl4DJ3358ez99fH58vQOXq+ZHU9Xryzui6v
3+/eX3mH8s/d5fsdqAnn4fLk5PH59fj9OnQuX/eMr/jM0PiyD5aU1sd9oCUtiS6kKT1ve+odnHrL
v7eOszncbneu4zobl584B96B9/PCFMtg/TSY4nPDZYCUO9xxcJh/l+Hl6/vxy3lGf1+u3gLn6oyx
yp2Tx6O754vnsz0zueyqn9peZRfaQYOWONFpyTiojPtIfgqSC+o3i0yZU8h3P3f1b0Jq3Rw5Q8PU
haYIa21KYVhg5pQ49pHICLzOomCRudFw0jXiAMCK02vvlZltBpE8zeNzJAnq1Vdaf69pbE3lcK5e
puR2gGLZ3cSmerbn4747fv/JSpJOk2V7taixoMsBCITLor55QdjfuYqcl5eL55OL58eLs9dr2bl7
3berl0Pny4D8zYT+0+Zq0c3A0JDIos1Gpgau39sRLlzS4ThdW8Ct2qnYFemehf6lmyRGiA9tBZYX
t9oajz5J6pKTrGavqChxmkoEys7KhoDKeT//+XlM122ZQOW0RTKca1LVKK19Xtp1P7R10SKcjFFe
f9oMk3jutUG9quMo2wP5/7YpQ9G4omV1yTF/booEZSTbkIC8tGrna30O2tidyIJQwpmz25+7tXz2
x1lbuqWTVSbNTdaVPNbntswCZJwGQM1DmUw/txvd3+ACnO5ZkN+1YrBVDM0UvC3k1bkQFJ0141Zm
emHsSzupM8uNwP/B+7kvK4Mkkvh0xrB4/ZCsh6TwxT+0aynrYn7h1aBT70PS3PfDnAbCjfljx4Xf
xl6VWOhjQ23408Zle19JlrXH8/7bvtrkOKFzIWJnrPpqdiFMgQJFAzR/DfJJveoMIKTdn/v6pRWL
pKMKAZLKtkGqfvXUafQQg3C/o4bV1NEOcDYQhKEMd79tRdNkG8YTSUkYhusMZ0AxeggNkxJ6Jcuk
BHOSaqEd7Jm3L+ud5LQCW3qh0yzsndV7yWiQQtMppXnIgdtHYaXYLol6onUqY87PHVLXTw9z1dZq
b9l4rmQk+kYPmgUegMlVZplgmduDrvMPY7PZpFJ2X1iUqnvTDebygFW2kSpjq4zdgYL0GhJpG32c
n4WheeSiESnqRwfm4u0Y//YYWD5VyNgG8JxGInf1qbLiC6gvfKrI42LbWuJBWCFF6Rhdy59H5eti
oiWNqRZLlYvw4fMhQDSepaIQIyizDAq0rslA3YS5Z8muX63L0LNYiQjoC7Wl5Ss+vM4LH7G3sSLT
Elm9iSZINGzToVfPDBCqQH9QVPq5V1/mmkoSQQ40JpkgRFe11U6MWglOmlJPnnJSX+jn3V1+Wj/Y
rxrya057j33y3XQxn4XP83t0YR/5m9rb537+5ZWw/oRVn4exSiE98QnFnbiWr2BZnBXvxi44EpcD
WgoXFvpjt/JFjArBYXMgzgGr7Tl616O+/oLVAd+HAu1IdOi8oIodq8WQPdC2qj4cFcgy/jzg62WE
oLUQuIXYELN5c6w5eFKsl3LbtIOn9ID9FAgj12TS5Yc9rXzTDORqNqlgpXLOr8Y0KIWvlOY8eVqY
HSL6MHhTrzxYkF3IGy/cGwBXCUqEt2A0diNFgs6+NTNkgktfBdo2OybCzXb1MA/bTo8cJTxO6+Eg
0xovk05VMpWKjMYAQD4RP9sh0iKY7A2PivI4Atzxy0Nlmnaz/KoygbJ0b4rUwVRqYyKukkSvRVuS
WU23OopNe86ub/pNDdiAdECRlBT66pgsYs1OZ5/uZsVsv4xJoD0VWbrZM7qr9wBzyItKE2TaTNXE
RuTzJo0VAx8W9Co8bcrkbV/3l8hfjkf/TSPc1picGEu64XMjiAzWgESawUM5DxBrQh0gBdP9X3SF
8VrY/qwW/uNzK4Y96L6pxgPKt404gWI5UarqrD2nzDrWWgZMIcMBlUIVQl3bpKNgbChh1Q/emCSL
a2+KAgdlsdMRp4ldEUTCTaZR3fPGWGbh46vtb6Mk8xk/mT1grja1H2RFitb84PWNVRyZkDiqXEU5
eE4ltBebCoabgnuGl/qd8vtVaCkmb26QEbyI/x66H05xXWRSniU5o6oL1LtryffAtqgHv18hnCUA
H+jkEsJ8njuBBZg811KPx0lgbmM97Y4Ubt09ln3K+nBcxlFb8mEwu1GjX+MdpBQCa9FkgwdfVVDk
oGBZ4XF+0Q+TdZT4E2WsZMy2DYbc/BahbJqhaB7tMT3QevwvqTWbTpxmN+Vgbqjb7bGC/Pu8Wk+z
YRi8znmfYxq8fP6HsQ7UDokUbktPodSMElFb5y/6qJTndQRCAji1f2Vg7n4wE6ASWStBc9mMCLkB
PkthwUizmv/5eV6WhbX6IluFKQ75F2iMsdZhQLfLQOiy6zzkZFAunATwNASYtmk37Nu+3zWFcSLh
NQV2cpyrQyJU7GFRuem8DlggMtBFMQKAxokYVKff9HsOi+Ux9bljnEOmYik264F3++qw0EsrgF/V
d14fWShT+nAj2mjC/MaggIV0bHQyC/kgHNUr6hrjnpfRl64qsmwt3lAG/1q21ed5xqijtvAIqTyb
MnXgmlq6FMHNPlV3WJ7Xyp6+fln1C1ZBRn0X/ROFRlcXqIzbkUgpqHlTXJ2nUvtQCup4vjk9UTSW
95wXX44qRTEptgOe4kdMy1ZvSwlIKorxZgIq2mw38oQcb97N3aHRNv1Vg94719mQ7vw4sPY8R76c
zH9bXt4/DC8bfdVyKtldXzd24hkTJU5VKk/qrgxcyGhPeL0c5EUe7JnHLzc0LfJgNxXV5oSEuP95
HiPRjCTWDY7FCkJ2OS3V67lIvZ/34Gr6jCVaX3BSbEEkbLQ1VCqjUgQIdaZqpcS6OMmsKG2ujAzk
I6QA4ohdEY5JuefGWS1RGjWXYGRRmeFAJqX0uWu5XgboLdW4QpZl8ydCkXhHoY/qOp5V4vnnDq6G
cWlLB1xHMoKbTeP+/txWTxDiiwQR/raNlEs/Lv2baM7K303W31bwPoPjhdYL4iGrl44/U3ku8Szx
BHZju1kJ4+daiPC348Z6QI2C1wXYHc7M1dYG9xoYxcy4IVWFfm0mmvweLeAy3XYkKfa89dfhBikP
MIf4CyqsMpkurRbghKhXWvUgpiPTEtahWWqjsYW8j8qhVeupdimjmAdyI6+m2Tgvhzp/nEtL6p1K
76Z4g+UrophqhKbrU1an9Qty8Xn8ZuVSfYojcT5sQrTwh6X4p2LUOaKJ3xz3s9pg4R0n9p7s3pdl
QGcsikfMEaUkZf3IqdBmBPhEZ8Qc2zgiwz6lqOvveWl82U1o7XCVsS9laJjYD35ebMZkV/0k1aln
24ALnExrRwwOCGAsF9yu9KRw++i/e/8yTYqCjgahEtRozozVomglC+ajnmceCblqM8QAxBGLK/Ys
cEXw6R/utL/NGApdQx6K6H5tuZsggej3NvYA1YiQN2LXwdlgxXiH9NV8pAxWeV2lUOoApQfbphtD
aJnN6Cj4fezMqgkOYOMq97/c2vTc0Hn0a8iTLAfJ59HOrFaLshi9cBvI/0GEhsYWPrLY0/OvK4dW
eDWiB7NcquoyMB/eTRAQoiyraCWu9ega69jwYojRkv59Xzg+lmSGBuhwKc9+bEVqEByHgI/xeqQi
bNlJ3Q5x7fy/WCu8CFTEX9gFvFY/t5KEhS6lpZ3yyu6xjBkH1QO4Mv03faEnJJpoCDDj51ZmDCIr
XpEpe1pJ3wskrjY4iITJnmZWV/LfFYn3psbMkP8hvPzcDPdmg30czUDyli5h0iOyG83AN9qw3ZGX
Sw7NCO3Nn+fpy9XFmuPaIl3A846urUZwjtqgAKKfepCOO09JRvlAS1AoB1+V3fzc1NeFxwHCG5L3
zgJDXae4EvAXumqjg042lcBIyXHYiuc0Kb2f2/naJdaCwZbmca2hRbW6uzB10kCkkYjNUYd8KAeC
gMppmkg1NrbequLt5+a+TptK8h7ZAkEyEsn41QjC5zMarmuaKxAJrTklIP8Pk507JeZsuwRLgQOZ
qd39ttnltNCUpRKyaPktR/eHbRzjkALmMEXGWsZ3cWMojVTt9GpR1e1q1DUUzqzYC7Ks3pN5XQUD
LNNlybAaUdQj0/S3fv2hYeQEehRNQomTcvCPw8LMDhMzwMppnCbEfqBtS2kinYHJQiUHE8s9/f56
JZHhkRcRK1IkMpf5534D66hHZMR91wQo2zuqPYfZFvmSGHZTJkgIl6rVK3uW1NelS6OoOxncTETC
azNzFOeKTDN838WEUdrAwAFOGcfjnla+LlxaYXxVBe1nlSX1uWt2jEoEmTrkEup+Hk7qKCc/hxKO
VHhYrlj7jHC/NMerS0W6hxrGcq6Zq2Mt6EZNp/QkuVCa5V2XxXepkLUDdDuiPSfbl+FjneAmbJKQ
pJymyKs5k5quq+vQt1y5DcMt1S7Yb2hT7Rm+LxtxaYUaFwuTpyuX2+fhC4KiQmYFUZJ+qPIrFRGo
JypY/aOCpvEiQQLLG2yPcfPzPvwyirTKDfc3NGVHrEeReqQN6Fe13MQf86McTLLT9EpyOSDbvP25
qaUDn54sDB4bnfVH1AaAfxnmDzvPiPi/ZgCKbqia9Z1pq2N/aXSpFE1OnAg5OCWiRai2jdsA3yHR
41+658H+zUQSr6JzZhEk22SZP3+B3E78rV2vu4jZNQ8NHhHH6E3k0W+fKAsu6kMzy0x/6GgCqBNZ
mRqPsSAfroZeKwGcpk225yj5ZupIagDqIn9ETLUOctq5GYs4BKQ/EjK8i0yHfhtO9tWoIUP289R9
ObXoEUljRV/WJSnR1dYOOg3pMQnmLa5hfoD0USqe2kK0lz7CdYYj2RxfP7f4XeeWxB01ACbdVFe7
O220mrIiMkJi4FUklSLHdxDN6LuisrTfxqT0jrNEJx3FP+oa0Dahqp4VFp5wYdyVR10iFaeqFu0L
7b/rEUcvKXiFNx9viM+rAgprnkmkfJG4k5NqI2mSnW0CEvAyAODA3JfL/TplrHPswcnmapiTL3jA
j4uw0kxE+fNKc1MUOpUm77aDFYDsBQwuRsioP0/X18OL1tBmtDliiUrM1QLRMpSD5qDUXOpy2tbu
xXQ7pGV1pZFIODTmSboXpW1d/dzo1xGlUX2J8C2dh9k6hZoR1/c52tZc5SLBuSHGRdMx1RLorz5L
RbCnj981h8opgSTjStlxFU2OCGbMAU9D5N2N/hhBKnwD8lE5NzMt2/y+Z8T6JOJZKmS3VsMZJEhS
pFgduxlmypPX6xUiYJWEc0jVqdLBz419PRW5tj80tjqXlahEHa6dNBQE+mFbqvkApbn6/WnFKQSf
kLCNxc+a/LweeYFM6qT2mouHDdTZuK3NqwBuAPIhlt7+F+MHTVs1ea2T1voLsvxwAs8RWmhqx/iF
iPJttTaV4XFp0okK2WXPKfzNPkNol8odCoCkXdf1rtmf8HqLaUoxu+YynIUFdT6R8SdNJ1zS8+zX
d9iSqkNyFT1hk9LUahw7u69FVDQabmAtciOZHBzYZlZ4v14T7GRhs6c1kCjruwX+QafChdHcYcbz
8GRE0iLbRfIox3tulm8WH4MGf5E2lvt9dSU3il0WA5h3N4o0WChxqh5mXRz/Nt20qCFTUwPwQuWJ
JNrnxTeGrVrYJt3JTDx1kwbzCmWYpz2r7ru+8K4goF/qWrzFPrci110zUnXWXHgXTX88mhZWwrgq
Snva+eawZVpYdJy1C1JodbTXoggCrOU1N8dmD5UFZav3CJfkC9SrQcDbyZRqz3pYVtXntxtoCrau
DVpIY72vzj4MISsdKpzmlrgAb6TcpzamSTdRjmPozyvvu5Y4zjkpbOpyXCafBxHuRDxGpOLdALpN
th1tBKIwEtYwpJwbK3r8ubXvpuxja8uvfzgogAPO8TBqwtUlq6DmlUS488AJ/C9aIfOyvNIgfSlL
nz+0ItdGYXcTFslKGqvbkZr1cVrFzZ776Zu+LOsBrT0WBaT31cgp8DVT1DyFi9V2in7BoB1RF1P2
bNhvzjtaAQGiE+lp8FY/90VIQdUqPa0otjodakrZeSUOEHe+KPTTsOnzPTznb3tF3Erum9IEwcPn
9nIjMeAoLb2SJrySrSCE0TNmv78DWd2QJOCWcd2u2eMdqjYhwHXWwWiqhz2Ka1jJWYn363WgASdG
53nJPnypWsVjHE/IvQkXT0hMpSRJPayNKNwzYt/sIFqhpMNg8SRbI/DDujZ9CrnCxdgsvg3k2Op2
9RSl4W2qwSzcs+q+Ww8fW1vND+fp3KAsjAtmG5iv3I/lpjNwIEqqBigW7LV+zyAup9vqKFowLGRN
STSjPb4smA+bSUUyCXNztmxpJZIXZ5ZxkmdZgI7QUGxwSbOR58jGovfqeGjVzc8z+M3RC9meegJL
n9Lj+nRKhkayqpjemvVg+ttZD0KghkMh0NiCb4hgOOR125HM0ir2DPR3GwF8EAQ2gdq+aq4GmgUV
tnGtCnc2UDQbUfibEeGJfonfQf6baxJxC+AfAjSAvjpFcHOttRp1TcASCtKoOQiFxkIr7edx/LYz
H1pZTaIFYy0xohn07lB0RyRy/IPIQj7v51a+2wk8NsEHASQHAbIaMmjRtQSkBa0aCUa0iyquqQHY
reS3ReOs29Pad2sDuK6sLdE/Yd7qZIxQttUR0V7OEGFj3cN0QRwd7NNgKDE8NOzzfpCDPWVBikvL
3/tpQ3DYU94yoX+RzrTXtfCWuEedk0VTsKjam1Lxq+GgFVF7AqRc4GpY6qhu5GojPYq8SE9lXIzB
m0ylhZb0HJvbxOblgPJaG10FMbq76H9DjsV+XMPhp9atwe1EkF0nqFwLNDcLuJutUWPOQaK0LV34
/OE16qSFjohQWxxbJcxlN8CmBz0Mw9ApI0ujeqtWevOYoaiAKVuALKfbtYW6DczZN7Zhq2l/NP7w
aVJqiDgnwlzk8JFcRhMoKBGHTTqz7fG+LaYbjNOUwzpccL6FHhRHMvreb7ZkY1OfCb/dJZUfn2Cq
GVDFFr4duGGjx+cAqhf9rGpID2ppSIJNW8nGS6FRUnW6DsCC0zZJcQKHt4KiHlWSucUyVoVLG8fB
Y+XL3HN60NCnRo7F8WTIU3qEGIVFPRYFf3irU1zcJ2FPesSI/e6Gkkvy2CE2nyKkCqrKCfDsvuqK
Mp6glZDJcEg1RujjWw2EddUopq0yj//D3nn1SI6dafqvCHO1e0GB3gAzc0EXLjPSm8obIi299/z1
+7CqIVVF9VRuy+yssAsJgrorKxlBHp7zmfd73vYtlIQysbWxTW8tM1PmXQEY+qERluLKWCw1tfNY
UG8HpYRE1mZdfOgrAHdOMhjw+msG/bdZuKR4zEuYUDIhDBfYhuopXGLhkoC9p47odFFp9ow24/vk
GIk2QUkwpSWDlSCM50ur5/XGwFIdRmemjIs9TiFsE7BV41aQKzDWZqQqoxfqUfxllvToC16u+E83
7SRrOyE12fJ7NL/vLfMHZ1SbuWlz25TnolZPDQblS3iG822Xe0pimM8J1D0ZbC4ZhtOt/Bona2Om
1zs1616MaoRrlcep+gB4C57x3GrnGEvqTzVqTuNQDlU02v1g1Jep3I+ynVtg+WyoGO11GGAa7shq
UCeODLVl8hbdwMWKWfIFV/B5yE1vaCtlp8VLRIxJjRr9KLBPzJdTLuYoqansWgacX1J5yi6tcSjf
+iizHmC7JJOzIDM4hFWTP0mV2j6gHhPu4lpSX6n6wSeFSGsmQAJHQNmGMQC2i1VqTHo8qLMHihe4
raj0yuQU0QCQ1VpGHbSaIt2a3TxojO1b3WU7xJXhULvCPg8vupamTKRnB4UF9BGBDQncKRRa0dbH
AFMyPVXCm4EM6HaYrflRMMUePGzb4+jOxPUI5k01Ad5GRi178pxouU9/Jkz8khoSIOohwsuXE3f0
50VoN4R3wjrrlBoFRbgebOeoqst9ng31IaRfE3uCUqlvszGUiWNIk5FudWuovUaZAH41FFFUqtbB
DIg2bJicjqyl34s0bB/o1y6aXwyKcF4DHHkS8CTudmROxUGEQAkcE4bAVWyameq3QRfu0qWGU478
bUXcwn1IfQFF+7AbZVJ7f2mX7Lw1Bu09083pWq+LRYfLOzSwb7gFgFTyrhFdWV6yW6E2o3sB6NKF
PLbwU0IocyHS6bzTnS6LzadFmupjnvA+UrLNQ8tDp1dqfg6Fej8o02Q4VSvMlhcrMhuVYkwG4AU9
YPIfJniRuBLtOgZuKAhw77RBe6EsNjZwAJfpnkNINzZ9Ow9w9iXgqr4kyBpEF6iWhT+ZaXIpz5Ep
AkvUtNteGrAJrJQ5wvmia/pju+SQsAegZalTyUaoOim0cgxCeeklZ4R+D3MiryXRNeuuORgY1b/F
Heg+G/e97kvftu3lolThVYkP9ZNMq+tj0ZOaXQOvGHrcUp65LJwU5GAGL9SJ1aB4j2NCLbsplyy6
qEUmslA9zfNNkudooLsqCV8x+Ms/KpbW7E6ETcNWmle6zAR/j+/dDfdy1+O2oEH/sJN2Sm7VutWf
qaTVsa/0+XhE8Sp9BFNeXABKx1jVnOfyeax5qe0+bZUXC0fEadvT1wEAP6bZU5TVo4ig21ptK2ls
ubFSl/m+i+P+VQnUJAUALkwv6PMn0be43+cantQBty5n1epLVft6TpLjBRNeDrYUClByTcEa042c
x8PVOsh0hTZQeJ7FZTyuXZ+nsQwGzgiIofcFcIseOV/co6cBW6dgTjuhQIi0CS0O0AcUbxlu8Hul
yPtXig3d7Tj1LLaVpnoj4p/yGkUKJwIGKQ0vaCbVz6E+zGyNScBJokm5zNFc4MaHI29UOIPYQ/qn
SxPcA8i0CvEAGIFzeNN1aX6liF2QQ4NsFXDXU1YlTppY6WWjtt3boBTBbpq69hUEbwB0u+DBsd5Y
vPBjwBxwsOkvVgRhhu1bgh09KMmXKtOrxlc4iQrHCAk2hanRn6wszQYcCyv4FkqvVkS8ijA8SWmM
E+AkiLrHewXzG9VtdpYaONPbkTFC4JnLseHuAHk1Kf6l6V0Kk6KCWy1Azg4Y+ALqXbPzwe7APhYj
T2OEaMMntbUlSCNsT6aJR9oARtvDma01OJxVsbgzxR7ZX/QQSrkJE2Swl1TiqlY8yJGv6hUECfZ3
7T4wF23e6tA/bvDzsTBfFaISLjRTJQsTpXCV7WAMQgVodTs8Qd7hWzRmVJabes6NFj7CZJVsuqr5
0LaByTIII6sBn4vfg60yqZVgUTrkWMgSj8BTqa3+bkoX461Fndi4Qkgyxm1prckhSTFfs7GQH2qg
Egd1mJMner/NhYDl2es0ltWrEEmAbuj8Qbdm5DKQNpz7yXldCEHvAB9JBRv+Z3QM1JgQSJZ7uCUB
/oqWL8d6AoUcr57bFJ2g6A6NUEFMxqET7q9aCi99l8kvVYfriNumDRUIsZ5MNp1MfRCZbcNassuC
eaOneB04Gh6LjPFk6UTpJSCuNDGd45Xn245DF7/KVqoaOB/XqeCnQ1mWXywKobHLu4CAMUFnW2Gi
o9PN22llIMiXaZjRC8aWpEkOeSTNyUrEZoGosxlgSC5U5T1q1SV1U4pA2HB3sMvRuqMfOzOCMg62
07DovTvOZWnaqHegfC5SoTwkgyb2vqAuZeg2Cw4fl6OpTKrD3Fs21vigxla6GdA5qC7W6RY2kTpb
qUHfpc20Pe36li+eJWJy6PFjhTILgCrBlC3G7hn7GiDLgqeOXWE8TnUe3hrp1IwOIoUmDd2yavRw
RyVVWO5Noan1iw5l27KrinrJ9kaRMf+Uxj0RhhNTF8gOAn48cEH6sos20yDO6VWkRDiVJ9iBu6Ei
CuIem4xQ3mu5lnZvakSgOdhAZCBw5SQHGUyRvJ+p/XX4CIyYfDH5ghTNCjwBomvoRkM1xLh5MjD9
JVyWKpi2yJlq3DNUJZitPbLzvD1rJLxzHLYUtb/JiHH6wzREswpPlbNStGNE5o3H71YSfy7D0bpb
8owhi1EbTGuLX55CG4mwJ3BGlHDJTVmFTX5njnLKU6VolIYPRm9O8GGM2BQfkwK6mMi7giE9B6hG
2sBPauauVWts7gvsFETSApTydlrlGMconKWSo8vwP/EyznORegKNWz82ODI3oOnH9FaqeXBn/ZJH
+h6yTTNskrLDPniuY2O4kzBrWi6hwOpStQsBSjOIMjIhGht2WBjR8G4GAd4WSVyNhV8rQi4yoojt
y70ht3F2Ua8GU57RhL22uHqlBeKegrFi+UOPqfxTV6HEzImLSF0wtQU+GDlYrDT35Qh41wt7ZLC3
ZqgIPbsHHWCoO4E63cSDVam1PYWDwI4QluVj28MvJlKIpNRXgqUh2tO1NSkDZc9tqKaQC/P44l1V
9bCCbcsIalioRBjtsRKLgfeHQWPclocSRNihC6izf1CDoAQIX1eRnzG0aczzUs+74boyM03ZdE2M
1/cUtvVwz0yvsYYAY57ND7PUDRg9GUYfNBeYUyOMwXkjKUEEZVFD2mfFZfcmpmZKuNYhOqVqr0XY
8DKx4oBSzXaAcIdlJyeCJnNuSW0+u5FQF5kfR3jNnFltFFP4GhNjuJTEqWyIndT+izEwVHuhNMhT
bKVpxP4NAqNWeKY2DA9TIrNNm8ao1q5qNuC0w2yxrpFiSYWnzDH2VpQr1MiD2zwWm76OJDmEYGSQ
VViq1oj+MjUT/GO8wE18Xpugrgjr6mUwPvD1lYLj1OJ35Q/zotyB9Y2BIxHZz37fpXF4ncu5obgd
XljCAekHw75iroi5bQlqMjGOkwzybcdDLHyQWTmuS0FSYJVhZaq+NepwVKD5dJ1RwpabGJKfWxwQ
cPlpu/w8TfCVOye1JZzQ4rGYtvpk9M05R3mQXUwpWL1bHkguPzShPIT02YPUfK1EU459i2mJeBf2
6cq/UkZF8LuxqT4CbWofJWNZ8LQSmt7Y4aYS5rYYylqyHcIxvLasqM3tUEUh59SiMmZw5+q0dOJq
dfvuEV/s0T0quBXkPZkUXS1BuoRQPoOblyfS1gpfFnacYgx0t9cJkFbof2/5XcPwStaVvLFTAiyq
dsppHl6mOS2sSwBmbfASs11H+4Ss0jyAwDNTYNoUNA5xIs7FWaS0snYc+MTLUVDlcTzPAWuReVpZ
0xeY8kXgxdSIKaVtJU6s+3asVB08nGYkDdecFIO4bgnze62PhOppSerpPZ5GTSu2RcB1rkGRz4HD
wIeUe/iRiHvDbBY2LOIfc77r8Q6GGh+KShpu487C70MXs/yeandpeFMvBpdqVZCnx30ReH2VMDnM
nUo+Ql4lywNrbyp+BOkMl5wIuwmXr24eMuqv3cFqRFL3TLHUfUAV2MLDR+vPdK2BZtVh01V4tQZ4
zUYILX90o8RgAcUFToSWG/mqYYdAEtYa02ViMMvBW5PhClbqKZZjaVuGkc/vY85DFkLtkfS2XDZL
P2V32DZGi5eDWcsdcIotgEmtU8/mJCwVrxxKud2067w91Egs2TatwEuDJNuQI68ZUuNjaZINTuRl
tcFwZDgr+9XWurKi/olDOR+hXYzQkGeqKII9pUl6MIoYaHfPgTt6sVzVnlQP4ovSxoW8LZP1/W7E
erVeSQwr9tH/zW4cjMYt8gsqCIyKB9ddlFGri7RRbpyknodXfZT0t8kIiwwHh2m5rrp8pr4mSvW5
0eDT7ViLrD10TdJrpMqMn9RTLi1Oh53XMxRBjPPqeJjMDflkUR0bQayA8629TIyYsnh+M4yW+a7V
IEPHYUzX0mdtybUz2Qows7MmTK49TUyGG6ojteSpEMduMlNZVDeXl3hyRlog9yD8YLUVI8Ns7sgI
x5cG7+DQ0Ue1kZ05TtvalpRK/KinAsuFSUI44Myj2C3bRJBoSQpNUr3z4DKoabNQDo7BqNqTCbST
ooDajBhdWWryKMWYNjmG3HFohlZVPJWYJCp+NQgzfj/6IHwZiwXvCYCUqSRtO40urjcrIdFHQoLY
O21bSJAbp0HiFk+tShu5KKsXQ0nK3A2EIPKsfsrfWzlGSjGU/SOQ2d5wUDQJfGBFICiPSBfu4EiM
qW0CEFXdFvNz6GWTHt+KcRNEdtch2HDkefiICoo7eHulS7WxklB9axT8FGlM5OOFEkzM0OhExVQu
zQ6HEAqR/WFWNelN0JJ+wjfG6G+lkdGGKZ0V4goq78Y260VrcbQ+ryScJseocC2Qs29FlxrQ18sm
fiw66kerMxuzbEIiLgVnsDqXHtz+4UtgphKuyrZFnKGCREzNgSniTDYOi9IoFT4/YRLbwMqpm7Gx
dCS/uVV+mWSpgZQW0JR0aO2H5GZKBzk/zXN9cZtRYJeVJlNs6AOEpswGO2oUMpt5bBxG8GMd04E5
AAhfo5caAtXK7TRKBNIgzVQuCYIqDCTNgJo+QWGL0czEldUyDyHPmJzXjGWAkne7TgrTXQoz2rSx
rkx0D45k/CFAF9QczUy0xynFetIN8h7rPDUFHu/2pURxuK6HJjoOQxCnXsCWNp7HZgbRssNhBtOu
ppKJt9KqOiNGxOAhgv4v4bjeLg+qgp2wb8xNPzgxmx4JZtfX8AWBGJhrZcl4DyHsRw4y1lzeWhpq
voPaYM3lxWHZPmPLg6eJMazk2U7tAFsXndIC40PhMjKQjTGZE1FloRqjqdlNJWZzfhSEyEw9ObLi
JxZjNjsmR63k6iREGxxokn431Fg8eCZF/oKNg9iBCSkplF2jrPJwg+FftXgYlwSN32MgTKojGgV+
nd1UtXai1Pj4UVIf2IoKi3JFPzVlRORaSkeryWXRrsMOTii0pWyCJS+phScA5+xcw+p0HIJxnWu2
QlCo1g7GH5Z9cQfGO48oUrmWGYbXIw2aGyvP95Sg6srl1zNVU8dQIjFjagCeqr02y644SHnjVbI1
zK6Mjxk0yVodAtdMF130Bm2OP/Khxl1wmhYl2mUAJULdJUsZphsAfW2/WlWuJaNWMY4IvshMdKaK
3zFsyMjxCRMP1epku1EWfFqxbyNidDtFHq673lDueD2azmkQv52lTSkBeBWy/ghWhRqGkKcDKhNB
9EocekIX/C2vDxWvuwRTMZm1YIpfAubzY8/CjAJ8iILoH+4vRhubWJr421NSrD3VJaEKLpUGGNkm
inHdNrOAsi6VEuGmSfI45HAvxVcpiFerBaoy0W4Zu2zaxCsWxpaHorqYCioA5yivxJ5MoZ8hbsmD
dUgWGEGHfCQQd0h8xWJbdVoeOnNRsleFZmveYXghcPxVa266MA/Thdc0NaL8siHLOMYGUb9rAF4+
1/Cyea2wNsWGtqtXz7p6udVoZuJWC69Toq4WZ/BCB+QV0qQuzxjARrBOe8A6ad8UW6zEtJgDjZtM
PWluL6a+XxQcJ2aCIpDu6aEBVYp5iKkT7tJq3rNzLo+1BrvBRj6HfgPDm3HYUE4Vtt20OuKUk9VQ
tBLA036bPvlDMMaL6r246Zr39+78ufr39a++ltXcxGHU/ee///BPF8N7g/T+/U/8YPsnvy/enru4
LE7/zg+/ov3Pr38cvpfuc/f8wz94bMLdfNW/N/M1jYDs2+V++8n/3T/8jbp4O1fv//Fvr+CMuvW3
hXysH+CKNMz+ax6j/d7k/dvz6V/4Dcaoq8AT0QOgu17VVvoKQ/wNxsgfgZoHEIB0SaUuv/7RbzBG
Rf4zIm6GRbV1Dkpm2uAvMEb+CN0W4kuOQElk+k3+IyxG/aTnqKFqWkVTDKYwNqrTE/+xGV5DYtQr
qsP+JKW7SEs3FW3NEaW/yv4mAy7QrhkndId0PoZmus2HbsOHooY7YI8qnSdGuikF/Avn+2FJHamt
HTxYHOx+eAPabcDwnykI+ypkhE55U7snRFT2VPdb5s0eqrS56/vCD4iDaYNvJeZii5GGUulP1eJ2
eBgJwLjDpNtEXfQQAuGYdIxlSoqBvJtYxtmCrmyI28/SXaJY20Yfc9vUR8eie2fzFq/6geQWBMxj
YA3XCxz0MRa81OoOOm68mC12eUqwyd6CRfN3i+DyW/v0T0WfX5aMIbT/8W8nsoafbuxJG5yW8qDn
Qdv4XV3uKxy3Rv1S7RNvqLU/Jg766UonrfCqrtJoqniElnwpyF8G6RMQwlfZ2Xf9YS6wUhZ0iWFE
YnmgCCdrxKDvACqj8c3wPEbAl5s3QI5TKeCkwEjsNpRLx6pGeOvpsYoOSpn7EGLdJLlgZtBp1j5d
ldrNamMmaK4+PPR0lUXpfmLhRBiqtXhNYr1jJx0EXH5XV89nnFI2lT/bUK6EGTY7LaKEPY4N1pur
0mspPeLuTK+IfU9ImddOgXbjba3tGYL4RLH0Fd/20w1YhXnre0yXfH3W3ylGENIhiBmHxqdUxyeO
N9NrEoqO1T/05bBNCYUxuFENDid8eQpuSiYHfsDH+6NLiufw3cdY3+XvPkYOEk6faQb5Cb0InABs
yknEIISZmvzJmjoRPnx75N9d6kQhWFbqYGEJzLZA6YSJFjvQ8K8VP/tGX1X4P99ZnfHTrwS4U8mD
FTUV0+Lc2Va+jSptl4iBncHOEfJqA2C9sc7AsRP07anpXC/CsSwHj4hSpk+yUPYvKtEuA6K0l7W5
8uu7fTLn9dst+OtHO9F+qAy9Dm3SNz5z6KQ6BkVlPOL6tTwfepS+NoPOKNQQXv/6sj/vG+tD/utl
TzZkS5jmoBp4yLWeYdkJZlTGcqMa/Cz4bABqfW9/dfNPtihcvqjZ9FxqnoiAsSIO86dff5nPrnCy
c0Q9fqpWwxXG+akxbtv+k63p928WglmNG4bY+OTFZJaMqMxgk+2li25+7Q1WR6gB03799ff43dcB
PgVgMhhW6qlgFpq1hc8m16mzFbO9IWEXl5tfX+PbTPBPz8M0NWAADBgq0sn73WohqIqcFYdjNTsc
Uvp5lZKYO3kR3S6lvmwGQLoJJvPRj/VDq4kEfSSbhnI/kT4S/33IWnwRj/0KCE9W3czdQPPU1nFr
pHzJj2JTwKTWsBUA1+fTXZIy75oVPtVjZATRhZABuupTD9jNRqzewm70RQqEvbUcO+NVrN8Elb9v
VHuhEvcS6SDlHJM6s0YipmLjsNDTf2vVO6nEHXjXaWRKauoCfd8N+NsWBm93zVsjMLIfF364YLaG
XZy9VLtgmpwIOmNAitQs97Ug7ZUh2dKs33bjpqpIItrsKBfv4j6Wype4MT40dbjXteWGrPe6Mzad
fMTj4arPjA/KiZSN6d5hmx0k4g2qGipG0aHjxrURmXrZAAjD76y3aO6LJIGGq4+X+GnbwvjUpBrd
LmWjjdqGJBCvIQw6wqNM4M0Sucy79Ijd7llav/WEEMvWuOrq13TZBJyN61cYC80PcJGYBeQ6z4X+
Gi5PvfrQpBaH07MGEjSYKFzMvatOlptiqLpUjYuK3esszPagMoxtcr7g6NFPK+TlbqxrnxLrXrfo
L5s2+SBStOQ8mUdf7sqzdbkI8Vsdo3YWk42hRtc8HtfkzOw5KVb75bDUzuZIfjP7yVfN4AZFDrV3
0aAWLqVnkHbOS7iZNqqaozKMuL+O295oN1N9E0TYH8+HXG7dqo69Xh4dWdQPGJ/gNUMFR9+KuWaP
6/FAjpygzzFKhq5kDUvnhoa+wNp4EfLEnSP2cQyG6reJH4pz3D2L2TVfOkvw9JBqHwIsXFt2RngA
J0HpJNolybOiJARnos89L8hbh+5cFb9FBJnuJEK/ZfTWacgaV1OGvFK8nDpUN1iovC7wGXSJQ6y5
dVvCvq5/WcuSlHot+VgyziReigxGLrXgJG10TffDByrnTlXu0s9/pNrE6YefLU2oJc3dEi0MxDpf
ZlQtoFydBfK5FQ00ZmRfK7NjY6jPqZg8xepyUejlsVzG63Y0z3JCWWxMpCDcM7xLZTfadP1rr1o2
jpD3ipC5gXE31MQuUeWE5Us3v49q5Igo3NQp2ULyJBCa8TZub+SlwNhgcTKax9FlH2OvmbxJgWor
HeehJIGZwk6vcwicNuqocx+qjUR1ibbLcWKoXUpLLCYdxqnchJZkFi1nVYYhqNwd8pouiFydT2Hx
VPHbeln2zPICywQ+gZ1I4AHD7qJMW+7D6Jmo64BL+bEQwQm6zzRyhzrf9kLOgtT8tHpCHngJgdSL
dNUvRwZZwsrpuuTcNG+wNvYCkeFG3P2GKaCXIXutgJMiwSQjUXqYXTW5thtHGqjzaro3eXFT+Diu
OJoY3Ctqs9UT3QXn7C/AMYqI+nTsqfV0ZiHwZjSaEA3LhCqvkHGwLPN2ZxmLLcz5dlnRSXgZr98w
NbsbvZ02g/yE5ZSXFDcaMkEeTjUe27K4pI+7i4r8yWyEq7hr9lMbMP5DSSsEHCicCZgO4lhpt8tT
IqcushFbY7vu5oaiC1ZZwU1Xlb7EhaSq8tV83KlB5jetulWCfjfFFq/w4Ku9hYQstNPS8kzxkkDT
VbDmGXUsXwQKv3myDQUXBdAZqgIPAMQmSI1D1IQPFhuUkHZnufwhTkguxcvIovg5RFSgMWsIUTCG
V4Y8HJX6SZPD66afdsNwXpmti0TToxtsz3LhN1lGK2ZXyFSVsnSjsN2NyXREGnbfBAVGvdGh0YcL
ycjPlzTd9hrKT9xBZSHbxS0Ex+ETHf1XOsEPhyBJ7UpbQUeMf8FPI7Y4r9Pio47la3G5T2jEoW+3
NYrWmOjSqMz8vCAllAHMzBiN9wCcRMtTzeiQDuI5mEdqUcOlEN3jCvrJR/spIDz5ZCfHswGJMCMg
a+gRIdxqggsRk205WWytvadL71tt7nfdH5z6pC7w4/04icQVGmrNjKrUF6bUsdT7rk82KkqoXwcf
1hrr/XTbJeThzMJTez/FwURGy8gi3XJfN9AB9vpWE4i2++6yF3E3EQyXMpInjePFGgAkET0bmVby
0h+oLT6GPAqc2yq5doY5dYz+INOg16jQrTl6NOIpzrpSe/VOrRWSRjqa2oxllOHW4psWabw1+m7U
77vrLr7t0LpMqG7TVrKB6g1bhZRwQEQcNI4GdEQsU09SH6vAU1Sik7Clk6bSVER1GGkbFDPHRuku
VWPxTeU9TsNLLEou13dOl4Z7epmPSN5cBjEvM3puAH/Pg6HwrXC8j3TJM63xqq3kpzGfHSO60UOU
PDR//XxeblpBRBvRb4s5uJ9H/TGjDriQmohysxEoZ9Kcsysj+UA2hiIY6hFY0a5M3Ra7wpiDREl4
oaPPcDZfJwZ+8eROB53ZAoMGj7V1WR5F9sSouVEFfy3jmIt5NnCPl/t+37cl/aubwPokMv6pfsTo
57diFONJTOGtkfN3OWlbm5NGu7fxETu1ce9Xu+gYUwzGP+jbEv1D1cbbMue/pyXDH8qM5/ErVMby
o/vlT23ey+MzbajTH/q/sPq4Dl7/19VHp3wt2z/9j8P7e4bx9v/8067Nnou39vtq5PoLvlUjLf3P
ABoVmESkMbRuTXLab8VI/oQ6JNMamg5Q8WuV8rdSJKLyP5sy1H7LBJQjMzH4l1KkIFGLFEEEimje
tHWA4A/5wug/brC4zxuAksDWwK5hlJNV9eNaWlS8rickeRt9QLrHhDRd9OZgyhd5vusaV8/dvLjJ
8IyqVIJPcTt1W1054D6HN5GCx94eTR925HGAPx3cJWdYtiK+Vvq+MTloPR2HJ5VU2q3bmyHZKLDm
gy2hc2E4Ws05SqAJwF/3jWTfFDtlPAvYlCIP0ZyWuToIoulQLbu49EmfYsYIsLVuz6ODcd/e5m/T
s/YxPRcbQT3O+VWcfJnVXR58ku6eVOJ+vkPrHfzubZPNMqQ/qsobKCzt0/xuPJRP9ZOsO9qD+E4r
yniRKtd4KZ/Kp/6dAi490eUFdX50kzth4Pfz+xy7pWybNKCQjJTbEcka1uZrGlNvkuW8VZx5FWzt
QPhJ4Vbrv2TCx5xKdg7YDYg5kdx3q/V3yqRfrTD+un399JXMk6EXI6sQq4Q89NF4rJorM9uKEJiF
u0q+JCE5Lh/ClfnYn+W3mNV/UTyBGO0LQVU9OMViWyRCuWMhKbgeCSSJ/BqHTFfhL/6dH/OkGvTf
9DE/WyDmSfXoX2CBfLYrmGvk8t2a/39vV/ixCPb1DYK2CyJWxByZicKTuDSXsjqH8Kls4qI27SGT
gCMokFaQV6VzZ/6hIvTPVzvZpP/Oq51AK79dTls5epqurIP3Jztes2pyMcpUN72jb5CPetAzXDw3
HcthhsLBE5L/aA4Wmn7ohq72yfbETCbL62R/gkb3lw9gnOxPeYb0JMgjzBg3o4edY2ajglHJvAny
Mlt7nJ3uDIdb+A3Drfk8vQW1vc6qoQew+V+BySikp/vqxloVAZhGbBokii/xPp8cBQgc//Yufw+v
OsnJddJ/J70TjqhYu0N8J442/4//Td8HCmG//QOGfJNhK/gqJuhAEdzZhkde39BCbr2kszvaMrfh
WfcB4lC4w+DwemTmrLSVfXgZflmeK+QITP4f4YNfMwKCqP8ssPuz5l7PnCqzzwwy8Ufpvn0bNunF
/DAeQje/rpnksuPrtEaijh+gfcvMAqZVNVBxh7k9BqTGyF++JDspcrFSjT8i/vSjei1eq1e8NEYG
S0LEqLZ+fBOPCsfu4M0SH9hRqru1kBM6JJ80bhoNZ1+7B0j5JB9iBkftsbDnyO5vuk1QuXipRgc8
ijPn19v754/5ZH///4/5X/Exf7abnGLD/9G7yY/J0m+bGQwHKvxM8LNp/3iU1cMkmRGzEptKDt+Z
Pbucpxq3EaNdtlajyI6goPH89cr+7JInh8M/4pInFve/fU3axfBCAcNBx/jxa6aazBC9UqgbqgTO
hLH87cPiRUfns3npTy90cjj8zRf62uA9PQTAR5CUkOKurgo/fqNYLiPGbGt1MwRIIxSzHO0CmQKz
oclWjqfJb9HZbw2r1R0GphZfWBgLa3T6CE0zA5OShNplXi7fzUjP9hEULwc+GE3cJWKUbGbnbY51
heW0brIlJ0FauEF6O8lq5osp3l6/XhPYdf58pn3/dU4eUNEyOt8wRraxFCd3mH8FWr+QNeEc3fAR
nGwAZOlmscthxvCvYIuP+FVP9SUHRzAwhWEb03nxnDEY6GJe/tmh+7uv6fef7+S5hnkmWknO55uJ
7HcCY+A79F8Y7CY3zYX5qG/NrfxYkRvgXP0ynE+b5jz+hIHx2SP/OjT/Xdj5L/7IT0kG/6cf+bri
fvGCnUJVyygvRFkgzKufa4R5TOs9t70dnRefHPSfLS3tJJv4Zyytz77rSVP8b/6uJ7KVb/uwAUUH
Sz0ax8hTf9y1Wvyxk2VM1c3jo+hcXOCzaH/5coeB66+3k68P5/ThfX+dk+2E0QJ9QM3N67oPr7td
5NS2uA824bbbvVS7ZgcEzNMdAuQdg8j2RtgoTmBXNrHdWXUs7OfnvesJ+Ljq/EuJyLSyH1Rbxwz0
yMi4bX0a1J94f/18Y073l2Yy4xrLpE252Ok1+1/AJNuV5UeXUuSlDq0wcdcsDlzP4qra1xfo0sAu
Gkx53hm7X9+8zz6LdJJfhP/Ez/LZgjmFdP2tC+Z3z+3vFsyqbvw+pUfgTikyZ8EMPtIvfd8+7Thk
yg090SrzpvGzl379fb9YoF9L6N/t5WNSt6LY8Lw7d3rNJ9e6yG7r2NEYVYncKHY57yq0gPQ5t/gk
WcotyuNhcWoXCfyq3v5MePPZG/P1QXz3gf7b35hPn9hJmf/vfWJfV8CvnthJpNzqYApToB2bInfK
jUha7ARbVXWlDwVxqZ0zdv13r5KT7fKfvko+vQkn++o/4ib8XgERvyuol9T8qSedejghwJeWsa3U
jes+4XZd+ePm/Cm3O/fRT1z7PfRsxBSuefHFuWo9xd7e/C/2vrM5buVq86+4/B0u5LC1u1XbjTg5
kENSX1CMyHmAAfDr9+mR3xUF6R3UXV/b95ZVI5IiJ3Q6ffJ5znEjUZ0Mprsc6CO6Rt/HxL3NIgEG
9rP7+21S8oRHpi3ySIsRk+IdjSBzB44gdY8qQTu8U512IB3icvitWRTLZoGL/Kiukba3R5DoFa8s
KecOuPpnWyInzn6rXOlJMVtquD6t3IQgrn7vwzjZ+9b+lFIU7VnDAv4S1+MoR3VT9eBIo72L6nUH
ta0UX9aZOLuAxHa/DO33kXbWSJEfY73XSxlVN3c7uKY4C7rze7H2TXl3Ju8cdbzE0SxUipsqodYT
6lfw8QnV33TzPYW0s2hNFqi8scMXiOqXwGnsCJ+qEsGJ6OtOWZNstdNNzVIsD9kDHpBEMA/VTInV
2Cji9VD0hT+j8yh+N2jk+Kv8IcKQqqkctA1zlwkO7z3EH+dFaz+guGKB9bwm9FU1V08X82Gjkwe4
t+jD7pBRR8ZwOSm8i4kEFOI84KlVA8wGdITXCV4uLZBIMVLeLrycLDbHPXrNA3THVohqLRuLPR6R
K0aWb/0W2b92S2uzsc7msqVvJxGsPyMthHtM31CCSDK8qzbzFeAf7MdlS9aph7CwCQFhXujjehl7
tVlZ8A5tw9UyX7EPK83aDr3LontE0WVNyoJc6LCIV7HX1vgvIj8E6JaUs/udCPdhvBoW0pYNy2YI
KHt8nZA1jEdC3jZPiuNvdfLsfrTkdOL3kYnqXJ6QapWSCntcWshZfrSeEu9soQDLKrynxkStnjku
Lra2xjZztCdeQBw0hSRuTl3ACs0YbhJTDX9gi58uwsRLVbYjgtTsdioEzWixUixgbXuFE5HtujdH
O19dLHOnOchoXzw1niUsMEV7sC1qzmh9c5xCngjxfwmnmNufiXZfn6vq3NfX/WFE5a+17cVac6Qh
Ff0imKOJpCu6eB5W1JIc3IGc8HawWy0Wx/3M9swzrYma/4tp/WJa/5lMa6I7/jMv5Rx/mKiV/0z+
KbLyrh+YOcJa6Jpzzbmaxu04+eyPISotIJtqszZ5h8nHxurszm6t1hrtET+zU28jZde5UPbcsAA8
momifvyfRaTYcwMdbWQZe4It2PoC1RpUMBVbtFBOayVWZMUmhyQq7dC5yPqmyJs0kRKLnxE0amWP
iI/YAozUzk+t2VOVrFrT6ixl0VnPgWmYusUkqerE3sXijgOkKBqO2hf8taSZiTgNbHZoDCm0GnDT
Dbosk/tniT4j9/Jq4kNpcN5RPLkrIB0PibM7yOYZilFHDgVdiS1JVsamepWcka4gaXOy2q0enlQ4
BULiplAfTgUxyHiV2hDTb8sTSkwJ/BkagQY4UIXsW/LG9uODTej4AfGN51FFdlUq3t7eEA1d0NhK
7MBOnQzKq0wAzWGXFtuW0GzuK3OwVTszS4cpBTrVzNS5rcHiPGfOeqLKR3of5gEqeJ0Sp9di91oK
LCs8alOCKGcnuexMFuFkxygvLlbp5Z7ulB6a0VuSDfh5S4QTpYQWHlmKm9qBFdoxfsvhX8+s0Exw
4JKp2ahBvv6tckIbpW40tiOroSmex6ttwHRYo5s5CZ7t3WQNm7c0TH6bASrKAtAJVNDErlbA/qsB
KUDkreDUFnLmvdEaTGj6viUSAFBbQDiENl1CB8Ni8BAwq8jysQwVX4MF7c3UoHFXVkuzZWVJW9UR
bB6OoNTr7NIEiAY0cAVkr+Nk0MCeim5JaY58Git0SXXHe+NG2heryhNXZ4eGFvpLUTiAyYjpCIvc
jQiBem5VTm5nln3xzpvzhrdRY7DAJ633JtLfaLjI8C4gioKEmep5NnmaQpGEYkijU4ffU6swe3wi
qhmhSwN8DXR8ttCK1F7C7wQFVHQKS7dUfGlYEJR2dnngGHC1lbGKbNegHVHvhm1rE6CpeDQksRPO
kc8sq5g4rH6xij8tqxB4xgqmOv4nsTA1dv0WZRWRDlbR2Q0YRWOpDhCUrd729/3fBYOPuySCR7Bn
UNrqMP4gmLw14Ab6Dk8HZEnkZmxnDkdfOxisIFrLiyQKuCiYA60JSBczAj1ruIQpTZ2Fma/P64un
PvagZ5n48MOOi2GLtAMTtyKwcluC9gz7Ard3oAj+4yPlLU824mN4ONN0YXhn5+zg8tmSg+wrZIEW
HoL6VL/eHHC7uTSUax/MW/s0sYXqLtbz8FLLDgA2rje6pbDk1xfKxGNrKa+j3ZklxOJoK4+pN4Ir
yeCQksn4JHuoVCAqbZ3UzLB7QOmzUrNxYjvEvgX4fwBOGVi+CaQr/AyswgkWkZXajVM5wgvjvajS
ojn4a2wWTnhk78uQncJeG+0jCF+k1JnVGu8D7xVe2CcIbmxXeH9o4mysjPomhw3vlpnDXvX1lQDv
wCsKPEKbfQ8WQL9aCG7l4CdGjKyKNk6GeUc4l9SuaIrvqNnCV2aVNuaENeaQAugjixkwru+bIdaR
OfhaZw5bD/NcBIvYHF2gFGIk9hPzxEoKvIqNfP3aMjnB3gdmu+ncDCyXsV0NCgS6mtOI7hIvg86w
AtQz9AfUCu2VReOlh/ggPxYe2Ddk63nT3AkLFJPbugOHzVXJ6WHZM2VGwUMwWyfHKaDdCk0g5QAt
DN+STlUrdYorjy7M82a0wN0pky4izgsdSEGPPc6Axy3xLZSXUPQ2N30SHxQqIKCQmKHF7SI7sUMr
tMx4H0I54UwO4p2JrgoCobZ9a3BTJ4BIG+zBzPDc2YYn4auChftlM1EdOsxPoYO+NDO28sNgCnSl
2+WHAsXCp+Ea3fhMtGndIba7CMxjgawfJ4WXJ3f0Q+xEJsS8D7nmUyglgMGiVo2dU7CTCMkY8AIV
lFtrjkINp/KaVbPSnOO6gqgERiRZXyBDRUy8pon5iFYdWDQQ6rGJJcie3S/fipD8BPg3GiARauku
De9CTmyFOjYGU8b0Tbd1Ec+FyG1xQTBbs7Zas4Brq7S0PcrxMLZhEYi+jhANXoOR3rs+5Dz0Mheu
cK/xpEWzEhzxUX5VXxtzeA1AmY2ZrJBk7nqwq1HyxwxtIlKoXxlZwpVjrkf70e4sbo2jheYZOMhS
23GL3kkt+pGDP3x8pHT/hnA6Pd5vnmNyf38hb9D6fBwYbd34Xt2YS6btCWQkB+ZiacgdGwUtLQmq
magB9VCDuyeDcngCBIAJN4jJyAy9c11jF+CEdexUBX16AGmxI1VMHS9HNbeZOxe3WBY4GMYL2W75
OJoKdDCQyERcCFrPColXcO9dbGkRugucJFPHUYEOqmPEhGg5SMinwKLE/2O8IQVzHS1gzRGqOYWn
OQI2TlqojxxcQ7mDZdGNaCp0wMasaOgy9x6xDMdC8do22H4UVgIlwgft53ggrw1LYIxawl8NHCFK
Fa0QH8PNuCyUa/rLLZY6cenIQGYrO4A64Q4wzbSygJR4ZaZfNVR2KRBBudon/SOzPdiFLjYQPnbg
ipZiA8joTrEFE82MVsDaoe0mWGr4/ezxFjocBK5M2d1V6ZqpqcqqtF8E0t6Di5n59qqpgqsxPgaN
1c7tZNE6FfgdtNc94NUc4GaZ7bpxBAJuh9eBEzrCEsh4LuPMMTgwAATAsZGDZiXwbaJg5vqAmWGU
VN72e/EoHqNV+yRslHWyCjzAxT0UDuCz8C7DYi5SeFZ3KI8CDwfvZpyeYG6My0IyJE6Ce6uCF379
bFQz0mAlE5R8WTJ0WJCNG9g6Lhk7JeZghG69FCxUtp4uNl4Fdy4gkOhl11HV65fgzE56DCw2y7ML
h60Jx93Zggab3wdmCh0bfumHy0PttGYFvTMCf0vw+aACK3Z0sJcYl3iA0B5BTc81pVCra5Anzgkn
GDrNC2B48DdxDzsO95+ZQLEjePCGggrhLmXaLX52NjvpGq5WJjoZa2bedfY/uBkh8isk8tRwxsI6
BSFCZ3Ci7QAfJ/o72LmT4t7oYI94WAAsB29iblXwLmxGCKoW4B9voVbz4LCGc4G5VX5skAtpayvm
pEXJG9hYAN0dT5kiKfAd5obNNPEWLtYeu8beDvh12AoGbA6JsCvMrqsBhm3ATA2wIyn2PKXSLnsA
m/N8msGcwVmBEjKwNmbwwvBExigLYJzx+czcaT2eUHBwXCftKoquO+Ny+Ejt6bLkPBQXghvgYaeL
zgFUnJdveCRL5qduoaxxXMzpTsJnNCzGKv2jiuAASGkDACYPX1dS1JGu+lWg9qR8SDAFZkQoG1SR
4YsJ1+Te97gDBPMyu+/cfskEMyM49gkcTBP/qlRAKbFzM3KZMQhMUfoCy7vxgD07RARyCA92GjGY
tmivRFuzXhkhR1AKLg4w0zAXAOTDqw8UpG3puJGdU5q+t3BU6zjdFoGQCudnmBFIGZArADog9A10
jA1iuy0fQodRNbOQqwe225CKMHZA63dMDHF37LXsrzptXPZ/4Dk44oFJTmYNhg7MKFiDeDUF2c0o
hLM2tjxx/v6ysX/Z2N/geoQZb9y0lbqmaucxBR4oFGaAYYIhN1DynhmbFNdzSZnAcZox8tjznxIA
fhkvv4yXX8bLL+Pll/HS/w9A+u2+Gimf4daYB/SW6TKJ7AgcOrgZjH0j1QA+ac/RoBPPFAHOjTFJ
EPr/GmPeCJuECn4ZYb+MsF9GGPSuX0bYv98Im9WiJ4Gqf0iL1mb48bREg+crdDjoESkB9tg17lF6
LHCer6Qtc1+xzDHEHwmcFYjuAsMPMcQStqkGv/FoypaIOAawiqwRfhjm3/7qNUKenm6+vjO/bELf
C2DOvD2MC7i3US9pKQ4QRxA/Qe4ckh4LM0D6G3PIMJ/HVz/rktnHc3lfsyudxDr+vCudDX9dI+mf
LKP/0PCXYPyU+FWJ4QbzvIJmMt9bkJe6E4HKfmbED28d/HXM53Y6vZ0G+gKnaoEsiBP+UJrwpi+R
JnjBd4m51pm/D34obzRfDiPZVnhpQ+FUv+PIFqkEi3ybbxtH350fxJ20kdb9Xr4rrRIO7QqZIxrC
VQ1cS2S3270CVJ7s4NVMyQ6uqHExLngPOamL0alM4Osiw66AdzS0BVp46HoBxzqr+kATK7jDCN6N
hluLp5Ro+4+PY0iOCANgrpz5Fpn7D8QAJKwhQag+Q57HiaVtcvbytITje9USn769xRS5H4jlw/t/
qs0TQhvwCypswUjhRFZIy36yZ9jq9yfsxXWP8MlnG9/wCpZUsH+7nezxcy/6p5OZ2PZplBhocNPK
yFVmjyVCPvTLxUK3UfKoEfsOhTgPHQnIoSd311p2B8nLxFoR5L+skEFzjxoZC60lzAghDxa26xBc
sXMEr2ILrQ3ZWmL4XE9vSLUZrrv2gdyX2PoYZtJNGbTLj0r1p5VMlOpeGjilFxEPUL+Uj/470qyd
y0I7Rs/qnt+L+37XWECn60NTRIqlStG3uBcohx6Ya/2I4kBZBGQIq6bpX4pXFUE+k0MuNtBMAfeb
UBQOinvV6tAm4un2CUjM0/eDMfBp3hNFHR370CzAx90YNkKEOO07C4Fm9FVAzMhE6451FND7zIZP
1+LM5JgcwzXA5xG5ixARYj5tlh98e07XArtbc5qo9ec6kKWkZLEVRKhkikgUQiGSfV7pyONi8Twk
xJDGveaaACmPnAWrQCaQ8HCxF8hdQsUUIpuIAjbXoIwEmo8xVeTEIEZ0QQgzXSNmBK0pd5QnlKjO
kAKwgGb2lD3/iS/HOZAtIw7zZ9ECHfNlQVrEDdYs5WdAyJZFB1h8CGByyBULDix9qUMkzj8h9oN8
tPOWZaM19yl+svA2CzL7CD+zcDpLZ2Lhb5Zkz+g9ohmi705dWoFsSvvgrjaWFXpgoUMKHM+DGyP9
ukEEszGjVQ8v3bO6HS2XpfzotIS4R+AXp6gjcNog7tfZ13AanNBsxqnXX9OSgLyJ/DV5y/IVOkta
8FARAK+IPDLnsnx7862Pj/vVe+YcdsCVznOC+wceFZn4FuIOHj8Ms0GGGvOOM583k/vs+wWeb8St
EShoXfY7iwIxXznCi3CuAwkXHkWEbP9B8hInJRKtnEf+IIHk0avpmoOAel2Xbe/lXnKBB4joWUTQ
Qg6sBIx3sQDHOJZ0ICW958l9Zt7fHwsEOa4rBE/cv73lqL1jPPL2Pfi5hvjtbl4LND/REd/n6AXT
YqLVId3KKrQuZJo5nVOwLDAHEG/muBIfZgadk5bXKrxPo/6Slv8qaTlLD5Ooze9CD3PMWJwoT/++
2zLHdq+ZgZ8I9xfb/WOx3YmG9AeT6nOK0hUo4hN1/SsUpTmlc4q1/kdROufUfnGiIP1x1X7tp2q/
pqHDKI/mYeq1Cu0TVShFFQB0BKqevv/SIXNnW/Sut82PzVpwkeRtviOTwkrJe7IOoMkh98Bs75FG
T6MF1As3WyC3hyDZB+bda08ByYpcMmBWOao9rgt4YmKCRL1unVzzKnLKqgzCewOad5TQcF86RU7i
fV2RPdr1rVCsOaPKzi5vYp/9yZZ3RVz9wdDQeU1A/yCU8k4hAPWsyaIzU7B49Pi9a5EiIz9o5iNT
zVkubG9CGaf1HcwPGCCJmyzVa65oRds1ywONbVYm0gG9Bqi8pNWQaIW8PVY8YMZbJFnZ2RqQ1fB/
IXkGEXKWcIlUHirhTAPaOwEqCAoBANaOIqB1unVbkZtd3ERb+FMtTvpp5venk5toJQOaHuciOg06
cBMoZLk/wa9xeoQdjZIKHl4Qx9nJ8Lh09Oqd3Dm7fYlyGYHCHpkxJ5jYukVDkytS+UAyShXMZGt7
i+PtM5xd5kRm/hOXqbAdvbXOiaNAkYpIbWu4aiqL5ZImmxFOGjsC93phzpcXbyOS56eVgy7G4G7e
Bi4boNPgme0Lkh3xsoLCh8bcCoP1RXIaT7aznbhSXXWpu9kxOJPCvb17bEa3ZjxxI4y+oRV6jxkD
29ZewqF3++Pln5r5n2hwIsXOSSEXogbuURsAgyLJQJPTCysmE1Yy5fEzRwam4rIMTZaJnpqCawtL
ljbOLPjQDs1Dg7bWHzWq8uGxAG49RWdUeC8kmh5GC90tkcvcXSz/cHviM/tiTO3fXuW5cMS+ZPsn
lI7t5wzsn0uNbxtjTFzwZdWHZ6nCAMszqohHZIUCLYsW8O3BhcqRO0YZI2zvF/hVbY84qGRDXxOi
2C/oyEne8e99B6yb+5o8ldBpa4JZoqCNeQhDWOGLmhwgC1HgdIQf74MnPNLyPmZOV2K7cIN6DBHP
f5LsXDmiX2OIRYCrDJj8o0EeKziAmbf4y5r9Bf0sWDorBPzZWj2xw+Ocmpi3D2vu3l3R6D/N449/
7wzGST7N+LfeuznynTDc9ncn3wnT/XOS74Rd/7PId0Y6GhMe/Juk4xwDvnqyPhHaH4YB/xQwT9cR
iNJ4WQLy44QD5wknNAr6VTsvIcqTGqcAcA+cjQ/gdfQIFeUe/M5ELQULUs1ULgg80/t+ZGzfBp9w
53Q8iwUn9aivzWi1iVFRNKIWdrDWV2SvLToQujmS7Vk6v4Fiqh5gU8jzPCoohHpZ1segRvNCNJWE
IEfiNWq6GIcHpobkdqb/hJR0e7PhsQ7R/Iixis7Rl2g8B0smQ1VOYUr0yOO/g9c7rNQohsM+snk3
Bn5IgCoSBGmYozW2RDeB/ZPZsYVOIRRPovpDhAKNLr6maD4zPbrCE7eZLXA3ZzZnwvWHKgIKpY+T
MTVUUqOxxZXjLwuIngFqJfuVB+tff0FLQ1TTsNoaVBvjLxp5/K8oFqvC7lFbLtlMRhSE1QZ8MfDO
Cn9mWhOrxGH1iOzTvlQEz319hDv2GuAHwyi8QwkYkvhZmn+JYAZChpaI4KBOUG1Ie5R3sSg7ILfY
70j3R0USysI1VAx01wKLC96F2qmcGM7X7H1hIUBA9cCjub1l/418+kZOjNw+XcIsELK2SEBOPKyk
irwExKvo4S6AqgfVsCG5abM/MBrJrNz78uVhMB8kCuS6EkrP8/MbEGwgw2Pytv9YRKD6koYghsyc
O9tZwp/Ipf8kwv8pbNRnjjQRqhUaGHVlhlO8qvPMU8Ee7NCY+hbbd94daohQS4QC8qvSH+F8715e
Kihm+4/TCdAD7+/owY5EEOiyHtPwUE+7Wnx8fKCW8OjSDw7hWHa4C5Gw+0yPKNGLUKJTog4vd1Dg
xuK18eIYWgOZ4Xmzq5tI9D/X6uaZ1kTW/2Jas0xropb825jWrKYwsTF/V03hp4o2WmsLaGgjiNLV
OfGJs/u+GqVDD1kIKYWWmLjSBRg8oO5GsnhWbZ6kixke/VPIWbR0/X9DTpYbidxZjUUMGWrCW8/r
QKXQazRgOb/IIcpPO6FzsliozSTJMjsfgZEqC4AalRNi8PLj5QKg/SrLG/TLK3dZJ76UIdpsoSO8
o2hJQ4xLx8/N+KcKw7cZyxNVLouTRPEbME4gkXSow0VKTkhLTyLDGv5B9Dru3BIwIPfPLClhsQmA
zz8jga9e/h8Uuk9TmCh0GbopDqqMKcCwZiz6EFisUI7B2aWEwcKwusEAeUJ7aFfHjxS5ELd1AJFp
RbdmMNGasr5tkrDCDNbMOn7brxkg4tYGpt8ZGsrqfhGT/cyQc/s+VTt+/32/IpnfWvVEn2jK9nzh
OKxasCtocsgLqyh8X3B1VEgrqJwR94UBIwDJpyMXc4M6PqYaZmSfI5sgMpEgMbg4Eqb9KnD7w8uB
JKWP0+2d+jmv+0QeE9He6x3HiTmmeYK0fmEaJrQyqJ1waTCV9tF0Ogo8opLsGMjiqwxgIQbb6Gxq
Zoewwm7XvWOaAJv6hfljKArRT6eP48ftmc4SMjvzTwzn9yfk2SOdSNJ/05HOsUnWtezzRv372eTc
bZ3w9SxIpEtSggYzst6t3Nt0M/Ph09zm3/bh10YTN275NT/iE1HGvYROqheIJNyWBhdYAEwJgElo
so4fzmTFquAjmm4KpFS1gBwDvgbgvkqyATgDy3h6YxGHJ+v2iufu9DTz9993p4UZJWIKIv97KBEz
0ui6eZ9O7HeQRrNEMuGx2RihF2jNiISngBILkMgLbQkSoKEM+pbJBI586U3Y/I6CJLoBDpDE9jfI
RXSQy3hEbT6d0Uxm5zTlpn+EOU346+95mX5Ts8z/0zbn+jmNnvO/kLZ+f27/Unz85Xh+PkfNOXr9
M7S+ZJ1jbrW+LJKf9btk7/ra75ITFO1vkiigDY2qK4qs6njqa8NLDt1p/qbL6OmiaxqaTqLp5V//
8l8tL3W0yeSRci8ZsiiqvMawbRs0uw3/1185UfibAcRG3pBlUZB09Kz86//+n+hA+q1MsZn8/t+X
LSoa+rWhb6okKBJvIFQvTe6YpvRKq9a+dGg4EYpuEtRUDgv0slcI2t0GvIauhpeeCON4/LRVu6+8
/vPATI/7JgGuA2satgedzSS07ry2Yf7MT6BcK01Qywf0qynMQgvh8dTG0Ls9Crb3+1EEA/UJQBLX
JTiFUazwvUxX8i5us/bM70dOWnNa9e4LHJJQuX6RXN4COc4XmsDPyJHvJSdWNhlzosEWTVqXfczz
+yb0SRYGwN9pMkCO8MFOL+uZwb6XBF8Hk9H4lBdRgyHxKtuAT9tYcJnfnQ0MFuYX3jSQ9Y8Occlg
RihtOGb8JbRvb6jA7J7vzk0ANrugC4ooyeiQOi376NoGnafPmrivg+Qg+nKzqv3Ky5PEC7jLXS0P
nBeJkNmy67cb5TyGZGYCjCInE0CbekHQ0MXKQMPBCQcupHKojXMh7jGUtGplcRMZRelU3EVzL0UL
D6jaAEOnK0RTDfPzMbE7sYUmXubxQxTlHuedm+68vj2rH84c6Koy+oUrOq+LsjKN/gboQiWUaaTt
RrlFfn8zDAQJTACGKrXR1ftqjsYmWas4dwyo6LomopuXLirTc687tVH1alR3uYJW1YMeHWuBWwpZ
WdllPAAZ6iyOd2ne9ySs0Lb+AniZywWY8OVQemKuAO01K45Bq2kzApLpnN+dDuaFIjvJQF0x2vFO
W2/xYp9cMmPUdgWPXPdU8QAy+yWL28pCC1/BCVV+1dZj7A6pUM84JH+6J4as8qoqgSvqU/yVOg20
pu0wthY0qwyNsI2hk+6FoLcx2/5BM9pteAYA1oiG0ZYsyYFnwPVRaBKw9rthWBm9L84Y8T+jC0ND
NApdhTVDv3rPP11PTgR/DSoRx1TWyY7X0S/2HLTvCSc/5Y0uzlDhdPNZpx1dlxivE3m2/d8zg0vk
+/IFXPCgG+2zUYleXXJ2x1V3fS9+CcfzfR8BczQf/RkmdL30n0/dgHiTBIgxQ5TQvGEakLxEYYly
l1E4yMYx0gqS6IEpZxIJFgEArpBEB1S39kwUwNv5MomjyJTmam6uAuOHOYgypK0AsQrS+37xaEws
yeNFFA4dyjDWGtp0SC+yaLfqRqkpaOFDU+0+clUOrcVoWdDQ80cSy7+VPV234tM0JuwpraMhDSDE
D8GHKtv1q9C6aElZd5TTFmpO/ZbEwEt8VmtTExbynNNoYhmAxthJfBp+QgLnIsh8fsDwFwCcCG4g
ul1kjhG6xW0vnBvcy8K1RfF4nwLI6TFPdw2qSt5vM8Nry6BbRzERSm2c5bos88KhVTO0tn7qRFTE
6TXp+tec35cgkNqA3TfIM8znmi78w8CSwASwxNrCT0Rvx9dRMESpeJABPR1SmWdd5dqAqr3TjQc/
AESi5EI0kOSyjpue1JcvY7HJ5QXa1l/SOw19v2SEXKVj2JpZuYjQQjuhgboWRff2Fl31qh9mivsi
QXJDjMlTMlG4ti4SSTgktd0jytiRrdqbek/RFhvFVxpQgQFSjN7gx66h1Wv30XhKDkzJHnpZape5
U7WbSiCiQXIU5Jm8rZyawmxD2mpEFqjRuuI4Q9oTB8lX2pIFHkwG2qKOFu7f37Ay1P2MkzrxkKDi
K3GH51pcBR3h8icN0KUZjQKiuZGMyVtVbKHebgz24+W+B851bvbrcIbbXb3A0z38PJ/JafdCEeYF
12I+gAXP6BBQbaN36wAV1ZGtahaa08bJugk8qTHD3s6q+1hyhQEVqO02+JKBEaX7jF8qvMtHhEMl
Nv8QXUhdWGK10NAopZZR8+WUkaMCyfQx0fep76o14Q/o/nObHKZqKru1n1cy4V0Gfz633Bk7G41f
zoZraHYKZ7P+3A4nSdrdHusHDc6QwSBViEnYF4KKjvffH6PMhYph5LJwMM7oYiPZGYBXfddYG180
tBq7PdjEpwKamQw2WdkF8PJaqIHOWwTPJfwj59qKVHg9NUsrFkpGjHyRhI6cLLsODYkpB/2pHw8R
AhNolxJvu3aDSkS+BE57BSy8gih7fjUmaNJFGlQSX5sgC8foiI5ZFdzFj7KN7N9EXcdhhI4sHJEu
d43kjt06jK1YNrNhJQUm3hy9qoUZcgcxX9xe8g9qyNclGwoPNRAm31TmQ9uUOTkfhMPgGEhsqGgG
RMpX6fGi0ka0/chBfmKnmVG4qhJaVzO39OqY++5WsB2HEMYPSAMoyN8fL3dJZSMuseNG4MSA7ARk
4GgyDqzkKOnVBGuIN7niFBekUveKG6a0f0Oj+4tungWSF+tLZYe+fYliIsYnVi+bEh9hlmyfd6aM
u5auxuakF0Q+ii4S5qXEqt8rIDxmj0ZxCDgqFHaI6JF+NwpLvgSIhl6Y+WyvrKkZct1kaFSwgEVk
mV9TTj4pVk3ZGNoYYJNTgEyONEFqyDMP7nlS4SYqaSusq8AW+0UOx+Gm7chZJRJSPBo7Vk2+cc5z
cv/ahvvHbf82oYng9c+dkDV9Lxz0gUZwTImnWF5dAAG8RcFxl66r87aLtp26aOOloC7y0Ww5Ih6V
moRI4FVJEhMZ/DMwG9/Mc5guZo9DyUmw1UMaFrR9aU7aa2kOh3CvPKs+0Y6gLn/0bBXpLCkpdFIf
dNt/VEUinYSEBCqRPyBadIVcTtkGOoCxNXYxkkYz+9JRkaMS3iWa5YJ7u30DJg7/v196dDmEhabJ
KvwU35OgyKu8wHMX4cAdja3yGr+hzavykonLs+zxgq1ydgt2vaoXyns9kiAm1RZrz56hiBuPSIIq
njnBzDbng2SVp+yu8pSPegOS4zOSP7Y6PUPovEaHfOUv85FweyAWe8WcNTFV3a8UZvCCCL1Wl3V+
4l0XtbQ49wYWgc2tAZGNHOKaZBsOAKe1UypESFwcm/Z+RgOvHFYFwCpvb+O1YGdKUszIk+HBgM09
7fx+aQwuU8NQPIRvOTLD7kPAvTpJaxoAG7kQeGXSi50aNpimElP+UST6srnLDzjQ1stKM5dJKsOy
WZ/vLyHRkY/GObdnOGkQ9/WgFRXuGyj/IjSCCdEbmVaXqo49QrczJKKkpL+D/Ff2VhzRZndGUc0/
OOCEudVp1nIqo6y8hilB1PccLSB4MgA7diDjWgZmKLS6uaats+uc0EKe5L6eMVrw78fXs0gum/Zd
vxP28XP3bJzSGf35BzMOrPvTrqqT6DenZn8fLTj5wJxAe7tn8U0JWUfIaDbOPTfYJM4djGc1bBSY
bgNaqfWe1NJg2BYFUswGZNYVj6GWIR8gJdCnCiQr8bbM0VK3I0hg/67V3ELcGaNb+hteCYhSn+R8
LYPcOlheytavjkU/B175UwXm8/5M2EsYc1wrRWC1FZB7Q3O4zwu3AHZwRCREgF+VmOTxHOExPeWH
u/iN0tWJ7ptfzqkahBjTxzkIZBgszrDz5ggdk/Mt6Z7TzPwQBwRLV3Z+OXfRfibu4FfhRYH5fflp
bR8XXHK5HTPx4H/wz8Gw8J8MwcpfyqUgE+68jbIZ3fpHi57R4LcBr4n8n+SrGHR5YxSVeFANS9TN
Hk22DTsb7nKsXUFTblz3CO0WxKUGPSvhVVssZrac8Y4fdvzTDCaE2dVGI0saltzd1WgD2JohmqVF
ZEjubvOUH3Rvpj6AlfGazjya00BnGNSXfvB9/njpYTPWJG0XQ2V3GToEhyKJjKfbw/3op5iMN11X
0uZaHWG8ZLBS3W0z69w5KXoAqXREd5jMPGemWO1TzUxgPN93+wbtD60omTnhuWVPLtFFlxX/0mEa
urDQgWQNAPtmIQRPUU4z/bdzmcmiJ9dHiYtR90OMxulEBw4PsGgaGz0zeYUEaNkgW526zdY64rwA
4u49/ilPiRSsVQnRCDPxCf4FQO+OTK6gtUorAS5NuPFpKdq3j+fqJPyO7CYzlb/XXZTE7/SywExT
oIyfaVCuQqDvd04MT+EmbLygWJaBM6ADxkik2slxIfpOJMrwWskbuYSO7UewgDNTKuFMqNcXtMSq
NglKWgCUzom0R8efdIVKIZIFTsuHVIHgUmnPpVStAG0O+H7OLQR0gIahWmnHrHu7vUKB7fUPK1QF
SZbgrEbYZ+J6ULgwbiMRK+zy7ZfSAHYZoDpUrwb+uPQkJZ4B037cpT09q3RmaCa5bg091Rf0yOBD
HkOHsqUZTnz5v5x92Y7cuLLtr1ycd21IpChSwD0vGnKoyVUuO9P2i+BRMzVRA/X1d6l6b3Slsm7p
9AEabhi2i+IYESvWisAi+D30TGDs4ypAELolm7o2Fst+vprtymOQMh3/vZ/FXWUeTX8abgZ3Zzq/
eIILd0/dkHcbz7Vz9VxjUIKe5w4lgpkQJFweosQwU8fMtPUMFE41R9vcN9pLKMCZHUs8F6SGwtMn
Ay+nG5D0Jst3PNlbQOLGHYG+UsFqHktUzkft+TrIUHfJ8CMekiywR499HL+69yaqu9s/jW/6a4yz
GONHqyApPMTHKHo0fGzpzkYjntJ370XqAWbsLDisi6Oaoo6TuHPr3lP2WTR7Fd+I1h9LBBAbV+nF
Jq53m1AH+T1CCUdC83IVCjfrSawM8zmdPYzXIm1/N/yB2nfe8eiDCzmfDHAK0Jc9+dEjr58GuD7t
ebpBGzjXE5+Mj3nlFQILcA8Hz05CUxxot+vFIf0af8rvS9xLb2JhKtBAe5/o277bTcJzai9G74Hp
s2uEvf2nN24K06eVP/a7OfNS4ZE9oKIZi3lOHMDxvyNUCkKMBlQ423Dhr5yrl3Pw9wqsHlnldm7X
ZzjvHXlSNcKIfWocnOP3poTkwDi+f7tWTbpgwlajrR7ZxBDakA7WGyDLsf3JsdUCpfcb+I8VpB21
L9B+5neBdrJgi8s9gdOMlvcj4qqf7bcs92Booh/5FgL0xpUHHr0IF5H+AOX18hCYjJtpPmfWc4uW
R503xD7ikvcnfu2sLBNnpsPx4zHQGnGRTV5YZTtZzxw8OnSqgfCj8tSv4kdMvCzyFXrkQhReezI+
xOf3x16xNP+96K/GXtkLOlE3sUuMnXaefeJn87eolyPIzsN5hD4nW1TsHOH4V6A9neXH52jpB51j
rWPP3CgQ/JZRf70QK7Qtds1qTKfRelalP6MhzlPJfBN1qmLUkH9/3tch0WrNV1ZEurM2yna2njst
DyIHmIfbGJioLWXdcVh1A4HLzjDvdb/xrGyOvDIieakTE2oinKgmAMDVQBaBDoDoHIIIhXg2Wu0I
j6HF0GYUuGzl1Xv2aqtXpqTMM5tqhoGdb/2p/Yoz5nyfhZdJzzgZvxPTb9CnefLgmWys9VsW+/W2
Ls/MK2ecdWUmeI61ZvQjRXObIYibvfkAB5J+0N/t3/20ryl2et44Tivu6H8O95JuNzlDUnf1grsF
V3QYTQv5ED9DkzPqG3rXRnvmqkB/c8Tg9cmntvoi+ezZ2c80ftaf5/qmpV8by/JK63HMkYFBLhap
wAjVFInvEO3RtPUp6ZBhCd9fqLeP/9+fu3prkqi2BoWRnyOAALZfw850x8g6If3YN1sw75s2fgG3
qAkqBHDIy01RhbF0a6itZ6nCxkHFiXryLVQqXKgGd0lteFG6q5ObTejzpS3r1TF8NfDqNDRGJeqe
VZgl3Ha0Sx88pI2aPChIKFAD0fb6ISiHYD4jEZKTnULP1R7c/gAMfhcCcRr2aDbXhwmatOVHPd0S
JMPV3s521Llz+NNgP8eoWTgch/GG9ffztI+6jQf7TbP49wzW9H4hU8voygbHyvYVkOkW5wNoqM6+
qukwJ/B38uD9k3ENSS7PlQPOCGQXnNhrgkZhzXY1KnhkCT/SmXltdtdZPeIPGdjFkfRBh25AaPZk
+q190F25mxADWtR3UKOx3RXyxMr7orgH6EZQ7TT9MM33gviDEVDitfWxGe85oiZenVvza4oWUUM4
F18K+9jKIxGHAuLOfL6rS7RxL5pQZsDLCTAV62MS3aXd88Zkr+4BEgAUVBQH8Diq5/DV26xTlibO
BEfAre8ruHa2QBsjBZhZ7MtT6x65esrqD7itZXkbl0ee7eYCadkn1nm140W5L2t/TAP3t3JRScHS
YVIGOQl6+GpwwuA8PBhG2AJol4jbbtW+LiAbLXQ4tbuOH8cvBOJUmF4siELxFvn0/vResrgXF2A1
vZUBMNis1dBhejYkmj0iRL9DIYTvwjfQBXJArUoIaCGDbZ+AInOChQ9jfmszAFI7Gw33mFdjbrYv
0PePhNDnuuOfDN3tSNhjmei+cvzM8jtjX9d7zL0sUcjQls+t6dmFP3YHxT1X+GYSsIeS+1bmY2la
EbDYL+edk38v+1CRe0DsXRr0JEDGti29HtqVxksnL8fyfZsar/6G8LUlu6KePSfybbFr2bl2795f
q2vXaFkrx3Zt0xTAjdac5tZKLTBtYrhGdqjJzkxyb1aPMq49BUoQVEi23/WPcXMzL773dOOoDTBz
2YyrzXr1ASunFFWCR+U08P9EdhDN51o9cMfn5HaMNq74dVy7muraE6sZBScKzrYZhQqhpdZfLOeJ
8GNTe31140aHvL3laVBVQbdVFcW6etJWg688L7OkzRQtZ7JBwRLtO0Xg4jBMN6axH+VdNxxZsmNT
GEU3abu3soe43Tut76J4LcziFnR2TcBYfc3qAZhbW1pRlljPpbxV/CCQnehD+7n6Bd5eA/pAt+WT
XXkoqwFXVxKMHrudCaYPgqPUv5rhWIrYc+jZLD9KHTTdU19+warDdYmm7vj+Ib8OfJA/JyaITS53
wJi9In51pJjkbOfPJavRDbkW0rNVmYbKnb9GvEKllGK2EVz23+LGTW7zJfzqGB2DjiMakoyxvW6j
h7EtpW9r/UeQCk0yLeN3q5xv8Pn0npb6ZxLvhnnk97BYn+aubTecrSvvEpOgCJctIRh1xLo0ypKq
5zS18udWLqQKp5nCCWZr//5aXeMhCMctB8gp+BtIz738+StfUvGJGlnMk+dGOF+nqpzRF1GB4Fsp
pJjyyApBVb5z8aqBnobMaY+kOh225nr9LL18BeijqNPgOqZYASRTK6o4jnTy7ExIZeZdHIjGyXzZ
d87RboNKgDbl2nQMEaGX1cEw7rqMPPPG+tyP6bxxepfb8OqJEiYoLY5AVtIFa8g1155cM02NSqIo
fp4wSNCkxXMyddwzVfxnbFtjw/khq7uyDMdsF5AUMnoMZNGV45gLyczZrTD3gd45JEXDdaoSv1Hk
c1TEXlHb6UER2oa1LL83OSIpalbGbWfOX6oBVrweuOHZTt2EcVH+RAI07nt2aAaKaHOyqZ/iYbHY
mB8ThxUbXu+aA7R8/JKFEDg7cHvNtXBH64qDyMLcj2RC6mNuAB+2lrR3bpQfI1XcM4NbRxlPymuM
Eh1X49LYxS1ySHWTNx53qpOumtxLTXIktUA7VnHrJNoIMo5K3axHFWdGt/Z3pfeFI2S+0KwIeC0m
oH628phHHfUR4bH5PDnWQ1Ka3tjYWTCKtLuds+iTkebGEynnGFn3iR+KpJah7Ii5z8T4wLJa3U4T
wELQS+90WupjTy2/jth9Cl63p00zeYwwT7/vZ3gBDhseErMfH1LDzPyqzGb//Ru8fu0wGwcELNcB
p9hxOP5bBR5On7kpM7vnIXPRozHB6sdGh8oCk+Qha1MQsbIv3LH6HSqnJ34Ug0jDyxwsuAo+Wyv7
6cYwRqBRyCzLvIseshQQXDw7OxRG9qtWNU+K8ApOkEaVkKFGnwmjjQIyIbp+fyrrXAio0iCLuqaD
++fyhc18ORVznNzBLWv3Y1a31a2Rjp8JXM3S4Q8MB8mvnBp9WNP+wGZgpXRi40OZgNBCLZHfFFYe
9qOR3dAi8xCoVgHoTllAKMz9y2f+Iy3Lffqzrbrqj/q/yz/7WYFknsaJelFa/P27D/Vv+aza37/V
/fd6/Tcv/iE0Gv8eP/iuvl/8JpQqVfqp/93qj7+7vvhrEMg7lr/5P/3D//P75ad80vXv//6vn1Uv
1fLT4rSS0Ka8/NHx13//F8fb8//Xt+zSLF3/7f/oWrj4F64/BC0Lz/YvRQt4Ev9yQLzEq87ByhEL
cPMfQYtF/mU7livgh4KXbIK3fyFogYsKIwDG1BKZ4cFcCVjeE7RcwUNwc6HzgIFbaBMEopbLM9WI
IlUMJ/+kaaNvIErovgyJbfyQXcs+JFTOH3Kn1EGEeO3BwIk/5lMy+WNDiketRmQzXy3Z419m5LXO
5crg4nsYcRzLBNnTgQhldV1hbJPYHA1+sklGj8pGb+6uyKpbe+auN7gCrbqNSgKaJiIs0iIGFbEm
fqTycgOJXTsY+JBFKsCxOcj68Beb/MryRzOhkXR76xTJtgiTOEHvbD13h/fne8XBXYiMAPwtkFuR
/7DX+VRdOEakyBCdDFgz32YUVe5LE6V2Eg6WU6TEfnLULR6G2SfdPP6e6hY9JiLGj06WZ+CTtcWu
tJp+P5UxeFByjo9ijKKDHFyyV11aBFE5TLdOYUy7vG7snWUm3edS1aX0AJS5oS1bmEZK4g3Xaf3w
8mVmi/BlEXMR+8p1YlqRckAK+WRIeVv3BnCA9qGy0rtGIsbj8mDZSNVqFtQVajokqU81KHM9MuVT
c0hieOBmtMP75BHJb8qy2mUZP0zV8KwYYlIj2hsEkYOxgdReb/vy1aiiKxzmgLe7wvAI3n86KiVO
CXGagyFy19N1s5XyenMUUIBscCQgTjFX8U85RZUjUilOmvXM5xnYx7rj04andsWtfOFCwdOHmwyo
HxKxy8sd06ZKSEGS81Do9Km3QMpAk4YJ1NE8LrqntrMbc0dFlp50W/cwCWRs7xNhttx3cls2oWrJ
iN7oRRP3Xj07ZRWWrp6zje98YzWIDaaGazObcLFm8ORFW3TgLkSnrK6N0DXA6Ca6YxtPy1tXDefQ
xoKbNhyL9Y0e69aEjTKiE0Qh1mGo0vq2IWaNvBpTMN8MbkqXdWGW1d1+lpPwtWrIs9vk8isjqQ4M
eKL+2CbpTlfyV5p07mFEIPWYKSf3nGRQvu4dimRhB8bePMxBVjvWTvelDKocorpSz9MNyUj1T1GL
ZZttxEHEAgtv8Tgvt1mWKSGgu6BzR1SMN63GTJxW/4AFyvfCkdLvq2LY9RPoxFmTt/eSV41XVYX9
0chAruxN8FBZmm+95YvpeBUocAGiCLRWBEldeMDwKi8/i00xkLRMxeeY2PHtlFpwCg2T3oqoqW51
ixwjnrX2viu7Pnj/VV2FKH+NDMI2oEtAelD6XY6s6Nw7aZLF51KUd9JynWduZL9bGUHNljndhou5
mKT1PBGBIm1OQDvEeJejsRHKBPD8k7Nb5AApKg6y6kjRAqYqu6BuaoCgaUM3DMcaQcHiIvblFJTR
xXd4UV6/Mk9xBWfDrVxxiqBYfUjSmvuS2tIntqy+QB7KQ23LM+3nec+Gcdi4scuUVlOGlNCGaARR
tgsreTnlzJpziJZrvF/xwHzqFN8Ss5J+ofOtbM4VFL1MFEot9GQWxLXstf/e2K7FCpa6J2NoezRY
ajpnH0tr/DE0fXJo6HjHR8EP1tj8EMiyPUW9dZjbiQVuzP8MZokuWNSpHmlKvvVTNB+Mxv4Kv4rv
ZoP0nib5AD6wNHaFnf/JbTd9oDZkZ5bMmZ85jARVGrW3rKfn2dRmWLuZAlSGJIDVG/w27ao01KKt
b2cLOBqZndDm/WNTuO2xKg1oTaq0/K4r5vrKZOpYtWO8m7oaDevbrEMCZKbgmGtz46l740TyRXRi
UziRBHzTy+3pOJvoUE/8BOmiuyMDQPSyjNDYqinR9csBN3goyy2i4RsnErQwsYSPQJcg7LwcNGOx
WdPacaHBqJy7aXBoYHFpHEq8pcdKa+bHM5jvC5EOTMex37gQbxxJgacGLhQiIyATq1uomIl+OkWO
c5JQ0+tLoh5rGj9ZZVVteIZXeCF+viCLg7BQgmBIlofv1d1r0zxzXJ24Jyed5aPozT6gKTWDzulQ
WDFh4y7n7eiPQlM/H0AOddSoN6CFa0cZH0GpLeAqg/bH19DCVHbjaLDKOBVVaQet4tVdWVvNPm/L
yYs4bW/IXNA7olN9AMDg7vqkSg6d2SQbSNwbjy02HcxrGHCLW2skLs0He2JVzU9TZxV7G66p52ZV
9ZBp9lHNphW+/7a/cbbB8UYlMHiWSLGusTCode1BSipObQrKfw09/C4TlXlnUO3si0yTh9F1fr0/
5pWDgmnZiMJgzECbgHT5csPHYmxn2xrFqTMTJ9Sp/N5OudgwWleIPAJ66MRgRBj2dCkzcDmK4gju
czWm58oALlvNzRCqnOrjODrOx4i33cGi7nQTlw3sWdul+8Qixk2duuqhRKXrcABMsXXU12lbfBO0
uLCQi3gdtmblDhemlCjV2sG16KWESE0Pd9kwzoGVR8VBMW3uE0p1GKVNCihQjDfdaI17AIR6Y9vf
OO+EWTACSxEI+G5rl7mqrKKMqyo9c7mwmItEHSBkHz4gbI2+cUaGMJ243FcAEw8sKfMbOYB53MhE
7d8/DNduDZBnSMoBj+FbEKRfbhPqh5hkipr0zIysqQKtcutTY8UIhbsimVBhHA6fQhIrTs5K9BXd
8DaudA4CRSAWWjMcPnCbETtejm9P6PcxuMNwjvJm9qua0HCswFgSNvJ68E7Hw2hEwxnALBLe+Qzt
Y+Q24K1Kcc4ie7rrp6H7xhy3/pDbJH7utYmUuCram26GLQSRuXxMO9EF0kkMr3ci7g16ag9NQSAc
Kpm1z1wUCJC56QZZ0Q7BZOXOhv26flJAFMCLAl8diTjgzJdTtKoi0ZVlluemiqagbguyFxlxgqpx
h303kWljTa/vNwJrOKoofsERhK9RftYWc1eDmn1m5ZAC85u7PTUSe8NCXYdjkPcAUnBxv5fIkq8u
k9MUsphdWp21o4UXN+yGlC7kEdU8hTTTNGjmqUfGWBofSjbG+ybtfo0pMX9meZEehSqLnRRdeiKM
Rhvftrxglw4dInTI4PCII/q58rKqsjBUSWR+JmlMAxlXeVC1FX0ya2ja/un9QY4VfjL8BIwG0d3l
5ra0rydSEXmetZSPY1vVP3qdNSDf1eM+6UT6ZBHV71KURdh6Ya9fMzDWAUyAuQ5JFQovXA49gu/Q
zaQrziiVRJ5jhgeCcghuTeVoNL8cqx9ZBBYDPMfql0LZqIALA2VdOrBz3l+D6wO+BGtQHYJlQVFv
ZDmQrzyIZmQJGocweTYsI/etISo9BwJLLt3a68x6i4t1jcXgAWQOoL6FWwjS3ypCZKQsMklKeU7p
PJ0VmzPIKk11q2iHun+CD0+NNeKily16RpAM2MpUNp6ZNeSOTwV6V0SoCuAmiI5lUho3aT3Bs8lG
6rEije+R++qRR3HYnpVCBxk09Z6r++mWOnX7VDeopPH+8l37AHjFsXSoWr4A4etIPq4KM4J+MDl3
01h86jIOQZUdi2BoWnc/kK4NZpaJLY9rWaTLOwLUgKFcBtYRv65JMWUlRJpERXaGscwfo8LiN1U0
IO/BvgnnR2vKNiyNTN9mczk8ZJJvKdyuXylIxwASChhAvPsvkdKrQ9MpYo5uVhZn2EcV2LruoJ+p
h421vX4JMAq4bDicSAXB1lweTV2afHYanp9tswNRJZmG2zyr+Z7YzlY1njeHgudqugvhGYmyy6Ha
xOHT2BfFuaiq0ut41AQ0o58zBvXU+wfmDd/KQWxu28zC+7sQ+S+HclPo4JjOy/MYx3xnARvYGX3T
HfhIR0/khrPvu/6LwaHV0kqrxz6fkNPuxyRsHTsNXemOGyH09W464HnjFQDrCM7VWnic5pPR2lmJ
L4o6d18Cw/Nn19gK1K9vCiTrHMwmB3JDGNXVEnMrsnRtjeUZMo30buCDAznaJHddlZQH1+5ZgOKh
48brdrWvAmVNOAjWwM5tAJyrQVELlhZzIvTZ4PR3z9pkN3Q5QYGBTn3c2NerO4mhUPwQTjNyrMj5
r0Ix04yFMvNqPvdlkYaT4w4h0FTA33Ejb+I5tjxjBqUvoVN/J3vkLPvRLo/vf8TVTqKGDF5yXEoH
SMXVN5DFLxWRTc4jh+ZA8gG0JZltqUGudnIhJC3zRBVh9BB/aUTx6vYDBmqkadD6PJA2PRqdxe7M
SY8BmBDzLs5EdFBNnW3cm0s7BQ8TiSasqwnmA/Bjc728uWWPbS/c7nPMnDurz566cVGhJNYpleWf
95eRXK7jX4OhwBpKPXNsKL778o5qW6vSquP+c4mSQ2gzrlgNYkeb76EY4L6qXL0vhHJAWMb74LaW
/SEuOxnm3GBHGJnhdnbAjDCzyPGQ4NO+lQzdPi9VC4kWBJhtr4ePFi9cH7FTthdSi33DOuY3XTdt
2IpVsQ3MRaAYHbbKBCICMtm6Y06KK2fM0dyfdG2UN6WRoyAjzsh9VDQlelekJHQ1OG/UaMqwioGS
gOvSofgMUiI2K/hJcZKGpm3XoRTZAKYqbGheyvxk8kLu+2ZsH3CkxU0xMRGqbsyfDTiwoWgg8pxt
SK8zdH++RQ7jz5S5076RET2TjEPcYIJ5LEDCB9N+Qq9vS/L8xkbZqVsRI989J8wK08Kswegc0RnZ
Aq74/jZf7TJWBjSW5WgtXvBa7V6o0dKN4P1p7DL03nAU9eoRQ70/ysrXXjYAXh4OLeJpE4mcK0Vm
lJSusiPzpAdBMH+N6mKTtIN+qIYvs87RpH1O2a5pDXaIUlEgBNIp3J4i9Qjij7uubMtd2ztgblNe
b3zd9RrYgInhR+DgovbUUubwtfsnIqPVpTPi41w0q7YttGFHwsvduLzrRiIva7DUSwRTB2YPeabL
YWSWdFbaM/MkxhhyOrxhIMP3LeRUdvEBqWrM1YoSEVKqah/r0nwzCRSHs6Eh5mMmiqyj2qEf1cJC
3RCWPyDNMG6sxCVouGwT4LMFYmAoBmfBGb78RDtJBzMVhnXKM8YCRGagpaYjdAkWG0BwkWiK3bBk
3xvxL9Hhmrx/Si4N1V+jw5lCYgyJ7yX3dDl6HVWJUTkxORViym56Dh5OGgOjLFH9a2Mzrl5S4FXw
WVFHBtgomu6sUINI1XNbF5KeEEyUO7u3ogBurPRpTeL7Em75xsKuEvsvc0MIDScO5dRcADirASmy
vhMsPQVEH9lfdWnTo9nS+oO70HAYUIQg06jMg8Q+PRrGbPukLaPd3Of5Y56304ZL8Nb0gSmAR4Pa
EByG8nKlEzM3UiwOPaVjrQMA4MybEAB5NFd2IHsuN8Z7Y2dx4gF/c+QUESwsN/CVtSQgeMR5w+kJ
D3x0C78QZ6iarAebm+XWSi+39e+44K+VXlJw5ouuAdDz5Vgs6kU59DjDfVfxDzOA4WAYjSdnjJ1w
tkcOglNtnk2e8R0tCuvQuC3xEaVqADXtJwJSYZD9QDfCSgyhwawSYjxryyC9+Y24Y5YF3icF7eTy
G52iTOo5sq3TOBD7o03ldD92VRHquo93ArneXZlVPKiGOXt8/44tK321OuDvcUgJGPI4q50wEDHF
tnQtvHWE7MacjLtWzO0/8sFe9gAABohrIDPhf2I5D6/2m3HwWefUsE9CJZaXCQCoXVJs6iKu54Lj
u5A1kEdGwZbVneJTkrlJXKB4GLDK0K7kp9YetnDgN46uDX9dAIcB+gUU7HIqltFWlhg1O1lO4hxj
04gPdl/JWydDNbh/vDco1gKSjWPhYeLrzsE6ByWIzhhKySQCgRKpSknLfsPiv3H2gNkuRVAtC8nK
daYCoVfi9O1kn1I4Ovs55nxfVhl7GvWY3+qqnqA0Rqaatq65dTVf3pXV6XMcG0WPwJ2DH7uO+7LK
UdkAxv/J6icXaozI0FGYlSr+XhQ49V4CowKZllVnt2k6ZJ9bZYiPQK6aG6dMxU+4xM19XTju2ULl
A+nPgxV9N2RnPMWU1R9UXYgOFd34TtkmcupZw9PIl0U2/4DsLoPGjJn591lpaYUOyJDCJ7kDXADZ
2vrOnUm8o82QwQiMVo4OW7Vov6P0MCBII2XiVg6ChahaBV2qYAhHdR/VSaDmemo9t1XsZ5RG/Ifb
DOhO0s0UlYBipjS9S5IUjb8koMygYH1dhRbvnOa2LQCh+6loze82Hfgvw1Y1C6d5Gg9pVhrKz62q
KYI4ybtnbav0mdp9bSOHV0WPEe3ukyqvCl9RLc1jq2z+c6k2C3FI3Y0hHMYx3WdzDMg4s7q8RhWC
Krt1WT66XuSmqMXiSEvd5U0E4UQDsLz1J1Pyr3rEsUQ5bCJ2CXROIP9oCl85KoZuDrtiQi26pqLF
QwNPbL9UN+dgx9uzQqdj1p5VLoBBNciAJ7uxGWFO2RTJ73MJdpBCeiw+ypFg/SKq6a9hUgC74Nbh
8e2k89AghZdCUNLL1u/LEYVXKjfLFkJwBQUKmxMzPRCzj54HLD/UR7kcTvFgOH/cHjUHUppVH5YQ
BcJyWPTjEMv2F40WHj8t6ypHiYKBmF7nRP1nUmSTDBCXqM91M4/5Xlmq/yImwQ4ZmZiFMost/5Un
xXxHpw7Vb+uaK/hmVTag65qSOdz2VCeoYAgmDqRfrCn82kYxK3uYa6SjUT7tsS3VnuvJJgedIdj2
7D6iJRjOrf4yNAbhvomGQzdFTKsJdWoYOOwki6fBK0jUfCU4j4iRLYWq0qXFGp8bbYteaWDC/Bmr
CXiahTKRyjPNmZ4FarOirss8u5CFpfadik0TPfZ0xvPAdibxgag68k2LJ1+ssqTKQ6cAZxcrmfU+
4OuOHat5rv68/5JdRscv7z8sPagAyJ6ZS+Lg8tE05sEYAGOCRgfb8nmqNOhtbjMZkTfh8ENGFMVh
L+109/6wb7jYIEhTYPnIkC25spVFKHhXT0nEohPqOrH7Jo2asysNiPQG1v5pWhaBBdJnYYxEXlCP
fRMMhR0d4pLYT4KlEsViIPXXDWI/XElxk1c03bCM65VBLhGvOEfm0nZgfdexRt9GhFYyV6ecDelD
HndFKIaM+/bcQcuVL4UNW7IFOL81KINBBnwAHBHo3uV2oFg7SFh9OcDb5ZmfEY6GhTGZQxOd1dwd
H+Sv9/dh7V4ukwQqiBzlsglsTTUaatLryWiGUzQ3+1Ygsp8yVC3oK6s9gAq0YdDIJeoEIvniacCU
If8H2BPA4uX0Gls6mg5sOI3zMO5sZ1ZBATbrh6RKh0MGy+B3UCGH1E1b1KfJokOCGA8F0Sjxszpr
AoXUtc+Twg3x4U2IotSub4D8HiZp1t27EdfB3Gu9YQ3f2BSQFhbv5SWptqYt2EXXuQlLx1NOtIOS
PbZ4tBJi4bJL60CaPgqTkW5x+97YGbp4MkBdkUYGB/pyqYC8jIVq5Hhym7Y5aGEYhwEMPw+s0zHI
1FBuOP5vjLdwCAWMD9gv3Fx5T0NeqI4m3XSKY+djmpEGOdCY+Xnt3sS2bjdGW77+tXuBg4A6bgIA
1BLFI8RbzQ4F20cgVNOpaw1ohJMEsgG33Yow3pgT5gMwCd47wL+1AHigoGXnUzOdpGpGf2C6vFGj
8xHmQN0iRN+6vG8Ox7FXKMhpgda2Ot1w10wep2Q6zVlbos4RKj0xkKCP2qh/AXiqNm7TG2sIkAx8
GnhpAP7W7MVqGsYxmqU+ochSsgNFudpVPLY+/+MXAtaBu0vZD2tJoF/uFAp9iEiWTJ9Mxb6zon90
yfA71tNvPg0yfH+sl/zT6liA2kvxHCGrjOYTq2gkTgSfanBGTiXXfUDyDC3YuDGHQ9bZe83r5DDC
4/IMMaTHYUhRL1TSKeCJjP2uSKlfmywJJHyE979rHVkAcIMOBgEq4Hmc1Zdn7VWQ5KaF0aLSan8y
4mHY1SKjAerNiINZweS/P9QV/LCMhdIiCxUTChxw6S/XGyk5lqaR6E89XHAPVG3jU5NE2d1YO3VI
uwpUBTqBAeqixInpWvpmsrt6H811cVTwxPf/m8/BuwCkHmkg5EAvP6dA8WOzspMBeIDRHGcC0wuC
xiKQsSdPz8CeuqGioN6DqUeiCZVv+7kJekt2h7SX4wZl6grqflkdxlB1Gy8UnIfV6tRDVcZcGYCH
wa++NQcoLNgEV9YFDSFwCKqP2kkp96YuhFeX6fAwpZG7bwSKZ0R6hOoewlE+q3LvIoPrCyMnH7q5
ECGrmfHQd7K4mQsCLT6kaT6IfxNKXUPKrIpq3CAILR96edLp8rADUnBRSAJiict17d1yGAyQQE+k
mKHfqlz6kNv/j7oz6Y1jSbL1Xym8fRRiHhZvEzkxOSVJcZC4CUhXUszzHL/+fcFbjcv0TGRA1avX
1d23gCrQ0sPdzczNzjnGEysIGtm1A8dbJbQQbvRIf728o4Ik+ByDNQC+fDtodQBxPgrAnw6z3GkV
ETrvXnEdaH9L4/QMKJX0eLCQ9IHsta4rWOy9UY67mjkLuzF1voWRpz62U1G85UZkbSRSwpXuyyFq
SobkOrFibKqeVretSRJcBIeTa+j1uq0CfWuWnQfHCg3myQnyFztpbTQ7NPpaZli5SlC1NwqIQ1ez
gmlTmHq/gmSUPEiqWu9KRlws5HWnblMHkKXS0Kf/pWkimCQOGuCyfTi+GvaIIoGW9zw8Q2Nhf09d
xjw2hwLpTFQgxxIgK2OVy30amtOrb+TtSqo6ywV8lO3LppcWXMaZBUG4BxFBG29O4eek6/OGmuAL
jEaWX1twnKgUd4gk2OkS7/3cglBqVGewNu7ZmIPfJys+TVle4rHyCuAF4RtYT+5UOA92qrSbyyf0
NIyCjwZ9a5lsFB004Y7HmlXR/yipvnfKlRwr5cpU0sdiNK4R3ljS8j+9h7S2FQBhwDAp8J24diq7
SuXV2mtsxpYr+aO8SkezupMV6nteE8lXYy7nb4k8LdVYziwTOB4YauCRNNbFDzpJVcsbPtBend63
nmtf/64EsvxTCh2kdy2rX/DkZ/aPpASgMZ1WCvcfY5Y/7V+tZ3ZT+KP2KqeysmaCgbULbSTCVcls
Xy5vICfixLvppF1w7HROBVUyYQsVc/CrMfKs18D2b+qyyOxNWDX+bZNTrIIPolvPQ9TU8UqPJftL
3oAaWfdKF9urqTeza0f1wJTnI0lo2+gkvbyBDI36gI3EmjPkWcC7Xo6+Ua71XyoLgsZVrSuVstZ0
3q+ryCmQJW5TRLHKyu7QoMgGVPFgLaKNHppZH210ibSCIArr3rWrVr+2+th6Av5I7FILx63pNL42
TQhMcfRzqr2kqkDSpauitvIny0ubFnJCYEBVKbunok9Q8/B7PryrUpeq1+YUqF/NXNGGvTWMytdA
L596Y4gr11CbKAEwJCXfIj2O2p0N1aBxfUJpglrlCIa+CPlt/lBL+5lGjnJ30oRrRvzwHG7l5tGI
gOJTcxk79UonhD23JOo/aUdLD/2QTkhjWYX3Mo6x4/B+lzs43wC2ruUyJ50Kgg4NTuD9Fiq6FZj8
CnC/swqoaSmEnKTR3TJ30J0eQqOllBJTcl3FZj88jqVMYc6YwmKu4fjxDZRSlNzjPP6mtKP0A+9A
AQ4aWIE/TcwrJZ7w+2ph9rVr5HEwuI4ape/gg6jFzHVPY5WPk/QtAwL6XJU6UmWmGaqZmxA5QQRV
U/1C+bYH+Q506ossD/5NI/nJrhr95kst29O7Ykl9tauDTCn4SHpF0U3vJ3NnA/WMkNUcm2Fj1tAy
X7IpLL2D0TsM6qB8E9xLUWcuyfCd8SVwZ8BT0Kclyor9DIXacwGDZnrNwnrVWGZxxbwqe9sEmrQd
uWcujSukYuRo4WqfBgCD6v2MqoXFxPhl4d1RhkaeDIHkvCIxUF2NcmySIy5yI0791Ux3pfA6d0SB
tgl3utAnT+ryRnolPWuuUR6od2qfS+jbzAMTDH0pEz51WNgj/4XmOT/gxNElfe4FVmh30mthg1v2
ckRtulq7ryEZbpf81Ym7whTtLghPzhwK5qV/8o2KBzl0qCzpNayt4CZwlGmjUNFcy1ZDa6fUpLUf
Of5TBKH60OhN9tsv/HTtGL22jsxCWqKlHaMt5wxt/jmMawEuR39V7PzQ6WtJE1TptZrMcd0EZfhQ
V954DSfAckvNK7dc/cCddN+4rhBoWNmc7lUzhUs1gXMHC+AnUZhXJn0bIYlRMikOfdX33xiVHK9b
faJQicbBQi3gzEYTg3n0gACCCSHSwKhSV2FvNearGgTwe7Qk2NSjqu7MApmuyzt9ZkEIGTADEfUT
kIDik9kzzFHKvdZ5jZJW36t+Fq8LhrctLEjguXxsoDmXUUwQc3Q3Z+765/OEhHtsdzGMHl1lNp/c
IgAxpGm9xQWPG9WhcWFmgbqZ/F5x63wyEIQYpYX2oYD7//gRM2KEPhXZLn0x4eUWlVUca34VvHlB
B5a/tjLvllcOYgtpqOc+4IU5TKrM2qEr0hYvE0RaNPUsyX5RHQmKyOVPPzuh4wfPTHSBdgJBnwmQ
YtqNLIfse0EOqdGqJnUFv8ovt+pUGPN4FC9kBEPSNvJ1XfqO/8emadIRy21Kibx8RGq8r9rDkOE3
XxmW2TKuqohWQNWdVR2n3+Ja+zXkurS5vNq5KnK8WoQGnFkeAAAxoUB43kVSK5vTzE4vh1H7lQAF
npkNdfka6IkEgsFDR4UWAgMGV6YRqvEqz0CJ/fHDAPoy2EWQrwAYAUweH0Mzb50wbFTowTLy1noT
1UwCg31wealnijbHZoQK0WQCPIlSzJROQaeKYbquheu4sUpVebCkNDnEg129pAk4WBVlmTUKOZab
xGFwX1QmxL92LA9jGdkLTzABuzrfADwpoZGms0q8EjehrT1lakMZ1UzVzLf815I7HUkcYHhBcZuY
k7OJoSStwzCtVpnfJhR0p+FdUssBLnIUrRW/9xcen+c+FmXv2c+B8kSQSDgYVel4k98NM8VF63cx
lJSNN+e5UjKihTR2tFwypgU2dv8LBLFzKPTeXJMn4vMHRHd0u07cxrH7P3aMvN8+ukDEXAfndXxU
cs9XTTpMtIE6rXcpl6brAirewq34qO8L14KX45ys8DAAZCIElCCF3TiEBTwCKY2epXKSfquhWoyb
sFQSGYw8glABreS132pThqhu1u40OWJWUxFokeOqeu08OLR7HyXQIta6LkImpESDjAiXN1gL1aZz
PxehAT4M/Baq1Ybgx5XAs8wstqM3bYzt+2miPSeNsX+Pd0dJYQIgo1lS/cQA1vDaGEkYgrFLr3UZ
Hd7Y1OttXsrFTjbhMBttFSGLGTI0cACosHDRz50qas6oftBNQ45RlMAeLUpdgTrYr8WIBLGUpMyA
StQSofha+uEPXvczGCr9W+4nDRLdDbm7UTOGgLJUNWtlQNY1cuo41Iv+DKo+30EcLkAq2laUu6wT
0tUUtZIeDc5rE0OlNLI+W/u6xLSk3AkWzrBA1vjbFkncR6UW2U8xkQglrQycdvJeC9lO97GKHnGh
1/0KHoW5KVvEiqOceQtVME672jfSXZt4/gHcQA9j2bR3moWK6qAgxSV3sATrLAiuU6oRT2WLnGxC
BvPSlXaDLG0vg4iQ+cu+HW0cq2XYo58mr5cd62myQqtMs0F3AXSnOyv41aILchn5lPgtBjxx1VuB
fa3k+ffLRuYjfHwjZ6AXuaYF7hxoqXDEdd1TBqmX47dgYMhf4KfGmrpnu64Ue1xKs0+DIuAf2iIc
A5wAINxjJ6NGYTZKvhe/FUpgumUrq2spyqrbKs2bjczduJLIqW7zoqrWkjbI15Y3dJQUW4ZJ4r42
/pSaB6iWysZOzXpt+ZG/qTUHnWDaY198eVrk0M+Jv/B1qPcDT2PMGpoBoqgJpdvEL7IpeiNtNAE8
e2HyNUXHTXWdvuvjGW5SHsBWFG9GSyh2ZSdO9l1VDwBk9LGF3KMX22LIg9veG71no7c8RgcZUfqE
HxmogBpT/NoFnvPYp0V8Jw34IXcaKVpsMrUInuBVyFD34xJdKrXVvNvI8cqU2WcNmjd+XYffqW+m
AeDLkGPSUHRX+Mbm2knDYWXxJ67tOEsbnttd+qXS7TJxFdRpq5XZDMwGcGoV3hSXV5FAPHTNIVOS
9ptc+gyZChM0uRb81LnPSQqG/wc0OifixwegRm0rISxGb0amBEzLTat1QVXqRx/nwQbbf4rCn8Fz
gOJRg6LyMsPKj+1JsxqboksRxB/TXGslgqw2ykgrXa+cjToOw8JD/EziT0tzbgDCrMADiej1fJCs
qVCiBuWOWqVwM9rOW9Ba43PXd0G5sWj430Hoh/ibJokE5EcO0e7pssRbkv8TlEJnZ+hQ3EbUhLY+
HQZHuNj8RdSzS6l7o7BS7TNd1p9zu3e2RV9cm5CHrsk/jAdoA7Kb2/5fZQB2m7EZxVZuq2o/KYa/
kUeumjMoPTlzXu8oizLbsJ/eefUsDQI6cUMAHAkPoBF4mymGOCzEBlg+JFGDBkJK9shwrzye3D79
T0b8RxJr/7+Jp81E/Qviab9+/qq+N79+/utLwz/qf+W///UhIpf94vZ/llWb/87fsmqKqf2bciBU
C1K9GUrPbvxHW02z/k3MAfE+CyQwVYQE7T/aaor87/ktS++IcjX/Zm5c1nnbBP/3/yj8JyYBCjom
pV48jvknymrCQ5GLQ/7JcQR9A+uXv3t8aWd8WOoUWXwn1+FKsZuNH0tuJ1MXTFXXd54/fa2Hv335
Z900Icj+bQ1to1k1Dk8vzy7rU+lnCkdFGqMuvsul7qpqNcSzFso5JxZozCjcQdOCdskLWHBCQ1eW
QOVS/U7zZHUVpD3TUsJkaQDNyVcjptLAmJHK+DtUHo7XkdqW1Bl20twVRsIQ09bQN2WVtru+LYJN
OVGUtUtFX0qQ53z9U3yk3kQNBYMUBOdepghXasIsLHJoTnc1OdCt4mW/C2tM1jH6OkiS9yNpBOPP
4exG63FC65A0HhH5rDMXJz/N6zv5JVBCNGpmtMAc4SszMLyX6OlWd00W2tt8Yjqrp1XKVym2/Cuv
b/yNk6j6Vg81bw1dkG5cyiyc3u7ydSl3yn4Y4ngzJlp8Yxkzcz8k32A0XYEESPc1z3SGHuc93P6y
tXdKCiLMDU29uzFpHj15jDoKaDznDRmCbd7KiJQ9Xj6mojv/+0uTqc0sWi6GiNNL7IjUCX79HSlu
tdWM/i3nArskw1Qo/cbfRqhUPbY5/PjUs4J7CMVAFzuK3h64qrWCDtfGUsdnMPf5V6rt44OHZsYa
XVzaA+i97i//XiHS83N5i/Ce5NjPUiOiFGqajag54PPvUKYwd73FRKKBgEVduncQD6V5+Kf2INrx
oMQ1EYBpuR4f/6lMrXSStPBOit5LpnUoTUhPY02He8GQ+CZkZceWhIvWy6M1DCaW9GsA0LC+V+aK
Ke9bZ0Oq6jI/LHKr63xdrH7++Qpp3dFSm9Uz0LI4XmEhS6Y/TEZ4FzZbawpuw4wOjj3ejPoSNuuj
T3F8l5BtoW83qxTjs8RigNoEcRWPanjXbM1d+BQ9O4fs1rzmzCtfo9vUlXfZ7XBQd9a22MJw/OXc
OY/3xX2+Vw8ModHblfG771zvEK4vf4L5Dl/6XcIdj4EPhiVshTutvxmRZS0ycyNVDVNKp20UWm4A
TpwhTpeNnrhvaP9QzpCxxrcg0S101/VJKlWvDYc7wHi/9XjcGZCfFg7VyW35sMH7Aqga90ab3eyn
IKS0dSFnWjLcoWDvKszJMhiv3ukPQ/zr8mLEojBFznk1/1giiH+2FEUBaOoKS5o7rZmLfRWt/zJW
1ao+LOX6J5uFJdJPOIREc1jqQqHLhw+fmB6WIjpDmsfgeyTrlfF7N72FjK1I5pE61kLF7yQIfNiE
tTSXPGHHC6mDnkya10HGuHMSikeAiSFpbazgzna+1Amz/MqF0L5kT0wepEZzOgV7yHozlja/66Zs
6yu/zcbb+wzFUOMFg+cOI0J5Oo8LUi7+cbx9stpZQ2nmw53SB8O+Z7dXVmJPC8fxZOscmrAcxRnG
SBnFEZypn+Rt0ht1eW91JQ1jmASMPnPwdnDfUQFHMScP9ojhLLwOT77mh1myvw9osCyy3ydIfvoQ
leW95ISPshRvGy9cTVa9KdX8HYlA12ck7uX7cGalYHqRw5qbNcDthOtQWpKC7hYrLSGaUBva05jb
1gYad3K18tT0sTWy69rZX7Z6ct1544KkgdgFyo/qohBC0rByGuB8432oe2vY2xuv2lnMAomK7K/L
lkSYPfdvZu+gl6AQaPmXsJV2nlR6oE3anX4nHfTr/j6+po6hPnsZwKuVsoMmvdEtt2VynbGwnWJG
+rfp2aiiO/Ap52//yakNuTaqTm1ojPYxVya5oEEBd+RpV6c6qAP5vzE312lQQKbXI6aiTteH2uBL
2p1vy6uof0BPaJf04w2dpVgtv1/+ruI9/FjbJ2PCDpohUnph8WHsxpbeFe/pT//+zJSb/4dLDlZH
2DbVKhotlNHoLXuv3bT5ZKKdCMP4spXZHX6OpzAbYLmq8DBmBesTVt6MmAnVNPfvM+ShtllZv+dJ
nFxFY6htL1s6/V60kdG7JIYiX0Sh9Pgs5PT50ymYwnuYROFdABZp3QXaUrlOvFd4fVDDGqog6syf
+EjdPp04XxlnNOKYHQJJQ9IusLXnqSuUH2HAfPpSTt4vL0r0V5ibJTaR0+N0I4A1L/qTOb3qomBC
sPJAeRuMSnDoU82lZrIea/VLXygMyFq4zmcWyFP1Y7soaJGhHVssymAqo7KrD5qWMHlQ6feGP8kM
N7Vuys5aOIMnp4PlkWfSq9UQdaJ6dmysznPmK3hVfWhwx7rWj26koyftGDeXP+PJ2SDYANQygPzx
v4TuYzteXAC/1Or60Cb5TdjepLKz+99ZEG4TQnNRzNSc+lBaAMzkg53FC87nzLeamQwcY5XiFV/r
eA1F3llq5zf1wSJ5k+Rrtd5L4ZL4gdjPJOLzpf6xIkozpEo9eU6MFf2lOFiyO73F+UqqXecxROnM
TX4x7ChfaiKfuHHBqJCbomI15tTn6wNYXbh1krLx6HOBY1uKF2euE3cX4STQpfw/MSrWjlTW9nze
cobRmkP+oHtSz4i2wO0RiJIapXT77uflkyHG//mL0uRycNdkHepHX+3TFQ58JUFEaKoO9rhSmRty
r0VXNboaPgMHV/XiSMlz5gBAIK0B9gRohpBumJMHKM8wKjbQuCoe/Ml1ttrNdBPf+btpF++1a+d6
epd+9oDXf+Vvl9d67p59Ni44D71KIVZ0GJchcmr5A1Kr68sWzu0g6DdgFrPgsHNSg/LyvutSLBBP
1oGBwgwCq5pvhHiO6d4bs/c8Cxec8JlLYcwuCjIAwjGUwITzSVHPVjtN6g+DoqyTqXsAUsXMvXqt
MHOsU3vKh/q2it8HOd6YueP2vQFrZH955af336DWTmUGISM0o0SyFuyQbmTa+nRQlGxlMcWkGfaG
s3BYzy2ViAMxEEgYMpYn2WplDyGffjwoqstERkdZ6Zqr/mV/He57t/zRvVYv2VIf4TTksLJPNoVT
UysxEji9z8rg2FSoHaSQY7OO6/9w+RPO9ePjbGSWBQYXRNzmBQcM4diHllNIVbNQpkOKo2G8Vumm
9lr9ab13zM5K1/Wt9jItyZud3oljm/O+frr/HvImfiyPEwM7wEQPb0WzJO788c49SrKEZQnhTVPo
zCfATg7atl5pN+Xd4EqUingv3kh7aR3uBzfcjb0b5m64r3bp72DnPNvZwtVcWqgQAuu68HkkDNPB
CcJrdbgCnLrwNP1IsE8WOpdIZrgZnAfhIk6qFbewsKfDeC3D+t7lr8HPrtoHOQBrt98lX+wv98pG
epT/8lpXepQeo/vqNX4u186GYZA37UJacVLqoKFEQYX5CCg4Av4R+wgTlVirNFL5EL9SdVAQjNnM
cjxfNMm1vi096c7ezc/WhG2OC3SzkUjB2u/up6HtjXLn1ID7XN0nhrmAK8arPNx6Cw8RUa6JnOB4
lcLGaoGtt1qP3fR3+GRsg62+jvfmg3UTfAlvg5updOW3YeGqnvr52aYDQ4PUF9a4kO2AHQ9GX8Km
/Fu3buPuKt0n2heCtbZg6KTYOq8OJDiITU7VzNA4vp9taeRELXM8DF+bbfjdep7+cm7yp9h3wxv5
ZazWEBhQPDPBvH9d0kU/d2VmihZtG8ogSLse2zYkz3HC0RsPk2q6g7RSp6Ws8aSo//fy/jEhbJ6l
J4UFIG08yNfGGkHg7fi7uM1u1V19ne2jvb6Lr0p9o91n0T5kuORC0rq0QCHBH/sgVdMqmA7JlEhu
MUjbsk2W1PfOGkEdd05bqXqIAw/sBBXSjPkDB0nnOjCnuS4X8ppzsXdWk/4fC8IypBSZhiLB79TV
6xTGN8loXZWpfHU5PJ2Jg1SKUNohu6HKKOp5h2GLGsnsxlvn3hm3bf9WZRtoB5etzBsu+NAZnkwY
5DkEGl0475NdRnk0etO97+v3o79toxd0uB/H6daR9M1lW6fJ6JwtgcuiX4i6lPjusqdoVCInM+7V
yEFJN3gZnL0c3jieR5OSwdZNtp66pZLDGT8JAgh0wqyYrNHOEnarHOOmisq2RZhEuSqmaT8yUcKz
pd+ttB+tZpM25ibJsm1X/ehUe41CDS+dJXHP082kjQYwlxkPYE1PKJBmoAEhjOXhHqLteKOO1pba
f7kKy/q5tqWltsVpZjNPHKCRMs8dmFtiQmQsEIaR+kH1Dx5PUXdo9E2OwkqTZHs78XYB9arRi5CQ
C/a2/9RVLcMyliDQJ5eEjg6oS8CMhMO5v3/szLwuoiXq6859WNrcQb2gc2KU/laP/XChKXzWFBgY
G+w7UDxRhknLyqEPSdbvPWMyNkmC7qVce8yvz+v4T48wL+0PCiej3ng2ij2GZGjksPXl8dBPTByn
EzQEv8LhBQ3jWzntmBh5CJqFFsPJrZlNzu/8GeFDh0xw2XqpqRVggvFQl2jpGNnV4CjrUNceqKCs
RrXZj/W0m/qlwTzztThyDHPVf2YqzpUtqPjC/jFyyUoGp68OnVqqq1Hquhsn8abNEASqG0XyPcIY
yr4zx3x72UucObxYpuwAgWAeMyUCJOh4AXJMyhrL8S4PrSuDKWSSwrPcN4IfNHY2fiRvO/RDDXXX
ebbimoCYL/+IM6vnmxI+HM4NMg6CW0zqahgDq6wO8STJSO+kerxJaqcArOnUPxljybzJplAeOqVa
qkoIk0g5w4wKmrmtiOSiNcwr8/jmGF0gt3HSVofKkMLAdUwp2eVW7BwMK8/uFJChN5YTTMxlGtNV
AczX7ZsJJqKjVBuIj8MKQZU3OWQgzlQx1oQJAzqDJZGeDfPIX03Q7/ZxZQ6uVaTl7vJnO4m980+f
XRzq5epcFj/+6WhDTEGVeNUh7J12A5oqXA+S6SzcCBH09vGFKNzx7KXJgBXhC+llMQ2ZQ4UoihzS
pEYpNqbRfo3jSLnpbAa869P06GdJteojzd5EdlX+YY923iNUhAHJgmfiH0KqNoUZqqWeXB/Mrmj3
U5Vk26G3k4XPeXr1KYjOlwDi+FyoFNfpAFuwEfQ61LWpb+Afpt97L3NW5jj2X+IkblGmacMru0v6
+7zUk6fLu3nuEnAPATTiduamwPFuVnpfNi2410Mf6frOzErIZ3mn7QqacUrRR1uzAyUq6dK4umx4
/sOC78GdzxwSTLPbwjGyJQ+lprg37+OGDk7raOVOrft25XHuV1Ika1dV7Pz1hzZhRqBrAvKUgGly
/44Xm9LVUgLL17h1PyTpLuy9FdTHtZK89v6fqW5zwwVbwvqGPkultvDUg8NM29jWb5ypvsmtpSb/
yWf8MDN3GhFBQpVcOKT55NtKy+SQg2645i+fauPoKnft2+UPdxJ9BSvCKUHHu2nkiKypK4erPLdW
YXcd+NPC4/rkLGLFwSOCD0EUhRLq8fbwNoo9eUI8o6+25nQ1atdDxc3fKPlDszRj5CRZo2gJAp4n
J3Qeneh3bEtqxkROrIEVfYXWYCQbJIq0/eWvdnK1ZxsokdOQZVAwsMhjGwpqe3XDhzsEujO6Xh2/
xEzAtsGUTHq98pQcQbpR3WeVv75s+DS8HlsW4SUUh1plckqZ9xEslzYPr8iTVtL0V5WGT7lsoedQ
r1VT2jTgblt5DctkQXJ7/n5H13v+BQCgQfzMUqxiRkN0t2N/KJSDYyVbS/I3gfM2QpFv08fG1xYi
+Wn+P1ubvfQsfQLlVtjNiuSUeTGlckgGZd1b5q6Ikk0dqOu+iV714auXqF+D/IsB7buXYndqkU/K
k4Wk5tyRIoFDLoO2k/IxJfhz2S9LlTyOUPA6MPB5XdfvWhq6Vv1TrpekOc6dK3AaZFA4LKiYQto2
xY4dVVWlHLQvEYMkq/cyvMl/Jt5TqR+A+Fw+S+dWBVxW4T1DFJ5RuEfFzFBWxjqOFe2A/uWTNck3
SDPeNVX6tYqthftyxssg3/aPKWEXhygcQmdQNXo16hPSINu2GZheviRyfe5ozo8WgMpkMnzD4xWV
KcoMjEzEMyOVsIKD/dXrECVo9PZVi/urkjFyC9/wtCTD25QsT+bzzYRw8X3KdN8WkZOyOciojn5N
RqVxu4rhf5oajCs/Tas97vBXIsfWxor1fNNnzJIPulsEhHLXkwlVXpiupzws70ZmOdwVcf0X8qHh
LjTq7u3yhp8W/5BOA9whE1Q+QInCjiMSqipekzRESUaq63b2rXSaYpM3zJb0YbSvdFLRmw46rxvI
jbxJrKLbjOXUokWDhkaLbJ2btghq5Ymjbi//uNO9m1X+CBOIUJE1mELLvyI89EWakC11NmSLJrqN
EANad8YwbTRTYphpVCw8Bz9AsMeujILdPMUQBhywdpFF4AQqU+BmzCtsG+vdt9vgZx83yZexRwfd
pRLfvw+p5uSraUrTb3kbaqbbRFJMWZj+zZehtMN7W9Kz2s0NGvvuiPDWS5xE0ntRykrKs8cCGyyN
TviuhcpUuD2HxHF9T1Ufo6CRgUYG6nTdR43xqBeqVK8qxgXbCF8kQYRaV+w92yie8IcHdUJz1TTq
+0wqKGcqShh/o3o+Rm5sS9a7Hqn9Y6yMMeJTRdv/GGuTzm6XRumzTFkbzG5idq+AR9Iffd9WnZuV
qX8YetoZCzdC9Cq0ZAFUEIDncdtwBoTsSC78GuSIWR5w3Wt/2IwqSk1Bs2Ja3eUDI/oU0ZBw2XtJ
7mutxFBry8irgaZNDo43LCxn/rmfj4hoRbgyGXWevMuwYshgaFGuyOt8IaaLX4wCAbU7Yhz0IwRE
xVIhkixKkylRd0jS6N4PkLgNnQjhYSabpDHVtcufTVwQrVaQjtwy5g4g0SZqDUQZELYi6bpDGFDZ
GeWiXtU2mP/LVk4CGeVVCiy8r2AJIs0ifLbONIdOkUJAGkG3qeo+cLvGemrKHslBzR27iXakna0Q
iPrDU8E7C8MI3KPEOpNbhYeA3ZtDk5cpj0vddPMqc60ydDt7YXni2fuwAhiA8gafk/B5HGh4zwFi
0zKKHFK3VtuDrYRuDoLn8kc83SrW8smKcMKj0IN7Z+Y8U6MEGT3He6P3sDQeSeQC0x7GyvxExBJP
KLGG3BpTLwd2xDux8dZJZB3KfHKb5hd93FU8FUwO0a8Kp8d3TQERa3Q1bRj4T/qrQlq6CqfHhtyH
7jHtN34X7aLj7zqmCcMDdC94GKRklTkmOr3FeoqBSKnNyjP0bdk8wkFcuBInoQcCDMNwEcCGEYBa
o3psVWdgx0jrKHxgvLjhbMPh2kBPSd+nb3+6n4Q2Sg8zKnwu8Ar7qadVraiZFD4kSiNtZca8u6mh
LpX+TuorvLB4/szTqKjhzgDH4+X4ZmKFCYTCA1zXwdVjVQHl04/bbiac9igEE7d0yjv193rkxRLm
xRKwTjy4/IKPxgcZn0wFTBzjmvVhyRRTpTl0QK9RbUp71LXTfCGpXLIi+BgG+oFvzuXmMDiwslMA
/jAtlnpu54wY+izliQwiCblwNoYe4uVADfeg+SZhM5az4kViBvX28tEQY8D8xQiWCAwiGQwhXzBj
kfTYOZrEXEIr20JAr5iNIlVrOPrhtqzLcsGBnSyLFAsJNFIe5C7mrs7xGdEKPTIyTSkPvtnhmn+X
xsvlBc1nWYibGACtzEGYxWSEm0xubuZyB9s5sXzXCcljaBEFr/87I8JJH6qME4CM+iGEiB+Vb/30
pbSWxBLOf6p/ViJsDfPJK4QryQCU/B3dNjecRvfyMkSvR45x9K2EmJWWgYm4uVYeEGsd9mnt6lzU
iC616zWbPxwpTyFGsDav9xOGhUGvdgLIqjyk2vM8DSHvbyhg/KFLFY0Irk4pmF4Qzdtf/MV6pn2p
ow/PC33BzNLeCC5gHgfTQElCDqb7oQE4DJeeCEvHeA4dnz6WFjqOzuC+8sBESldKHyzjWbF/X97+
JRvCXYTYnYZRgg1/BA9sf9fSV6NdqHgv2ZiP4Kd1hLk5WVPHEYtSZrYrQLMYBrnYjl7YDhFw2k91
VBcOK+nsENJ84Jb6kiT8iaM8Pr0ifC+pWURRquXBUqKr0uqhJRx6FaXj4sflXRGTgo8TTPSch7jC
ERWhnnKDDJZRce15WmxsejVG/26N2sZynrw/FH/9+0p+siXcFjuEgpnl81Omclatdat0L2YarC8v
6OwR+GREuCuVJIdJr85+DIXLRLuSbWml/DfPP7gB/3w24cI0fexU9YcVNVgVyF3XkupietVmf36k
AVDS3qAQSbNcE9ZjSmrl1JKM8zeLlc50B97LLuOWLn+1M76ZYhJoIh60sw6wEMfKto68oqrLg+bQ
MeZxjUw0g+vcXqOrurKXnptnNglzZORg4ihKnLTgUOujH99zvMtvaFG5sRYzgWV7eU0nRVXO9pEV
8bwNRpJQDCoPDEWcXy73xUP8GI2uzFDkzi3/mu6CR3Xp4Xl2aSgCzZkUHQ2RkRw3oSqpQct+Ocna
8/pfZtut9SRbKE+fNfOp/iCEa8umQk4ngsQj+j6A9Uqk+7j9efkDnnFCRzUOIWCruhI3hoSNyEsY
iPxYKS91g7Z1mixkBud36tNqhOvE1Oi+a2rcXY+4gUo7z53s4a7q1a954q+13KaL1+5oSD8ZTJZJ
nOi6s7Rdp/oLgXZpxUKMsvKYsmo/e6ioYS6outYaGOyyurMXZ2ifPEg/TuenNQuxSrHjXIGiUh7q
ANm/dea5zXP9ZF3FL16y0tI1fbA8XeVb7w/lK2c3/HlbxbnTsSIlMdrKeMgoWTeJ53bj4+WDc/o2
E0yIGWvLCBLqFuUBwQPnazu5yo+4dOMGztna8bepsXCAFvZNnAHvK0o+OkAhDtpgrOPxTg1j4KXZ
tpH+K8/1z66J0MvQiPGeIZZCtdzo4XUZd1slfr38/RYutzMnIJ/SmDRt/ar+2CEGVhrtDQNI9vLS
JJUzkf/oGAje0ZNqVc819khO+53SVe5k+hu17V0pvq8Uf3d5SWcDzKfvNu/gpyUpRRVKxvzdOoTL
h9gDA7wrpnzt6C/MpmJGggdsaOlNs3QsBLfSTf9jFBw7buUQ9C/28DbVC2QLse3794WiZzbrCs39
2OO1Mfw2y9qG9LzJ8m1syC6laNcE5Gw5zL1t8vt2erv8Nc9bZJwf72j+TzzvOX26Mk0m4mfhrL0o
ui2ycZVlaEga9hMC16uyWQIbnQDH/17lPzaFaND4odObAW/pTJdWvfYVZeC1rXVIk4fbPEd4Qd0r
DqM4rrU/JrGiNDaPP0EIl84TpSUh2EURgyAKTTLue0v/f9R92W7duLbtr9wf0AZF9cDBfZC0Gjer
sWOnnLwIqcSRSIlUQ0mU9PVnyLWxy0vL10Ld83SAAhKj4FDsJmcz5hihVl1oodI12rFPfpHMXHEg
r07qYrDFPPs0NX1ZpO6RtH96kP4GfUIIqFWINOAxTdBx0fix164JTl6bzMWwyzvPbMO0Egzb/fbB
qmdHrh/lY6ybeEhfgtfsn97HeTjgddAxAxUgUIFdnlli+JaGYKB7DNJdrjceGN3LkEKit4sTBY60
FQP94aK+G27xIEzUEUgKYriiifsnC3SWwXb4IYewlOHw+vnluD6p89xmPO0s3EmBSrqcW24Jy4c0
lXscMFgfBlk8tnFjbFi7SdrQienB3Xw+5GxILtJAixEXbzkpRsgMlhixHoMHKp/MCeLxaR83ydcJ
QimfD3b1OlwOtiwhkkBmdaawlmD2L8BM6Xt1PARk5YCsjbLYscKYZNLkmFKpIAcP9kyU40rz5+dT
ubJji6ksLrYG2tgSLqbCMrGjYP3tZLC3mmED+cHYrZsQ6nsruLyrN+FtSBAzoQSAItHyAffrqUGt
K3GOhZ+EohgiJ4+N4jZba9z6eP3+Hmdxn1lR0H6afOfIUrQyWceK7Gi9EgSszWX+hnePqi6LyVRl
4Bzb8qkQXQza1dBH05R0tp/v07Wzuli1xRM3JcQqFWpgR0g1kIfgZ/tFkpDd05viz+6nhiRk6Iuw
W/NU19Zwvnbv5+cMA2lQ2z5KtckaHUI6AcIcz5/PbW2QhbWwajPlIAB3jrYRbHzGtly8Kk43n4/y
/zBKf5+HhYkwCKA1EPBwjkpuevtkVFHww/+FaMb9wyBxx7ZutXKDPz8dlCxMfKmAyoZ77xzrcmcF
dwXUVNBEAALBz2e2NszCUExjZWdFik1y0ioCs2Skxxc5xDRY48z98A1B/8dfN/eqfkXQWsWtERsF
vkqWhrBHc7P3DjwkxIiy8p+GghcnHpCoy7PXEoOUuY/Va+2fiWvfVvWfiOgj3Vj/3N+A0A0QtJCf
AaPAMgMnvN7QpRpgkLqI95F4HMA8FrJfQR+vM7dev1OzEhJIz/HqU/SZXE7KHgEKb1DpPQYWxFtA
6Itb+/lp+OA2YYS56oe3FySKi2MeAPkNrSuMQLI6Qf6tUNuxBM2elztrj+7KUEsXxhBub2doGToK
l0ey3nDaRBb7/T+azxK14ENah9VApBwJnKMcyrWuqiLhrZ3ttbksHkLKgVKyeszF83Rko4xA2I+y
X2t3uc6zAAQHUNSMPZrbBpfJKTeYBEjMiXM0v4jjzMIP3gfE5nbsQCm5Cps6hCoviG/+f9bw71EX
FracRlKCt9g5ljPQ6Kl1Xtw1Yr35NV04YBcTWxw7yKtXWQXJiCMVXwX7Ua295iv//hKPqmUrRQWt
rSPhUDgBggBwgxWD8/ER+M8qLaXRpnoowXCIKbj0WxE8ue6ejGxlJ5bTcHAxfcSLgCfPRPtLWmuI
TSQtS+vurPhUxGjsezUGstYTeNUbMl/9GSMI3jZABq9gIz7AfWahzP6cG5IMsT8kxnffb/qXfJy6
bzaVNYeyc9f8wQuB1GWX2UyBXlv0cd6lw1emTcDAx4Lq76ZbOUMEuERaIP5Kgj+sikHCaEBieQwF
yLBkKAzVGuiMr9sV33Tp08+zACqXergsAGksiTeCzqraFMpP5wxahE+9rPuQN7VA1tHLIgmJ7pl2
c2V/lv7w25gg+cBDMCvcLJ9sq+hEWQdWe4al7l9NzXUEtCoLpQZJpAMVpW856Z8Hy7n5/IYu33CM
O1NCz0oHkJzBMbt8FzCkY9aEaChlVT9sWYptJjiAyB3y/6AbWws+P1jaeVVxAsGiiCht4TKMBbCP
enL0OfHBEJol/avRBTFUlp5aazokXdGv3K2P5vd+wIV55Q5Ic2vL02fUObKNLoynQLg6pCPappRK
/mGIgdXEpMBHOisWERATXa6m6VcuT8mgz0GSUQTxDX90E/21LLzkl2r6NX6RDyYHmI0HJDXGA9ph
YV7xdFC3SKU+Ox4YfKyxa+MUhG2RKPMkNsraX/Err1xZtLsB8gZEKdBnKLAsYWGp46gqQwLhXHi/
mZU+OuDazCt7nxP4YwmNB8e/o1oceF3d21D1+fysXt0RoN1QoALbB7Ak4Gme7ei7oCBofMfg6Ig7
WyP/PtgqvRlJ2kYw0V+RJIJgZ5V5Ia/W2JKuWhIw64tx5214N65OXF2Mg4VZc/OPYbS3mWPdaYOi
d7QKp7INFWCzjUpuuDYBVx0sNM2spVGu7PfMb4JucSDHZq7TJZ6lKXxisMlzz05O/Li0HIl02LhW
wvpwFBwapBZt+KRvK/FupiZ2t5nbyc7Q5Kl3UliQgMnRa/H5Pl6R8M0kuKgBomuTgpsWipaXC+r5
pdWVncEeQBzbPVPh+zxKdEJOUKOTZVgL6f6w9ehnYQkU8RAWRQvRvcqT1VMKNssHiDUOOz62N6kq
8+2Ukvp24gb/6xn4R9zob8zhqvzd/tf8az9LUDKzNGv/739d/PS/jkEdVvATBvXmVf7M/s8ZXtY1
Zzp+8y/OdOQk7X9BS2umbZrF2d5s+V+k6XDy7X8hXQzbZCInDgwpfuvfrOmG9y8wWYGQEK1FHlJ1
kIL6D226Qb1/zdrk6DlC/IA/kb97W+n0tZy/Ji2lWvz8nsn8rVHnb9dwRuUi0AF89e08A1axcA1b
PoD1GMDAg2Zdsq3hnNy1mgPM2uN65o3uD93Q6o1pQr8VpFjTbSdLuaEkL5B89euQO9UQI44BNY2d
ka3h2izspkLc1i6pwyFj3RMTrhFzOX1thu65HtkPzYfuCXoh9o44COYMA20F7zbj39N8P61FvhjT
gh3AW42Gx1lTEe/35e3REAQrcReGQ1FN/g2YCsn3CmkYkFkZu7cPJYgkUsWys+2yEeFrudaBtiBE
xifgC+BZo9g9a6SA2vryE1zmBtyqTHKYsn774tejPKPLnZf7Pjc20m+GrTkkJIOyDU1fzIRnVdT7
SfsHmczygWtZApXljrYO2zKY9iIH3DkENah86aCm/BNkOuLErby71ZbyIKlJHH4zWBo4i2ziN2gS
sO+bpi7LsCih2BG2HR9UWKsCXMG0CCCA1BrcgxFeS3gskmFv84YVRjscWIlnmrSF+9LUWTeadTMc
hBNYj0Xa1hOkvQKjC0tb1b9NloEapS8KvYXpAzxo0Il9Ozhou6d1EJrADwErNgr+DZqXVh+uHIx5
1S/OOw4E8LAgF0WGE3D7xdfxnPGg0CY9cJDI/JBFVhTo4sohB1OP9jc0CDnjJm+s9MTTargtehDM
RTZFoRSRLRTUDYS8ML46T1YgJpevyrxqHkTXcErQUQgHdxlCKaYCN2+UPjSMf2/nIlXvr+NY56TW
5ewhDISe/DcfBd3PsDnvX+k+cVJ0pNfTgSD0iJpGwxmCsFJInOxLXtftLdyK6dXMqLHJJgJUqICI
/VZUrXgSRZmyyIWIjIu16Hk4kTHpY/DVgTFZWMbOaqceHqqs0eoRePzogrUztsyxBZmy9B8EFKxk
BCLEH6NTgqpiyEbAG5XJ7C/24Ivvnmi+M6ef0ErIQDKPfspZfU42sYbOdh4CBs9prDyNgXO3/oWD
l8d4hos1B+qD8wuzAdOLVjW4/Cj+XK5RM2mKF3UgB7y/7QvNR3tWrpZOg4+1jMgomdombr+1Fa/c
yJs674ub1QIEGRDUCmL9JCOr4cWvlYM7H8zLrQNDPU4HevMRmqJ/6/KzlFJtrqtgPMgKJMpGMtFD
ProiTqjV3QhNpsgwtL6Zyl5/naYS0m/c8fZjkYuXlS+5vkJo23cg6g21UTQLLZtHTEiIclkZBMpD
ZR23SeGk6Na3sElc2ZChhqe35WnJIcRRkvE7IrmGhqXCAuaDU1ab3MVdCrtxcOPPv+zS1Uf9DEcb
7h+YnwDIBK55YXFbq2ihVZb0D14uf1QUy+Q7WR6BbRze5kBXosJFI93bcKDWnJmK3xjLlyQXRuc3
KRTC+wdB6xe8AmTXNIeMN2Asl30e8zpgcQbYEensam+Rlzr4E2kslNisCYQujYKmoOGvYXSWdmTm
pkGaFOmrYO4kWvr/xuBAs0275EENVv3NHopsK3gj95+v9NX7ihQCkrKgh0CYA990CVEzDOrkXZ2a
DyMB9WWvCmOjagHqsASe99hzFRJhfa+8JA8VGLG+c6HlWqB1mRKa1x8bPdOnmb6DruBlZDcF8IaU
7MaHbgiGnadktdU2URuP4m5knn/sA+/gK5fvPfTaoamjTw6enx8F/t2wTALAEIjVT1FiJ2uUTIsg
cP42BCBvgsfYDhBNLaLOiSuno0VSPATS1FHeJn7E/AGtA7Zioc7YnDjwIEaQtc5jDtX4COSfzr2C
H7UWRyxN/tuX4Cz4cCRBE7psh7VTOQyCWMWDKcxi56Sg2UPLoBn78bF3ULkUTsXvHGGj1AetmbU9
Wlqt5eiLsBDZrM6inBQP6KFoQqtSZDMQCxLrQtbPSQ1+YCbRMgVaE1DEGhp0Spbc+tBNXjuwV7YB
bJ84qODJgs8MPpxFXDzkpj3IwcgevKpBBxOc9bgaZLtPOqt8kFyWcZoBAC+NREay+1Y67TeFQuHQ
uO2zVpN35mj8PLjTMG11hjL9P71PMxnpfJpRdcC7/Hae3gWVnYG0VuJx9mClXRYPidc8aGvaO4Ob
3plc4+1pSHfkvA3ugPVztibEpFe+YT6S7x8Yik9AMxtyJR6CCwQElw+MzyTPrFKDRd9OUKl3yKOd
juUGYX9yo1rTDMsuyY5+7VXnzyf/0dYAv4Kk0MyuBTXyy4HR3O+kYkowcO2ordXheGQiZxEEd7It
cjfFylmgywfsbaYg34YbAkZdQGYuBxwLLlq74fzBCQoV9QnXN7WbOGFaC/eGtfUYVqqhG9EVaTi3
EkbN5LOdJnIKO6M2bgeioRfDu+3Y1HLj9FpGNpKyMeGlHesqGb+rTLixM7Rf3aYyt6lrpSt8WR+u
GbxYhI+zSO+VI8fQSdywjj3QrmMbI7emmBX8hUNCNzSFbUefb9G8IldnwwWvN/Jo8zO7WDF/IEln
TAV/qDPvCY0i/a4SfobutezPkgf3ZWCtIQmvX1eQcBIC2nLEbwH6YReBqZOzqcgIWMS50yC7kdAX
MqePNFowgMcGyQPzWlD0lo+Bfwyc8sg0a+/Ltts1yDxuaKgMrPznq3C96AjTEaoQANnwt2WnuEy9
PjNK2BBTDX5kl95XSvuHqQXIakrKNUWdRQYIbwhWwEchAm2kiKLgY1weU7DQ5203tuxBGpNTRA0o
fEAF5aSUhM0wNb9saZ6Rt95OxoznLCj6XBkSjyoiKpt2PTNIG1Jn36ej84xSbfEDy+2s8fy8fcXl
0Zhp7NEzOZMPgiZ54XQhHhA10xMHVlxYp34wp+e219lNFhRdHUlk5UVoF2VhhR2qhRzhHss3pYe7
Fpsut75op++OZlAUP32UXpCxMyEZlCu3s2OqpHWQgA7ep64xPsjCoS+f7+gbefbi69E44GMzkW5B
xWfe8nd21/OTEiGITB8KOU5hUvv1pkBBYy+DiUasM60YEQaNRMdonOb5Lhm1dTeqcXxxEzPYj5ra
4F/J9009oDrY8SwmZoueBxR23MzzQurn+pbOD9tgtJFS5hQx2NNgSJLYbtwgLHvHjhCRvyJFbdw6
zaMP8eAv4BiuYtvOh7guIFIqZXsYmxwF3Hyo9roW/raWbhGNbUBvKCQQd36HwGhlba7uPHoQIPoD
NiW0BRNn9jTfLQ20RknqDZNxHqu0C6lQVSydia2AdN6eleUOIM5CIQz96HDcFwF5kCqzNAeRPiiv
HmPbqbwbKkvIweEtiht0KYVVXrcbZZjTF9BGWeACZd0J7apPWSKnAzoPy9siKACitqsf1BPPXQ6N
Z7yzT+44fEu0yDZTKjZE1XpX0zbZJRQ5J7vHlkDrrl55ROdFWcwGZmsO4aFW6qEudLloPunGBifK
OFsKAoRTQ4tzMGX/zroiX/p3Fu/T9BZMGLhGkOEHZwDKcEvjmBgVkl/EFWfGcLGS3oNXmw4I2i15
slWLloTM24JnrIp9QQ5O44iV98e8fhHwBZggdJoAy4CLezlR0gI8OYyOOEND4olVOxTnjWQMvT+5
DenA1tsoL78zp02AnuNmHO6tOtjpoTtU2e+UMvDbBSsJlAUJy2wu8UUoSYJzbNaOWYZjUw31UtSV
xHlKW2tvJUiKmSOj24nbAKZA0fYOzbXkqa9rAaOj5E627hSRBGJ+xG/HjTXkfazLif8yUPS6HYUB
3aLUAbEmIFBwuHL/H5+V+TFB9IJmGMCUl5YTWAa7NnNbnHugNDejhug0C4Ag+/waX0VJWBYKap8A
AyDTTGe37901LghIXCAeK85+1qtd3uk0KkxLxcnY+StDXb+PkNGb3Wt0L1j46+JMZD1zSakDfp6Y
SGM6AmUNSLAImUd5lFtkbcc/mNrf4yGXvnggqc1507ssP/PCv2F+DxtgtXcqD/aZbW4qKztIv7ot
rCoCGiZkxr7u5U5bY+j39W06rHgH8+wurz7y+/Mrgiw/5NKW3dupaFswTjbFucqh11w5SHbZHGqR
ZZ/tqZvDR2R+G8LNdyJuDKtx3kfDo6aOKuecREQ4fLnPTgNB4NoZ+JnZ9rRzvab5koy1d/AsfZuB
cA8sf9Q6aNvoaGibHYCkoz4KaaT3sleAvRnQgL4d88bcpwSpCZmA8N2oxvQQtJzdt2by9Pm5vA43
wJcEqgnwkKC1DqWMy+8tKzexLOT2zmpCxyt2UERuz51Ygs0tSgs5bZVnnEq/XOtKvs5dUOQukLmZ
yX6QPLBmG/7uRniF1Dgf4JdAXnHcalCm9b49Pfc9/UX8dPqjNaFvbTXEinjAEogmOGLFnb4+uPiC
+aTMOvcB6rSXX0DrAZ0S/ZSdA6UeZdXQM9olQQwkpVxZ5QWmabaKGAorjBs5S5G7izs5cq7rqisx
1FDuuQeWB8PPrUNnlOrOE+pYgWDjmPVdXIEHEoSGcdoAx4c6wrEbQQT4j/fcJOA1QCRhIvZa8ihQ
7blTZ43sbEFNFX3tuTr6bu48UH96YY3aN64UX4go+EoLyryji6tpmn9h3uHiAf1+ud6gP6hrjyp+
NhPH2RkuZMsC2gfx57O7Nn/YzTm9gLQYoERvEc27cwVEaTLllszOvBn6m4CnOkL6sdpMrv1FmeOK
dMIHZwiW3UaNH2lYZJjm//9uNLt2c42OGn426uCpkE2+HSekVZFI0Defz+v6qUeY7KO0DsgiaG6W
pYmG1npQILQ699r8VbZofzYT2nwFwe/PYmzJL4Cd1iQ2PpocBgU7pwmGIlBvXE6urJmgmoMkxeSW
ce9a6msKDt194ZLXz+f2wZ4h0Y86K9gpEMAsm5Oycugnhbf5VDPab6uidfcuG147qqu7EQiqlQvw
QbQ058xxNuCizGCFxXU0qyJBromapymT3sGhZrP1MzYdUfRCwsNhaKvk/T7LvekexTv/tkYJ6yXo
qrhhtXfTZAndN6kzocTSeOnPrm2HXVcNv61syB8BKFGRmHK2Atj5YP9hquZDBhciwK5cbgbNQGDr
ohnu1DSeHVd9xR+M0r5vPTibsjEU2ivAPvn5vny4UEBAoHaOnCXyp4srOyaskm1X05OTyx0gLLet
esq735ZBX+FQ7dsMjM5jEtpCQLA4aEOego2xvLWTnZIizJ3+2Z+MADbGjezE3HPdrdiU61VB1IiM
yAws8tCCvlgVkYBOCTxa6ZmW5Nx1waPSxDrW1L+3SSMetayzFffq2orNcSquwxxcIKO7ODtVpSAr
WyfpGYk0HpaB9EGUbna7z1f+OnUNsoN3wyzTDhIevy5dLz279ZY2bZwHxW3vBDxCEfPFLaaXyW93
IjXuG3v4E2ofa1Wc1Q9YrKwzstRifZCecTq2hgZuyGEBCREUbruKbvsgPxhF8CKS2wQ9mSKY1jQu
ro0C3BKcdpA+wHYhB3N54HVS53ZvlbA+tQXKKzBIirH7babQ8xbqj8+X+y3ZePk2zYkeRC6QiABT
89IPKlqLM0ZJerZq/khMOGFFBWryUQqKdg6r3Nojb34jcknv5mT0N5PU/l1ru3JvK5jiHBqCIdyc
4F6NKfnN28qF8lFhuDys/Pq1Ugly7N1Uf0V+QSvQEKY7w8tBSGjbg7gzgizL4wQUjzFICvmGpRR8
c0MxHriPHjTqjPmR+kW1TXrh/mkZdRG11Zi8gJIsufexSSum5qO9x42C0gPqi+AfX7oriVV3QV4x
du6Airp1xfQKPFt9m1Bja/W0u3W8Hgn4iSGz5aXlBvVs87myqpUM8bVviiIrwmqE2BCsgRrp5QFo
iY2Eb2NmZwfHEATk+e9gqtmub3R+jyinjs22+yWKlvz+/DB8MC4cCCCQvVmQEk/f5bgUNJepVH16
TiH0GnI4+g9lB3mHZKRnAifuZgCV917y1luhZv4g24o6HtKNiNvgUqC0ezlyaXRdXaOmcCYUtTuA
G3+3ieCxsGhRRXWKvp+q0MltUBlfydAGDyMd6c6EMTrxNss2jmKAB1X2ifvew+dr8oEHi7wi7CtS
oSCoBZXU5acxAwTKyBEFJx7QHxVyIVH1BwU6ADB5iEPnQ/7FbfP7zkW0qam47bz8VYGM9TDm6VqX
7wcWeM64INUJvTHAxOf9e+dzlWg7b1wo0kLWMB9+BCXquMSb8pVTcO38oHCIpwXOD3Lf5rIWVBYM
SV8oUZ1E2Z36IhvuFQ+ane4bdw3x/sEjBuVJRKtI4cLQLbG4VE4Wc6lOTgLptk0e9Hyb1qkMa8/t
49oq+6iowHOysqMfjIojZqHwMnvKQAJfLqOsKXMb9Huhtx7UfqHd2E6kSvDulTb7BkCwF4rezXZF
N8L8ckmTWE/JgzX52R68QjXYTRsviFRbGbcm8SDjVPnkt+rsryvfOdv5hWkGcg+5GdxEsOiRxYM7
aaPuJyL8U6pdsS9p7QKuPPGobWj3BwzID2la1f3QjuQWX+Xf+DUEoHmX/Vz5jnmcy++Y9StsFEPg
O6IUML9X745dkKNlqK2T6txNsvrDBW/LDQJIDles0fGIAm/sIljbUzd5NuxRb3r48XE/DlFlDDIW
1bihA3futQGi2HYq2HaoILAmx8G4K4psjY5r/pqLr0X2Ad4iYKtgYPZBL3r5taaDrHkJY3Im9dBF
ZGiQ+W/5czBNQTRMwT8+whgOxPiw03DG4FgvFidHqABYrJUihO44UIyT2A6GX8d+I4utm0kV49Et
VuzllSGYBwW6GkYA7Qje0kNocIQ9QDvTs0YmJkJuuoCWiBhXnqG32vxiKedbOScKwJoPNZfLpUTc
Cv48UgWnXPEd0iRIa8sQ7AZh190EDAQDqRWLdKe716K/K42bISenvn+mZYk6S3VnDHmcgslnYHpX
1nzrVM+Qgg1t1uNPe+Vjr3BTcF1wp+H1wni5gCgtEjqNhCpZLUrj1KJwsPFEDzrxhu/mOOgJMLp8
X7DOiMcmePRG5dz2AgzKskhQuyIDkUj1E2/PgGu/Wbk9V9YGqkLYLuwW4mXwgS++CxF5rodxTM8d
qunbtEnYPkWQdINWAzAvu/nerlANRsiQHn3C+Q4aLDq2ddbtWsCo0rD1/Q5EvFi0dmSvKaqRD0CD
TbvPP/Pq1th432DyZ9zknLCZT9y7O57ItAf3M6GPumXB1unPk7g1cySiRG6K+POxrp/UuUsUw2Cz
4M0jQXQ5mJ1PObxFxHGV4bunprRPHhugBsp7uI1p5d1mrqJ3s79rlz6/A68FQQcz+dPqGPisUW/c
fv5B19EeaC/x0FHExRSI2SUEwJ+6AC4IDc6drYLd0KkJrAQkRZIS4KHHDiQah6YPvkGene40mqXA
yFBTI0abJfawHsQOxK0JuGFr9eQDEvSzqg1kg9HO1dQbq0uTcAz83wAtg5j98y+/2jZ8OFKIqMHA
izevwlQ7hxqZSRL7PGV6Mw3MiwxaPqBAh+cCBaB/PhiQmyjIwQmZB7zcNuCx0HHVOPZZ5Pl47zpS
RolEtbGF/sUelA50ZbwrK4fJIfliQ30MtxRn5XK8VioUb3WHyUFPLqwoKLu8nqxZuQ9HwSmENDlO
ImB7l6MI4Va137j2GWRoQ9RXNQA4gVWvJBTeslQXthQWAKwXeEYJtBORWbocBnBpDpLFwTsLk/b3
xGi75zJPddwp7Tz6liQzrRQiDO5NIL5Hmn1j8m5yYo+W6LEQwM3+sBMggSKVmfljCQ8lDadsTH57
7ei9+KNKvuiuAVtbKonbhrPXGhUZcjgI5YiWYT80/oZ6ZXr0cpE/A/QNoA8blGpCkMuprUwkOknI
WOaQsQ0cccOh3BumBn6OgOSsfgRZv68I0rhRkDRo5p1SmlVh7YJiG53RBY1RIEnwAAKCmUOpzStN
o91U+WBuE7sA9r1K2ZCGvVeg7QnPVrpyh69uAl4qNAICEYiwHNKpC98YUcuUdVVAzjaTbKOAAwZP
nrLxVUUeWyg0rBzOt17piw0Frh4CYzP8Es4y+GUvN7QVTt63BdRpzZ7c+t43s7e+t51/z7ICMOUm
TPlt7X8vs/FRF3loAudd82JvDSxMgggJ0w212j2FJJHhvarud2G/oiiMWjFFXZiFVV1sW1SVWWLE
BX2wUKMARcFdhUKSRNJOGM9+P7Zg4zcfwNe4LU25IYURt3qlPn4VDMyznFlaAFVH4nDZn9HBeddE
V5CQHHtE+rRR90NaF7/Y1D99bl0+HAmtEn8VRlDavVxPnVpZ72f2dOq5B/ExYt/hUMubqW2Lzecj
XUebmBQSyrMmFVokrlqogAg0Ezeop1PpDI9M2T9VUTz4LoCAZa/2rC+t0B7b36yB0KGjwoIXZ41H
Oc90XPlI4JN65TBdY23mL8KjCD8SNEoIiS4nn1PKyEgga5opr43yjto3Je2z0GvtJA0Bl6s2DR3c
nShM/573ArUa91YJdC1YgyFjz0S2pHcr/+hZFY1LXTQrBfcrKzkzQaJZEq41vhF2+fIDS4Lgzys9
82RMAb9x/BoeYK7OKxszT/PyTgGFh4uMnUGdBK2Rl6P0OmjRhEEhSIy4b2tSrXM8nYVzo+GLhm2W
+N+6MjhbZUD3bsGGKJkIMHJoUNm5LEO3alt13qHPkl86mxFRjGXYytzMw96wxcoxekOgLL4WlUN0
QOFJBB7ZX7gxObcr086M7uS5eAX7gLOdZzNnK0BTWCPyUMVt4BjjgUFPI6xsRXaI4EErL8FBnaRW
cy7A/LQTVuPCSgFLZw4StBlNAxEPs+nGKKvAnjGZnYh6FNhD6Bimu77zDC+0UokplTbSZqQAl65d
il1gTdtACvUzpwr6zYCCJDe1k6SxbMd2J4NCou6q0Q40emyLNAK9wTnXm6zlILEaKbtF8fFVjKzb
9ZXVfmGj9rcQD3zwRzPAQaxM9l0PJDi1VVluUdAfNknvHPFq3yuLB7vOAMH658fhrbF5scBoSgF/
w1vwCQ/t8jhUecNIbrXDyS0pXrbAadOHFGqkOk0mAP9rEkN85KsyeXJE9d07MduGMipx2bmZav9k
VYg6O+GxXZ0NajdBROWu7TK0dKh0OFbAl9yNSe69QpDEipHwJyFEedU+QPZ15WBfRdCQlZmdf/wH
5A/SHZcT6d0hd8Ys09C80eYmg7JLjOPb7xppklecrp91y8Ak2Y59u82HxlxDKsz3ZrmQQOWDyhXK
dDPr6uX4okaNQ0Fd9EQ5976ahgLu2Rv820HDI4UDMu5MzurnzknVd2UgSulAzqXMRIdp569Jy76l
lBdfg8YsQK7AZz4DbxfGbkwt2ndV653QxcdviFsD5+pPjnfvDuPj5Hekx9e1LM55byHVztUPgVbU
n2ZXjI8oOKgnq0/cUMA5PPCGBA91Xpd3oyW9o6GEmOXQ8i06xEToV0Sgcd3l23bi/cYdUroVwQjh
rEplqKoLu3FuKGvd7yPkab7IqqqClTN85ZbMaE2g0OGdI5d2VfotrRQpz8bvThZIFkFepPgJmBu+
AwLYjJpaNyuZgeswOADXOB7rAGhq4G6WShoaAPsKAg/+yQSH5Nar5PQdAUR6YEEFIZS8ITFvzG6L
09/v7GGqQcJt97+6zCt/AIXXbGBRaUSht7SyEFcPCBIIJvgB8doip3gVqYy9xW0JNaxTBfZD9CCW
7k1F9RqHyvwMXRwtVE3mYBu1YoQp9hLTZJmSE8qm4BTQ9tCX1PjaUn2LXkbzz89t08cDIVJEAhFI
imUhlYvMKfoMuqRgf5cHUEqWkZdkalcpyldC8+vodNbmQfYF1fa3JPm8tO9ic6i/WKNPC/9k9KP4
JSW3HhCDkm9uA4mZgE/ZfTGyF8sowDRXl7ODKIIvKRmdEIwy6rthGBzI3Mrdj2IUeFoM/uKWRr9H
c3rahxZSiugEcoLXz1fo6i1/axBGaZsGOPgwgJdfPXaFD6nP1j9BrQI0gsRUocugSAYEbq/vc38M
DoYjx+epzteEf65SLhh6hmzPnVVoLl6yyPWlkyHQg9yt3018Q/SjN3gk1qCUa1o3C/MxWcs+fTRZ
D1d9TvL4LmZ7OdnGSZmV54Z/wu3M46k33LivZHrEtkIhEd152b2P2lIbutmwlmG6Di0xXeTQwQgA
lA3BV1wOPjQ8yPJS+aeWjeYXIsHFZmXgmZgavzzkfWdumUqC7eg3YA5PfX+KncIso//m7DyW28a2
NfxEqEIOU2ZRlEDZcpygbLcNbOScnv5+0J2YgIoon6o+3QOf7k3suMIfUq3y8ZkpCBv8or10Rkmr
rhjk77CHoMkIc0TnZWwQ2ByKgKkbYUQ2US1fRgM3MCMMWqxNebUCb8AkxCBn3Y8QOU91HVhvjAR/
zyaooRsN8aGtysGV8Nn0Kebg9hRKdYtbEX70bSLpmxyPg3EDSlKcSlmIczCO+dYYYQ/rtvfgpUX+
EPpt/RRiR7bNik7XNhQ4xDax+2FrNrL2en/zKssFxTVmQgqR9cNHmVs+YvumiLiJMAuUNAPboRYu
I45OTyIZ8Y4yajXa1kztIzH9p6KOlW1Ym2KHHk77QKz4UdRquA/g4cFjbcAJeElXPVmeLvayoq6B
FZZ3Eb8VjALYRwprylw3SmnNRqpETPcLXZ8fnp3utRFOtz+KD/dnZfmY0YRANGhyhyHknYvu9KPI
wf3UmquMV4JVQKqdZZ1qNX8dTGUlZFq+FwwwAUd5MwGrzS9YK+uzQIsNjCG7oH1WqtrYJm0v7f75
i3icWSRK6UBw5kAfs1d1ugiS5haDSvzVNvgNJsHPQMeewPJAHtwf7p2PAstOa5+rHATOXBm4UJIG
2yP6lKPU0ee0Go+Wmtc1K+u0hBjCn+K70BDDzhB0yCzeHLKya0zyA1f2/e9GEwCgHzxE9iu5Djey
mT+KoQ8PYx+X+7BK9Bc1iD7e/9K3OOP2JaanN8FEiODBNc0dcLG5HzulGDW3HqNoryVxdxpTYV9r
w3sBTjF8g5HHk2CUWfxZyc1ia1K17x2Y3004aE+lGnwRxtA9wWBoHouh6w9SLdtHDWH2g5N71dVX
Mn8TjHr74MUdhbu2ehxifVP7JTztSs23dps8hhHUnBjAdra3wNFsShjMu9IXwTlMlWwt9pou2tk3
o8lCH4J3mmx5niSXwVCUjtPorkgaRPItq7/EGSGWFsWq61t28aWUnCsVKW48OgXAGhSr/XZ/4hep
BtEA/D1CLZJo2KmzcqYRoC5UJprm2pCTHhrDwPMaeuVjltjNDn25H7VRpwfQyq5ZDNpKqPLOTYTp
19R3I48HuDJ7BjNFDUVn5ZobB8ZFbWs1RkIYv2i9BJJ8/zvfOUpk3o4JRov+F2DO20dPscQwSGFm
u1k3iJ++k34vcL1f2cXvHSSWkThyEjRiE0834l+hl2TmsiThcOBqgwnBJu4kEI68fpOIIi2kKrxY
UpshU5VaRyPxfhcRvJ37H/rOS0RRCD4FmlWEmsYsd4tCSbMbLXFcXAEuqj48q0OSvJhUrbdDkSUX
J+RJTPBIvT/sO/MLiWGq9xBPQ4qcXSFjXQmdaqPjZnSADrnjK3s/x5D0fxgFJwzuejYrGOHb+U2U
pA3KxnNcCeLpNRbyRVP6+OX+IO/kRNDDON8TPX/ql8ym0Gh8p2p603bzWLvSJcS6FALPWQvy/JKb
evFBy/ThSbfaz6Hfyy9GkBgHr7KqQ6yn3UNk+fW5MeqVB255UFVKqpNrDKZrWLtMZ+mvrVUoAz0j
cFn40w3fpbaqH8MC+qDnZG24DeUasTCzgx4ecgWdJU+3V96i5b7idXUYXoM+z/zPtnZpy74SKWQV
Og6P5y7tsl1V41OpRS9FhSB3mu4oWq5Bm5ahORwBAqup34JIwvxligMh20OhWK41Zl/jqAVuhp5F
1oUfaN3+0KS2XbmSZspgINCp0pML03hF0Y6+wGzxozZS/KqURpfYrDkOpSGOuTOKCb5ZPimmf7Ds
UnnUQ5Ht4Cokexvnll0HjmFL437NAmvJW5qACUTqUFQmBdZ5ViRLeUeCyvXc5Kmxx/SeWq4twuR7
RGflsUqHHJ8CW/lPdnwMfAGXDGO0c/oeqBEEcu2zLiOxo3pjsi90ObjmmkYpSeNd/+eDqUJW5/cR
qHDxzQm+oUhKuVCJKRVdmFfTSZ/ipglWjsBbAe/2wVQJJLnAp0cL/PNsbQAdN6FCt8z1swQ31iDA
bSUUdX9IhvoxiJJ0Z9TjsE8bWT04WvOxGrFYynXP+bNyQ7yzLXkuMX5mY07hoHZ7GD0JXT41lxS3
G5TowQ/H7CHXDRIgSkghIvVSrn/3gqHdmWkTHePKGq5CKx4a6IPfKj+3n5wcIRtyvpK0ZsDX+MFX
k+TsNGtZ9fLWILRAOZ/CDlD4pUYsDd9KChXTHVVp/O1X6CdlrYI/jb4ZNOsU9OGnWKnG7xnSVytb
4q14crtajD1JByPrQcN5jqyRmlELO6c3XWeyBrasS11o+SZyUNSSzuP4q0z+K9r+VxbaGwBqD6nZ
nG0KEpt0JM6DzoLdTB8+WXW1ae3H0ERUAP+eykBf0lmTzFwGIuxdxBaA0KLBRd3kdj2DIAMb6Af6
c2Drf9JW5M9J7Oc7R2+Dh/tbZ5kTTdkDDPgp3IF3OYtDZD+spCTvkJBXUB0scDc4dLGV7SsAF/sp
cV8JB5bNK8ZC2QrsDVGmA3Pg9tMMuaYhUsfac9l5NmX+RD9KsYDTK2Lzl5o6xtks0mDTTfG+Edn8
zQv2lET019gMJAzGQ+tQtoXYZqG5FjQsRMeo9UAUpxbBBpkgQ7NHTeJ2zwatNl3fewYUkJcYuw/B
r0D/KiXKTqC71EbmY5umF8zK+y16PJtI/Vkb44vpV4+VdDJtJI9eJUjHUt5vHPm5VJ+E/WK2IG6D
mERc25VOt51UoHpQuH11qrNjK1lrm/2dyI8vIYrGKlclZJiLrpLcj6nJXxTYgs9BOfkQjCXea2GT
v/ieHe0qtDq+NqZSbRGmyo9VLq0wbJZ3EpkE9qU0DN5yxdnOQgRMdfzQVF2zE8olj6UXbOD3Tac/
KW0B2k90n+5v5bfcYH7A2VUAnwH7oS8wCwl8pTbLoPfJho3krBvlvqVRERjZLqqqfdR8sEH76xKQ
dFkcxiHdNgHQSDN7SIrssy+b22L80Nv5VjbOgXfJdG8TSrk79Ps6CrZ2rZ5iDXMhXNjT+sP9X/7O
Q8JcwZviGlHBSs5dswo5s9Ig0lSXtLp/DhBX/eC3fYgDT6Vsect44K3W3xu6JB+rSjf2nlDFrhoB
ot//Jfo7FzQFHo4BB5Tcd/6k9apIcX9LdOTkRnAH+mOIxWGeqNdIdHsn+qCEL0kT7mwpOBWoY3KI
QAoMe8ko9tSMrk5wUAPp2uafe+kMctIoP4fSsTSQrLN/CfnZQFYvv2Jn8mr6xalw0lNnqZ9F+mDK
Ev8X37XCat95z16LtBpq0hs/AAhRR7881TgW6vgCp/5jnGLeYdT0QUbJ+pw2ztOkHEDqssbhf9MK
nu0o8uA3TRcqLJCNby8rM5uS1byV3RJxJl3i2h+9jRl9kfpu2xD6COs6hK8U/CqajZhWaAILqkvQ
/xm1Lz22UH7rUk3ru+CQ+7DmYVJnqfzQ2Np3JPrMjZXGL+g5uCNmYvWnDG0h2TjdX9B3kgfEJWBG
kGJytWlz80V0YxCVK5vR1QNjvASSiuQB2eI1yb3kIEY1PoZV1j01mRceZan0AKNHybCBT93sJEOO
H602bh4Cv7XXyArLFA0AA5EkNy0SYOZcYr9rI23IQQS7fS3OIeZ/G2F2xkmxY3sz4jZCcTepvxOI
DgeCuPZXnY7iYIyhvHGc7DXzkv5rW1Yrl8h7FydNX7i1oBhoXLwdkL/ymq5XPT2MobQRCynnSle/
Ed4G6O5mzkubBOJomrj9aKUKRo1K89kKtDWVxeXrT+kDRcOJiczUmLPXv5Wc0Mg08B2+Fp0UZALA
CMDYehyDYC3QWNL+pzILRT1yGhSXF4wRwzMyp629wa3soT0jt3UZ9SI+G9DWnvwIgbyigyaDSXTw
zQdMW4MCStiwbTA+8gonuzSMeRVzTTRPTqsqPxzJt05q6Zsv8jBaT5rw5JV3ZdlWp5TAlga7xDWv
ouV3eygbJRJ2UTi928jJGVpF74qaxvcmkFXqgcLYxNzQG7O39JdKHoJHWdA49xws6es28s/oI4qN
agfDc1Umvaskof3cGda+ya36gilRsSeDOvp+hX5BWkTXppZ++ibCLCtX7XuRlw4cEU0xgjwAI7ef
kTSjDn6t0Z7DMtkhkuDtgPG47ag1WyfXVwZbnjWiLvJk+lhAnqx5YAN0zw6MotCee6lRtoWkWbui
Kn/fv2uW+xbWD+1i7hSyHh602y+KwiHMgaLGrqcHqVvY1YdBOMbTGOX/nPtPA9Eipa6FGYA8q9PB
fPdaXa1i1/Kl9OQU7X9l7JzDToTbTokuKbH/poySf5ZxAq5u0AyEvAJUlt13+31t5kVOKCeZKyzH
/6yNxjd1CF71PALM4tjNKQoy73B/SpfrNg0JD0CbHFwWXDoPVraVjHXmSr5tXpD9US+1sQaOWkZq
EwKQ/JVsA76opd5+l9xpbYLKB7EO0I99WA82Ndcs3Ftmom56Ve03UtxGK8d4GWhM6vwo5EBXIxmc
Ax4tO/U91MZzNx2M7sgTLH2ocr15LkP7h1PqF9rjCjVobbhkHiWOlfOw5Aawln8PP/28v655YYXS
GEZV7o5yuWmTFy9+kkBldS0ugx1mV7LximfESQfunjU/M7ulmIZ2UJl+LHBvzY1PBbF7VB/H4tJi
jEVZ/budl1fHF/iMKR8CZ02v8b2dQL6FmhtNewhU05//9YMdOU1zexAY3HcoSNeeo+5tJ1uzf3tv
K9BxIf/hCeRynZ0sWYYibQRyjgxO5D/EImByovTzYCfpZgib8mqN+loc8M6YSBfBHuc6t/m42VKo
xWBWo2kk7tTeN0G/6kb1wZCSndCGfVh42xJt56b9ibjEc5h/TBz7Q9ZKWx7vM0YAV10Ljmm3diaW
tzO4hAltxNYEyDev7PZjNjR5pKRumHVfatPKqIjI5sOoJ6hqFPlqWrycBBB43M6EQ/RguNhulzdX
y0LwzY0bt3r6JYpj/1AW9vhZDCqQK1XATY/1sHuOKtV7qHXnQ8qB/pSKgmjIQmew9MCYbRzT1z4k
dSoewtwafySOEbzev5DeSVUmAD0XL/ER4kmT7vrf+zATBkCwMkfinODlVGFieak7zay2uhl97Z36
6qXVocwo8W0UyUw/FSMG5hn5xsobsFwgElteTiJaMGnUIm9/R2grfhdXoBflEnVSTeqkQ1M5xTHL
DbqFSram1LasNzMeQcd0VdKjnjemQBwWYQYlyxUthu9qUuR7o7bDp6TUD7XdK5esQ1egEX24W5nx
KZ65TULAoNAQBYM3dVD02ZlUrVGT7NZq3EjIxl6klXpsB0M6exUMj6TupJfA76EM5TUSaVB6vwn+
FIyEMNwRaPyuS5w1uZx3div5IUAoQFFsgrnHSoSLopzQtHGTWjVPRLLe2TCKdEeXLvsG2NbZt3H/
7f48LC9A3gowMVPh2UAya/b61oPfFZnoWwrhpKS2ElnbUUHz7P4oyxgGpNIbSQS5U/qP05//dc2G
Bf4fZVwWLmIZFfjBpDraSi6/jIEjVvqt733QxB+CnQtAgDW+HSqv42KwbS93e0Hc4IFpoSZUjivv
7FtL4nb7TNRf4BVcrszbXMEKPijpTCp7z2FFF9oc4vSBAOqSJoa5VXGu2eeZ8TMf9P6xRUfut1ND
adcsMuy4jNJ9QxdhL8VJtTWN8UdPZHToVE9soNBraAnEqFTnZrIfpFb/9a8rwb4iLYEwDPaTmuHt
9JRmbQ0AKLxnzOip00Tw9jIzrY5dSfn2/lDvJH0EIVNAKbP2XPmzpagSJH2BwxQuVI8fNVneB1G2
3r6LfPzEhe1sYm7ukyZLNO/tcdJirKuVjTcN8fcyaVjmEXqZVO0mQ6T559Z9Y5WpUdfP1DulQ2cL
fy+cwf7c2rE4dVEmTq1RVW4baJesxRJxbQrmR1pDyWm6YRA55mzpcxSWGIQlcruznhs0nx87Wy0e
ROEfem+SepPDfRpyqgNNH8nNo2+iMb0HqYX+V5NvfMilFi+iuAgOQ6B+7b20O2VCafb3l2nxE5ka
Ej/K4WxjHuXpQP11Nh3fhzMy6OLaOsV/QdcZ1Fzs8kE2oszVSgCzmkibr/fHXPTfJjMzCqnEqASc
/GM2qJ+ixQ6nPLwmmu5/7HwHfpERoiAT0/K0e7jXyKkGJ0lT621fSekFCfVkG5ljbsCDytcSgvmz
9/ZzsNv8/+iEbOt2DhqgBEDybHHtJOdnqNZfE8044jaLjVeRtSt7cvq2mz05fftfg82OIDmzoFxv
iaveCPvRQ4cbpABaufenePlJEBenVi7BLUH54mVVWl8d+lZc1dpJXu3YIwdhlbcl1j0nhYxyZavP
r3jKHArARcIYThrKPLMrXqWeI7yUr+p84+do6NGDEdX5NhiktWfy3ZGm/g0pKi/X/IbPdIn8renF
FfMQ29ikaHdt4r7Vxg3JY7i9P42Li/7tu4h6QfVOT4o8+64ugsnJFQ97QKm3uRYeNHvqXgkkBLu+
H7ej13zII1BHlMNh4lh7wx9OcjIe8iR6GsYBfgVF8ZgEhsBmg6zKwdf8C2oyZ+FHK0H/PJqafutE
ONcnQB7v+ey3IqNneaHpiGuQDyoEkNT+MNZqus9bdCgyWXS7bDC8vZ73a3nne2tCo8tAypFslj7g
7QFKI7sscbwTV5EY+kZpQu1RxJ638WU9/UfS0fSRdIan7wSJwhN/O5Q0moNRCmS4AmElONf25lZy
um5l3ZeHdDqlQPLYZkSJ87amF0RSHbZ+eM3hNdIsiAjDYBIe7u+u9w4pTwPpGVsLAZPpz/+6e01E
DqEoduLqOd5z7HutW1KTPRdS1z8LdNQe/pfhJp4uShcYu8weZIA7mJ7knFFoHgiRmn8IMYu9I9k/
1Vjt9/cHW74rzCD1cfpkBmjZef0DuVU1D3uZa65vjU0fBr8LuUCqqwm7Y5zY11Ctft0fcbkJNaQW
mMi3CjOo19vZbEc1Dxq9ow2um+CK4748IP3ZbFqt6FZu10WlgwBNgbhDsYMLdoJZ344VtQaEqlQ1
gGxoB7XyDj1V0F1vV9CRu/osdbW0swP7p5F9VH311IunWL9m/acguVYlkEP9rIBhVgPKofF4EFKv
bksr/YTrgofdUH2wYw0lqWzlZy/yTH429T1qlZNMHwCfadv/teG6XJi9Q3rpRhjlbMJE63bolBO7
BqG9iwoj/xKiGLgx69p8VuS2PbcKKi+h5dQrO/+dtSLJgZZL6mEQCszWyijr0gwjxLlrUSuPU2v+
1EsCTivg7ZWPnr7p9r21JgcBYApcTqQhs3YTMv5G4SRS76aBj2ITqoGHXi7TL/c33/Io344y+6DM
z3Oz9PyBMqYNNl1TMXCwlWOk0dTy/DWj8LeO4fyjJhs2qOmYCoJKv11IRUJ4xy6rwfVT5SBV3mtu
q942qiAVBngCnIvumxT6l0a5pOHV7M5h8UGEn4fQNbyL2v/ybdcIr+pkxjpsm6Ld5uYVmJwb5z+q
6GdVnpPuP7/28RpGgOegqv/Z48+xQcoejwEs121703jfOuTFB+fs2Oi51Ih/f63zq99fhPOzczRM
CkoY1yfs/baO8lEzXqTxVZb3ZLZS91I76IWFR6P447QPnfIZ2fyWciTmGxsr+CM528xINm14Mied
oZ+p/6WTok0a/qKfHgVQWKoflvidpn8SGPK2pxNmnIfqrKhfcufZbkBAqbsUKWEJ/LYVP+B7shLt
LHKbyUcToCkqxtTlKR/M5982RB+QS4EebGhRNo7yGRl+41ft9P5joQY+8vCJ8gBdQr9kwPo26O5a
a44ub2HybBeQVkxoQSJ3FL6nU/bXcU6i3obM5XVuXWJoKeRzmJ8Go/6BhQSFoiD+TRMw3o2x8UvB
qVFWfoQDlb500wDEKbDS086tGC9x9dXu/xuV345yim34HNJzo/+QQFZkY/4UZY99fQgz64ueqS9G
8sPq6R6jjLGlbLdyKywDGCDC5KY0O3hyF1RfQw4CqzNjzVUF/GsteJWonG4FJJ2DnhrpI5r9G80p
jJVhF+1c7a1NBx50MocD5DALyZUiReLM6Ae30Vmk0KqKYz8ifhkbXn3UQxB5aA+3ylehecc6SeOP
UaMZTyKL82uUtfpT3TTe1gQa+88PNmUZ7ALRGwXTvABGZlFkBDHGtG6FIG2GePVBb1N7S81sU0xA
tPtX2PKixOSFu4Syn+ZMCNDb3YSzvI9/dcZoSN4ehrxJIcD2a2CIRXOUyeaV5uqfJDQRPJ4dHQt6
rqrkKrT2RHrwuJHrB6DMeIV+bJOEPdgGtNKMra9I/jb0QWeOys/QS3+ZWa5t0rL6iNbosYzibdvD
udfGVWf35VU+Met41albkDjNs0ER8sf1gLxBlGU1bVh8Hy6NA2jKw9HoIz0W7c/9iV8+hvwXmXu0
TIEig+u+nXhENwqT2rjsqhLU7NoJqkPrZ/1eM9eC53cOGDR9XiqDTuLEb7kdaUz0MZB8cAsWemc7
X4BrhPfbbLxgvPjBkaqa96szmk/3v28BcJ2WnKADGBFoaxBg04z/dU9pSQa4KIhHt4Me/jkBpfhI
7ytDcV8Z3JSKthukRYfrDUm+Lkm/slpCvEoM+bbWfLAUJHrHFkrqgwkFfiPHZYtpVBd9v/8zlxGr
zYPKVUAxZAL2zwIFgb1HOFQm4h2al8HsqpSXtKjM51wfxbYTRrjX2mat/fnO2lMFAYIM8Jp0Zi4u
maLlVnqdwoqQMo+9YlPuxhACLEC7sssWIEFWAao5EEi4N+RPcyXHQRrAadkOoBU1NHdKK2MXXI6f
4jwagVw6tf57qBDpcvL4hRbAxsQv81vuGP1RR1jxW9lHr5rfloe21rR/DtEgppgkc/w8yhVzDpmK
qXxQ9Xnp0tvwEUcypE3e58nK/fbeNpxafW+Py7TOs20YFznIGaMoXVGNwIriYHi0UfDbKHAHn2pN
0g9hX+xltRYHIhFzJ6wOLfC0dBGL0PagstJD1sjf4J2N23iyYBmivl/7kdNbc/umI4FF8k67kJmg
MHd7Vuy6AYRtNplbN18Fil9n1SvLsx4b3dc0BTOT+g4sSG8wLiNuPNca+5W9nOTB10buzl3yz9aT
2qSZB7iBsgItNNL7299j1Spa4UaZuwG8tE+60eXPox1+TXrhfJWq0PrYDgD3JWFfpDKIXdsMzB8q
gqE4EHZfQlHSNCnk+N/fqknRB0wiDRMS9Plb1dS43zQVLdXYD/JXUWXBoU2jcX//Rli+iPRFeH8B
pCP8AODz9tsbQNx1Ac7etewkuDSjQPbXHOyV3T9tu/mKYwALUoASANohs3snjoE5yEVWwMQnIYJN
WewL2xh3phSAsu/Df+yQTAvKWBSjiRw1kKy3H9UZdj72uZq52IvVj3IjEwF21kojcXmtcc/Q5SVw
mbxY5kdNrWWf1NvMUenwfZjl1UvWK/EvBwnG+0u00I3jc6g7TT0s3uxJ9+z2c1RlDKxYciqXhwwV
j0bxTqoVHs2wGo4ZohD/5aV6EnU9fG/7QWzBuTbbRtUipKK119BK1wTKFoDZ6QdN1akpvkEJyp7F
N3kNCCPEWNatgu7U6MbGDnPFgS7QeLCZk0jeZkmnfQw4yLvMkfdy3Tm7UW6aLzgvTtRP3cno1mfd
xgkQrnGQ373w79qbKKnbfdihiMvbaLTf7SRsNmhLDq9t7cgPVSbKrRzX5bgJNAF+Lk60n/cnewoP
bnYq7RzCkwnPTdOUxb2d67zpR+Q+B9mVK/ArejCKdLJyPjcKQiFJYouHFjjma6bk4kHI0ri9P/xy
remPopdGp1yfmG/zqpwdB6UzhrHixn0SvXq2c8rDsT95sXYAagncva28I3pf39M8jLZG1po7Cz8H
dcQvbxi7dKULuNjk/JyJskSfHS+ChY2Nr5g13aVEcenex+dY9YPLAP/vR5F4awnn4iaahqLhCOuO
/YX+ze3Me01QD4aTKZQXsvEqGVa17VWa5PcneBEeMoqNTytFGagSUEluR4FbEAfo28vuxA7exmqd
nLRM6RAcG3qXo1V+LAyj3Rcorq88ewuSAJ0gqrqksBTW4AnMa9egxYvWdurKxdIZX7kkqr5K2ITs
+qRTH4taGU5WYHxJZZCIYeYDnsTrzx2awP44WJjK0k1u8Q7xvY8xauOnvMXvNyuL74DWr6Tp8gbd
yvo8OH3iSkHFO05d5o8eT4QTFBLVU45u1kHr8WXtcumQA5HYxakhfaNvoh6G1llzHVnEmnwuZVjY
qvyPbsksEI8z4bS4XtN6LEp0USlg7awRw89wUHAK0JwGYSsrOq4s73S1355fRp16NGAJsQVa2Gla
ox0lrV65KPwdgXVY1WeDEqCUt2Ck9w2xdaFHWzU7JuUrwjibrjvXsDGk9KsfAg5PXvyq2k3XbK7r
FDtfvA7FCDWfBNBOUoiZlfMj79RDVIe7OHuuAwkLhAP6zUFD+0NJTrmn4WWJ0o6ot7Ye7X2V6Q8Q
PnyCdO5Hxlaqs13QdofQCg9Q8U5W3O0h4u6Qw0vAJwQlmp9pcOr1dF+F8W4KFOOo28b8a56xj/pT
rfsgPsGrADC295pRHlIbQ2z+6XcyNtD2QY/FzpMegG8fY0vZRv5PmV/T68dGVY+VNxwTiiQoSJVt
EPIwwo2/vwjL/JcKBw0yi8RyKhzPe9KpWck0q0rZ9Zpxk0sjBry4DCLe5lwkbfDdgdk69sRiO9WM
S8gv6Dtiu1icB9P6I2lF9hAbqbXz6FFsMaz29xKUg11V2toT6duaqvBC9AI4Obpf1LrYM1z9c6cN
J7I9RYpVakxGnZ3SXBQXZFoVqoad9KiPvvIcyLHYBGC6lc7W93JZe/sq1pRHvK+/gXFwU4se+aQm
U2zHKOwOnuakVy0Z117e5R0JyIAeP3Ve2g40Im9vL3PUa60aAEvllAt2Q9L7h0G1ipf76/feKBNr
gW4NgSe969tRnFw2WpiBDVw/Gy+xrEt2poxE2/1R3nnqiGaArKGNNNXE5kFh2aSBJ2tVc8UHyTrT
CvumYoawKRP1dy9D6NP0BOPH9khhbhuVFQo2Vjji3u1H4pH5VVZi1GXngOQUiAA9ZdInyNmzqCZL
SqP0pSi/lk6qbbUs6lw7RbY7Fb5xEEXwA5Pidt+B8NumGaGXhPbyVkT1x/vzspz9CcfBfKByDf98
Pi2G8PsQ45f0OjrWD0fHoTn35WzlGVwMooOFx/4CHSeazIsuSepUPm4foeSOqG5eICRS/qv6bOU2
XgRT0yjoGrL5YSiRANxupFCwTTVlkFxJz8Z9Hbf5vjGz9uTkACFsOwgPjejMB2mwrSMAQWklQn8T
Q7h5DDAtAxk66ZNTnqHweTu+po6pFhqd8Wx0AjV2/Fk3So9dTZEF/o7MU4eiRaFw4whK+PaAfJpI
/hucVtuIKMZLEq2ySo2GLYo4X8K2BUnkSy3+iqWlXnsntE42fefHqGq7zYDl+/7+Rlg8oGR/kLpQ
9sJ0ZhICvv31WZ8kdV0bkRslhbKj+pRCqAopGHX1sVTEgykaee1MLp5PFGd4qycxWZaMlbsds9T7
kmmkx5Ngo7St8TO5diHaIVaf6b8soYmHPqM4rYyj8YQhBkaXnpk/VKOwjwP6jtv7M7CIPilOcgj4
MUSFNJBn1QwHkX0vF2MO2QIxYHyatC8FisJ/pEHSV07/8kDQOYMzDxWat2SRoQa9oXuRBF6hkNLo
YLUTXgkdxZVRFtEnswZMFxrKtKr0VW6nt4HgMFArCF3PatJDGGCEGqFfdkDn3P9cJJ34EmVecCjp
e62MvLzdUATDORTbLYiOUxZ5O3TUd57emHXuNl1t7PpAbp6wYAgxIAwPmd5HBx9i56aMg+zBwuSg
Ra1xG6Z6+/P+ki6vhEndiAcXBA1V+DlczLM6nWZNlbiGAVAETZH6WBvWVgmH7iUPhwEddDo8md6h
sexV6sosLI8USRUa+aAn31Q+ZjFpp2ITMcpd4sKtCTYpjKmj3hjtjhP4IWwje58q4Zqp2rImB/qB
+8eWyWqoscwr0uihjqh82eozD5e+J0DN90R6ebKrI93/5ktycgrkEYZ/hubphrJPsMn6Bj1234ye
0jxSt1k95nQfNfm7kTcc+iiPtEctlp1/PW8TtRpNDOjVdFzBld/ukXBMWzvve/lZl9RPtMlbKk46
4j1eu/L8LNYBgAZJEPgWyrSQuqfT+Fe1XEoATOQZA42SayXJNwvfyTRDe6Iso89e4q01k6f/3s1D
MI1H52EqQE3y+7PNP5Z6WtLrl5/hntabwOrF1vTjeOWrFtfVNAqa0eQ6lJ+pvt5+VRrFHmpxnfws
SQlC2JjDPajc2BvK7ONKhWsZPDGWDpfljczGRTK7GvNeKEkyVvJzYKoftQlZi7tLtNWBRP3Wm749
tpX85OXqR2FWGxWgfbGJSt85+gnt0rS3/7t/rN9kquczjIXABIWluUDoePvtWmOXoncK+dn282GX
moG3RwskPCuZ1mxi2XOOoRxEp9GTwz+5iTXmBlJy8N1RRw3V9jpx9jhqVcfSt+oN3uPpwaNVcTTt
uDghNflfb8bBCfykdJQj47cXRfmuKNWBa0rSHo0uSp7FmAU/CtMbvpaIt5/iTDUeG6GbbpHWypb7
HP9VvS0uPGTOq5I2q/Y60919OwN0MUHnEG9AYcNA/nYGLCsLw0bNoRcqjbkzO7jjXau8RKG6dbLO
2DGmuau6EuE+zfa3RSkVKwHDsllOWQGzJqIuoEFTufX2J3imFap+ChlETaWzZkiXRvOrfVFa/WOC
WN+5CuIf3diGj6mMiCAOkznEg1DDbCNKxCWOmVDNH5Uj1rTtH7OO9Z1XlTg0x/Dvw9w/lQQ5x5An
e18Q/ew7pZcvlZ3k50Jo9VaWkN3fjgOUynHQzKfUE/rGzhLpomhKgeFiyl1vIdok0uv93ffOFYsy
CHXySdAH1fb5fVL0Uh42RQTFZtCkg44Uvfd/7J3ZctxIlqZfJS3voca+tHWV2QCIjVSQoiKozNQN
jJKY2PcdTz8fQspKBkLFGPbVTNu0WbWViqIccBx3P37Ov+hKjdJGKJVsl2HTvk8Fq3KreNom/XRo
ysRNFLxvxa7WdmlEE5YksPEO9D8tl6LGfWv2ypXd9XLT4yEhgXCtIsfgIDj/OqYPkKoyawGwuFre
1GOAZmICdSkyAamEVTTYdaeIV068y52PSi1NJ0peFgffUnovKoShmAkZ96XvTwdEw6q9GETXWnxz
bJ/F/sw+UgBlzoIgKKAtzlUEnEteAgUFkfiXR7Vf5UMfr5o+KkGUXjUhuNz9KCqg0EUaRX0fTMP8
1i/OD1Nnp9WSUbqP4gKBb/rX1ETaof4971VhVXoV1gRKeDfWkryLlEBz4hzheFkYaleOkuEA7u1a
anfxdedHQs2L3IKNjYbK+SNlNSIgxoiUDvpzv/Of1EnSIv2a5uBUfFUMH0fvmhL7xbc9DQmkHfUe
7jknAd0Xs4BD9KCPuSfdj6HmOw26p2405P1bS8DIINGznFVeaRJRFD9/MVFEtzqmIXqvVpK/NqfE
/L1Fu32bCrlyeH0dXySHZGYMQyeKCYQqtlghUdFH6A6joydWcXsXxretVeEEaFlC4qAupIgOLfaV
jNz7DSzhK4NfQmRw+TqpR1INot2yBEVMMYZmod6k9z36dxu0F71trBkVBQlJgrmJv5W46kvxKJpB
serqRMKmIO9WKUVxu+g1z/F9fbyypV+m7fNDgTtmXmZO4ZK0bsadwMEepPehotY7itqim+e5tYlx
RrFjmka7TpQ/BtrgxGKEbFMYbz05uVZWvQSD8RhUR2Z9G64RXCTOg0ABU4nDT5/cZ6W0H8XQ3yO2
qazIskEySWXuJpA6XKsVY3fIcPdO4uxKcnW5vsgquDpweaCacOGTkU5+zNHSQRJv1YOqCv6uiZDN
EoKicRHzWiVKeW1J/+StAWqBkIakI+KSo84J34sFlqDX2dRpntyPRVahw1pYn6tAwI6uiSld9qYI
vIPKQUTFjCCty1U9WBQJXl8Ul6v8/CEWeUVKjSiuqja5F+JQWJe6EK2SPPIf3zwK7H56PDRoYeEv
8WFpY0lCnEbBvdwHgOxESXD7DBbT66Oc6KjnBwVlGFqG8LZRAaTmej6j4SiqZTNmwb1v9S6HOT5b
nxIldCErrQftd0v+EGk3jfJJ7TPHiFQbFK1tJa07CngNt3eGNyLIHGJUKNpN+CRP8Z2S3Wjqc+ur
OMYf5ODRG7CViMFetr1j1kBNymRLZr42s/4RJtR70+8+FdXnHJO0VVV8Qe747d8LBiBnINgGDoIl
LRnWT+u3oezfY6pya6aCjFlEfTXjmW8sy4k0QRGiJTizBJb5NiKzAxlKGdzHKNdvC200HA+K3na0
8nUgGP4Kj47K6c3IcgzAdNsskSUb3EV95Yv+JDpn2hcAZ8CzXOYWp0ONqofVIjBy33eRQnMDt0Fx
rpC+HjeXix9yGXEz7wDo1S53waK1Oj80Mv8+m6pjL07WoayN5iiwUWGDEhpccQjgj28elHQalAp5
PeCtZUIf1ICoAhNtoUmsk92EU8QtyHIMWLxhncRC55KJXrM6vXxRrsRMJFdV/LRht5+vj1odArrC
TYasCgBBTY+0T6I5Na6ZDZJLGPm3YZkmm9df9OTDcR5MjAo4CaAJiDlkKs5HtVL6aOVYZfeNdT/l
niMFGBxqCZJjqZ1DMZj6dQtJOzsOgHDF/pgI3ObUldfvCm9bUKvS47um3aHcYhvmQxd+VkvL0cdx
G49bScGeBv4X5Kw0Xyt9YEfKQUr3SnBnWJSBfa1+0CdpPYqA1usEkcfaDjlWrTBde026qdHK7KTG
bdDLNOr4KQX5vBoTQLNmJYRO0GAX1Ff99vUpmW9KL2eEkgQVOuxmjRl5A0LyfEaMibUt9mH/MeNw
2JYixmglbpBbIRcVenOIKDRGZ6zSVr22RZ6ytrOhEbsFjETSPhs6UEo4H9q00mDiUEo+opQp2w0K
tIc20T5UcuPvMHChheYz156ZeislYnnrba9uowYoeaqP6GV1qYwtrx7e5IAGnCxOrXXJlmng3nqY
Uny3Bu/T65N10e9DW4KbvznrDhJFF16Pw+DHgVrpwgNX7y0qKsVNDlzqvgiSeiUUWrUV2tpNNLFw
hZ4EZhxEc+WpgvQhMkNrOzRYHLeU1PVRxm+8k5TDaHaV2+R+/CGVI/lKuF8kejNiB0Y+7iTsoDQ/
FossF6yyNbpKefAkn4uCrNZrmAT570DMPwteiwwZKgaOKHv53p9MzS51q3WQH/bWJT5VDucVZYhh
UK+0K5ZbKbA9OnvzNXamcFApPv/wcT4JuZUP8oOX+8Eq0oXabf3Au1I5+ukocGTwN4OET5f2fJSh
SIKsn2YvjTEs1vjvsezKstm9HhInGZaXUUyRDeAV2G7ldHNYngtdKiVSkwjaQyRZ5Vqv1NEpkHqF
EC0+IQ1w08dKvIrN5KjPIh1j3a6yLipW44Dqr2U21SpPh3hrZZZ0g9rKbxU2PnYbHIIgDNBKNh8j
TRzcTsnyG+rsOrsDNyCkVUpH9qVglalG+d7yUm0bBEXmSJMQrynOao4qpgbSnQ2ybxhVO1mpqkcz
1hNHjY1yFYlmcuXkuljOTASzQEeBzZU89BSML3LIsOgnq8En8IFcZ6WtEXx3RqfbhSvK/LeDk+8D
F47fffG5eQ4P3pUjbA6ZxVeY4fUAd+ZyJLfE84+N0nIjB1UjPwD43ELjVCvD1dWNxHXh9e99wRY7
vSaoCxSpYKKD9D4fCdtFM2X1yw/Fe3Ojb+K7YV3spDVUa9tfSba4Th1lU3zqVsaDtjFuRDfb+G5g
C+vXn2N5fi4fQz5/jEFv27ATS/kBmWBbQwsu0T4rxaaSdVClV2J8uZLIlcG1zLkXmQlaIotXVpW5
mhIgtzZImbY3TP9TnVnWldv3zwcBO01Zj4N5aXJBQlVWXpICng6xU8zDKFyBYg2vvMp8wJ/FCcIk
QCDo9c/adRw/59Om9QFarlOR3eutj30zZGv0oHN/puZ7LmoZn2kNpB9KMHOOEE/XgufyHWcs4fdq
DmXtJWWP4vAIEZXRSzHWoU+O+XzDuuZcuRgFsNeMMsCAd26vU8JTzt8xTaj8pChP3FPBTVt7Aua7
TbhQP7wegSddjBdz+X0cauCIgFALY82fj2NUaGOA7UtRZwR/lDRmu+nz4kHOtG/ipEnIUurhaAcj
alGQ6Tx37PVurxVhscJNSd8iVli7pRT0tthJIVtk46IhCKCzV4K1KiYbLn/rNApdEYNlx/KNo2TE
+0iMLdcqm/WoUGrPLUG7cqtZJETf34reEH2sGZy91FAYoY57TcZblZb/MKqUfCu+lQYb1EbKJ7RV
H6HKQhLNty3o07gqXSJ2cbIqWrTns2mZ/tCWVpXe+5TwHq2iz268Nn3Wk9Sze2GgXxa2VxbDTwIF
VAooZYpqvO4StRCrHCZ9GSb3jaEGW2+cTI58+FGnOPmPr8N/+s/5h+8RUf/zv/jz17wYaeAGzeKP
/7wvnrNDUz0/N/un4r/mX/3XX/3n+R/5zR//svvUPJ39YZVBIB0f2udq/Phc4yx0GpNnmP/m/+kP
f3k+/SvHsXj+x69f8zZr5n8N0bHs1x8/2n37x68W+8J/vPznf/zs7inl1zbtU7r8289PdfOPX+mo
vyOpZY/k/8+4f/af/vmvn3DTIXNkrQC++vWXLK+agF9R3pFKKrNhKU44tDMYus7bHz+SZ5oNeC2k
CdkZ5V//eqazaf/7M/yStemHPMya+h+/nsBof69XtOtgNcw8BB6O05l/+TzC/BOCpPcp+2lFczTT
tt16lRJ9kbqqMm1f6bLfQt0IrC1nQbLrp77E5HdQ/JUVRRo2T81YbUPUmscAPlPZxP7HlILlRwWi
2X2UWvJvI7Tfo6TV3megVMoKCwa7oFlxJ+Xi2K0HP3O0MVYffWFobxuhEz4KcqngUewNj5LXRJNt
DmC5g8oov3risKYk2DyEQxxjzFGpXEJktcsDp9cm8yal/4StQINhRdj35XtNB0b23wjcffi1yuv8
z+Y8Ss+j/f+58GbRvxbfYC/Dukmf6l92dfKUfXsZ66df/RHsovYObMPMC/hBRP9XsPMTiriEG1CA
OXzZZH+EuyCJ7+YsjXv4jBGme8ej/Ij3+Wfzv8Udi9413SP4DG8I+BME9kXAYwcyG4xDQmIlIi5x
IlG9yEgxTPVj7mvStixq5YZiMcZppZAagVsUmgtsFxPEzEvDai1FSrlWrQTzPJGbd6f071MWRW5L
tfgFAGuxC3T/A8rZo4OI60crUamGdjir3pWBbB07/Eq/duUgORoq8SjNqGO2U716n3d9/F0z403b
6f9q66Z6SsKn7Be7rZ6f2l/yP385YO3DZwu/1stYPdtv/+/YYE9ov3+/w96F7fNZ1M3gwO9RJ0i6
9Y4K7pyAzyFCl/GvsDv9CLQ7wHMsexH+nO/v/4o7k50ZtAvZCh0XLsUcsP+KO+sdhSiuyNxKwVLP
2nVvibs5H/477mZ1KJ6MXgZVDYobF2JZk5YYfoKlxCNuICnSp4FYBatBUW6SyaQT7U1GeYcfLHSV
VB5pibadHsGGlaUNqKYJiB0aeSVCJZP/Hi0vv7PlDg4/W6eh20FUPAYivqJOZRb1vqjF4Ms0oU/z
9kP7f+jeN/PL/n3kfXrK2qemPQ8+fuPHlmeI7ygpUM4HpAcCZGb0/Tjfdf0dN6PZSpBrCSK4hNe/
Qk95JxJTwAwtwoyEnN/6K/Rk/kGwx+TJpH5sU/St3xB6iwIV8phI2dHBMqEE094gEzk/46NeNuIi
NatDpw36b8gpjBCwRRwkxiDbNib+kAHmNO/rOpZ3YdVGt1UWy09GqssOInv5ShDqcq9FBtLaqlUA
klCme/x+jE1tYrE2RVPz5cXs/shSXmYl5xf37w9M74x8ea6jIHd0/sD+JIaFFsT1wRvxfE6GacLL
oqD3J9fWWkqCa2KRpwr634vzx4AzOgqjWgqPS05mVGstrV2xPnS41H2ifnuvp0g7DanQr9rBRFlU
zW+aLIm26Hq1btz2A/t5lyD7a5hg/Lt93Pi1E6Gr7XBbbt93PdCTCq1CRxzN2s4BjKzVUTU2tHit
nRLI4/b1KTu/ocxvgOIY/RZEjf46QF826zAM19V4TJtDpKWARdOWHSPyQ8dS6oSCsXEQo6qGC94e
Xh930aI9DSxT2RG5NFAsBpNw/q2EAWP6KRuaQ+6N7c1Iv3Yj+0V4m7ZNewPnuLJ7Q2h3ue/122IU
BDedzNrFyvYafO9nT8L4VKtBYXAULGtNCQlG4SVle9Ayrd5GSa68N4Opex+2ZYNqhlp/aM1SWje1
WO0MLUJroY49W82D9ko5aEGpOM0JooDk1Wg/UXpa3qEKAKUSBrjTIR65u45eQobQt/1jSQRt0Gcc
jtVQG3ZIJdhBPay4YzXFqzREWsvrSm/Xip350Md98huABHmf1G33yRSS5E7EWHpz5QNeLjZKdOBi
6XLM9IrlB1RSQ0qSJpYPZtmHeyMoi69BkfqOloX1PlD6yVGGSt+03pgdIjRwbvQOmjImsQjTiHk8
rJVcn9b8ONxk0F/vhVAQr0wo2d+Ls3OeT+AQrEt2RPARpHCLGGv9UkVSUDmoYa1sogKg7ISfFq3n
+BrHRPrJdMwAUHZk9kr67fOzvMgPE5xfLHFQ5UNHHSOzTfBak63nQR+6TZqEshOBbzx2oPTgnPmi
+FHW+sFYh+0YJSurqKrSxkVWrldcuNphjfi4pt8KoSX9hkyV8u31jzfv3Of71vyEtMtw+ySzWCKB
aq3SpiagZUCNLNwgvjmtZxfTjdiMtGy6CGZdMo27UJglfFRPuvJdjItdZ25+UvGcbYkoBy4hdy3y
520C2vigSJ32RzLqg4dBol/LOECq4qGhxKMgfsh1zebYiQe7TKgduWirKpkdibX2ObWSMXMbCLQ7
ySu0xB7o0EB+SYyvFnAXGzUR7TZOJfiQejzS7Qp0c8gcUwyMr2Glqy11cd/0VzVOl3uGB285Wn1U
7zBT8ArbauEd2v2EHZwN7LafXOj30+TUeZamjuwN6hFZTA2HZF8rGwDgbfytzCXrmyH7NQ6+I3wb
xzTj+mhoAUsBg4XpOQYQktt+r8ulW6gjwiG+2sTiZoygx9haUSTd2mqKuU3Wp8XG70ykBc2OCiOU
yzQNnSlRjGEldclUYbNchbE7thKiID5t+VvR6AX6jNzCEzsFrEB5K4/iymmNWond0EOBz83q4gi1
MUTMofVjV5UqhR4iks7epmvA0rlYUkbCrtD6aNeLTZWvSzkN7os6Mxunl3tNdLK6T66SiObN/iwe
UVyezQVIb0+byqIo7Gdq3YMDNQ56OlgrYfJFG1PUcN3NVmq5JqcfxIp3nnJNO1CsDL4NQfI2NB6b
BVfIWWB59iSlQLJcE1KeB2mQN8ZBSMt4I0/F4GSCodidn+Xb1JCvScVdbE6MdwJegv+bda4Xm5MB
Q3mkz2AeBCHst0mQxK6W+8YaIY5rpLGLvQnNJHSj2ahnuQZuNOd7E3tsJGh0VA5VHhjYfWv+OhbQ
nhpqGcVd2XobpPs0lRxjJI7kRaSNS5J/VgzI1Q2mdYgnGkxIXeks2viZttk1v9OfvRmeKjD8YWNR
qJ43mhe7bqkGkuqlonfoCynfib3luxiPetuOA8HtK2+40gdcgJtOr0Zfiv62SMJHw3FR80+LWDRC
KxMOaiLn27gGztXRYzhIJqs00znRgM0adjlk06pMSnULtKlwX9+9Fyq53x8CXS8ONkDjAP8WuZNn
SV1d5YJ2GEOBra8U6Lfs4rIUKxdzN9NztSEF91Z5KmZ6npLMHmgEoe/AvVMep0YLMawuEu8q9Ov8
snp6MNoFrOQ5lwR2twg0BZW+GA8B66AhWewMlgfUwcp2Uqmj9JbFxm3ehYZtYSjiigK+dx3shbsO
ZZD16zN0mZiTz0HaAWuCgAx390VcsPuVeh6a8TFpUuGr59fh71jvqPdloDTfWiZjdKWxCUUMdpLh
Sc7Z5hyxDX3JRaZckH63aiv+FDQY0keK5uOqFZa4NBmCJ+1prIqPiswLumFgGJHDVQ1nMHFMmeYi
URXfCYtizOzXX+ky0onx2S2a+hOXxiWupq2KZijq1jsIAdiQQs/RxZ50aV0HWbselOraGv7ZeMzb
bGOF7s6pUvdyZbUKkuzppHsHS67gBdSeG8bxxylM7yuaM1ci+iffiwofIjtcCeAd0g09X8ey1Ndy
AHrnkJlqcsiVJryXPZ/6LEQ5J2tHfxeUtYCBoVy5tGZ7Vxm4Fyit/LVmZ977jRDY4eh1m0TWkq0V
6WZkB1YdO6kHVIa+UW3u6DFNq6Qop9tRD8vfEfjxrrzGz+aMcJu5YpQISTnP3yIldRBbIfRJ83zA
6br3uYumb3Unf0lUcfV6PFweH8wYrDjK+ZQ9QQycjxUpmVz2tSYclN5vnCxVPgd9EcBoV/54faDL
+xEbLCK0SBrKINXgUJ+P1FM/TNGY8I95UKLzOObTk4LZum9DgOsFfKUhmDhZ5NUhF+2um2xfavTP
vZRak51KQlNcEfr9yR7MA8EG4PaBBC9n9fkDqVBTwrTIfDwqK2NrCHn/oRknzekrI9qKUd2sGpSF
3kPqKXBt8XByTv3iTR3meacDuo9owgxVpAOz3On6IIro4gXB0fITAF2J0a+0cLymMq3yJud5EWA4
+EEyVSLuL0vMTVZD4EZoOjxOMeCLgATMDdv4vxG2gGgoWUJanztEi1BKqxzYC0Ldx6ZGOzAT6oM2
KrsG4Q1Xasfn18NpAe2YZ27GOpHcE7foAGvzO784ssdMlwWzKqIjJ7ab+WJGYXJooenS4K2kTRU0
2h3GADJKBomXRg+TLFMfr6iFf+gpVYorkCHjYyIX1ofOFPIvclaoO91zSqPcKKleKyTLGRg3rTGq
7evPPq/f889BxWIux81KPnPv/fzRdQnq4yT10bEW65tIBwRbGvVjnqi3opZ8lSVIC68PeLnI5wFn
sS8L/uvFMaZFARJstRIde3MISSoEH+eKVlwVXmdd2bt+NtQsIjPfXmebt8VnQdTETxXc3o59MVp2
MJi620ug5UcpKa5c/342FGo9qAyyfQGOX2yTFSpzmlZzOJP/Ru5U5v5Gr2JhF8jSNXO/E+9/+ckY
g4qgxH4MTvP8kw2BFMWK2uTHWC3bB1Ov5N9Bpxlf9EyU/milUfmGdp+w93lXFTJAVj8GlaDGIKzj
2RK3DYXHLmfa46gyZsikn3+N4wkxFB9dk8EpjKiS3RZ6Mnng1DfvvSKuJpeQVKZVX4f1hyzWcpV1
pEaFnSHC9IcuFPqXqvL00e6Vocucrmom/yYCHgSvWJT6e6EpjV0UjGmCWGw3vBdrHxTL5Os9N7ux
0pGESSb4Z2hn9046TbLuhNYgj7eiD+rG4fA0H6p+EJEHkb2sWVcIlU6YZhXlH0KqFgZo0SD4DOlI
qe0kyqtkVRpy3tnNEPV/Sr2vcGyV7ToSqJjaXW7BhRTaIvGddBzzuwr3v9iV9JljMvldV9mpHgul
G0ZW/V4pG2Gyx2YY7mKpfGwEzwN4b4zjLfI74hVdxhOXf/FxMbyVqL3OZivwtM4/rqxACYulqjim
Pi4itkSs9jgVd5DCBow3PLDys4GlN5p6Z1eDGX/x9GrEkS+pqoe8q3p2DKU0fpvI2RuX9r64ls0y
CuzOG+odIAdll6Fp8inxO81BsT68i6sgLwCPKs1dV/ZtsmpMpXsI9cj6WvcDpVw57fvOHlQjfi41
MQztHAiN6fRBIw2roNPH5zSSvWsragGfOW2qXCeZC7pEs63XvORebKoRJtuNinTNUY1l66uWNRzD
Vd1GqP12BSo+eRoGhFAAUMkexaIQNzpS5I2NR7dsOaoEyNjKleSmsMqqJoIE5UvvG0FhC0asmC6K
SbJuh4r4RzOA6nDMUsXjXUbIwVELEnk7moAS2rEQU8huEl9SbDXVsruGrwCRN9T13esb4+VOjJvA
rDmig4GCmT9nYi/eFyZsZHitVRzFQRbWkpV5N4GEaamgFKvAHI1bI06v3aIvty0azCgwAtSj3klX
5HxMNHCqBiGx/ChRunbLovLWcqoaCNv04+H117s897nazaVEWtv4hS4JH1UniehrReXRl+JgpUsA
Pa3ZVOL1UeY86Xz5MMpcs0SuhhbjyeLixSRSRdYaLSjL46DGgVuL5n3QQq/FbiACIT5+hDsW2FqH
juTr4/7k/kpzCrkpPtxc7F5uyqOkFmFqGPWxJvd4Eo1J3Bu5GOxHQyVUJyDORdwkK50d0I312Lyj
YGo9R4hAb8Mq9a6c6j99HNYN3dq5oXZxrDddQwqZ6M1xKCRETcP0KFdVanta238Zi4AYF83xwcyl
bF3BsUICekTF0ovFG7kIrynx/uTTw2KQ8fWEE0+RYRHZeqRWmTqI9bEvcflJyz4As9ZZVxKLhRjh
vGGAKdKR7SCQTQpDi2AufVNq+7DrsVOOpL3od+PXJs7JnIEjNKso18cKLW8f1dNcrW+wvTHHFT56
QeiUYovWQiImnEYIHOUUVYW2MndQZZvUDrCZ/NomNX7Gmi4oPYoBZaC70yjXt4MojCnaJ/zBlQOk
q7YV6kFfPZT+HbkRUsuZxiq66m2wDHMqEYQakzlbLtHlX6S3rWR2qh+Ow9GizbaRu5qjM66VclcG
07qhmLPJlLp+zxd5RMohekxRLtvkUGrQrorHdYrjNnWLMr/Baalb50Et3fS+h895Lw5XbhULkD1t
Dp6VahZMMjAtSPAssjBrlPSwKbTh6IvG+Ckph84ZkzZJZmkda1XVkeDGprhF6zB2JGLlozANwq42
C+R5DN+6lwOr+SPS2rfZMnx/rnltsGSB2wAKPd/7iq4Nak3PxmOJWYJdlGF328pdYpvtGKxf3x2W
2+w8BcTj7P53SkYXn8sXkF3IGnk8tiF8GFS1SqdXvHTTKkF1ZQNcniLfh4IqCr6DNaAt3kpsRMHT
4H8c5+PR6YygPsJfNR0/Krt9lsTmXtLJbF5/v2WRYB4U9Q7gTPQ9LGtZsgTY34KM6xi0VBPblwfF
rtRBWHU+RSmxDK7VmS+2NwacsS1c3Wd3KWTbzr8dAKqkqdtGPKa1Na4VMpTB0XwYAUVXqa4ce+VG
nDsKE1RCZeqkx67K28dCSa09ZMbqSoj/ZM75tJT5qS3NsJpFhOOVA96dWu6RmmXsdGE7fMwpPNh9
n0rrssJuRhv68cqcX3RW5zlADEqdUQH833JdmZWqxHJhTkfNE4TbydIwOVDD0s0Hv6H9WForJIS4
klZZAnErFo81/TeXglJxi/LPXqDncatVqvjQFkKzE8Riek+6n7sQS69hhn8S/3THaEUAusCibpnU
TjHNkBgxz2OFd/anKG/lObuy1lVXF1eW2k92RrIMEmiF0ABOsoiMXBrYgNVEOqpGO+1ACIy7ZPTl
tZZUiu2PnchFA3jmgBfZlfxt/sovUw+ydfoss6UAvW7o64vMHTyJSAHamo56N4o3DaIkH7xIeHp9
pV2+HmrtGvkwOQ6t6lMd6UV+g7hYyj03EY/IAaVuxx/RCVVT21LzeK3UxXBTlWl3l/rI574+8oKx
O++XyBtzYZ+zReiBS1GbsfNLsICKfCwmdXQbU1A/ppqnZxQlUTuxUzWMK3eaJvEpq30y5yZvh95t
oBm2jgfbZkUjUxSdwuwQWpuGoHhEh03bDvT/Kyf3J/4lNbLuFCOvRBfl3enPQdZS7FoEczqYaJwd
+lz4Q9Om5INZAV9YEwa+5KhoM/+pTlp+awEomW6a0PAHkA2R+XsXDuYm01MvchT8qX/Ti4g2ql/n
wl1iGblgK+BWrql1nyomZ3GA3wPUBbJPWJvk84uKipl0cztOj9FNEsvbOJPF1o20fHhvjGHirwIr
KeV7gdZFaqMWmT6kRhahk+ylieQoIQ4FzjCluWarpeILttcIWYNqTfmEty8syXQAxztNSSjYQ5Zl
bpR1g2XTk0/zW6FpwE4gkxmBnEvL7uMEl9ZfW3KjIQfr+Y0taUKD4hG9li3tFLO7U7My+uP1QLm4
uBGcIGAoF4N8pZS49KXPhbQH3tyUj4YSBLdFkbZbSYvyEIcLJO/ZgfIc4jbiu3dca6ItLrwNuFP0
AEdHLQWhRP5KlQKnGgMlxvMi6bb+EFurpCutwEZUXNJctPXHvVma9JsNK85RnxP64ItKc6pZmVUc
rbuJAoqDSR+C9r1EoTHVkcxcQ6FXr9zY52V9/rmp+NHnBZDBwcf6Pz+KaGIU2GGZ+WPXlSivcroo
Nl8uuPFCS90QJfkqhR2xFf1AbWyQiOWVfeeimI0HGKrgaE3NbCuUZRZHvtrGbd2aYfdoaXG/RXCk
XOVGg7GmiL7b5GvtTujjepObqPqIiZI7fa5HD4GRjpvXv/xCjYUtYqa6n7pU4DBmDNb5XHTiECpZ
hvXXmPbNHwYaqcDmmkCLnTg2o8Txoadn9iAX8u+TOHEx8o0YKjfOarijj0nzkCqd4YjxmHz/SG8C
Bf8PhWvO0oH/Hq5599RW7RlYc/77P8CaQDJnT1/CB0LZbLzzEqzJ/yqTrpPTzSny32BNIOjAgGe3
BqrFs3jDC0KGwA8hjs+lZCRCvrM83gLXXDhSAhJmTc0XHZAUZDjkWOcBhW5EEoRl7n3gNCSvC6LO
rusv4ETGbWHKWxIgwUYYcwLs63tu/IyU1lEQpw4hkMm1EkUDmlIFv2mApDiZd2Hexg6dTR83+K/C
JH85Te3/j7Jf6Qq9FmUfnor26Ze75/6XTRtmz+Q0zycW0UwVOv3qj4DTrHe0lmguQUSdI46d6i/2
j/gOmCCNbWra0IJeEiL4CYoSc8ARkNCAgO7+DQ+WpHfkJBTBEfyCMAhw/S3xtkjhDBxTuJ8Bcp+r
6vPCOA83ateiMFDbQctMRoC4oWj4ZwZVaPticj58PxxeYnoXR8Y8DPkTNV7UXOl+L2EyqTflQlIX
uIg0RfKoUMl21aqhDF1k2W8+Ete/QdyRd4qUir9RadDfRC8HwUKnEQIJxWWuiSSSi9so3PKqBhfq
7zNxajZSbKZuOvQfX3/Hy6kEAcRnOZVjuBotVm4gGk2SS36wpyjoOQJLlh5Wda2ZuLhYnF6FFtKs
OjAjIpaNN2EafTijYbAXB2DIAqYxq8mcUlcw07fpp32fNQMIEB0XdkSQKuexEbclYV21wT4ao/ar
lZvCGjsjgGlvnzdEBcigZjQh95PzYdBf1kar5Y2GLm1WpHWineAufOXGuswZ5olDk53vT7HMpAs7
T+yLe0RIzVeQOuqTvpUX+1rJJzvHEWGde/JzXw8oftQ6mvJti1s7fDZuGlOOD4FuvT0W4Uahq4FE
Cji1E6ryxXN0oLw8jJqCPXoK7U1gAuhrJ+PH8X/GsHy54Bb1idPbclHmRdlJwMHNP38xijVmqTco
crAvY/FbT9ZqW3rxoKHyZY8yMkFv/oQUOokTtiq0TZdF9ZY5r0JLD/Zhq7Yb/IFrO62H8kqy9ZPQ
h0iDngC1bhSpllmfV4WdLqdVtFemwdsM3CrcMh2fe9F7mz8wkU8tGKdZLpv8Vy41i5BM40pKuDql
+yaLPZpOBM/Ws+prKjsXH4lOLdgmiEtzHQmtlfOP5DVmGptGwY4xpaHL9Sj+pvtFY+ttaj7kU/Q2
b/L5tegMU0blA0nE3nK8UVLqvqqDcO9NoE6DKEd+FCXI1RuDYYYgUPSmIIGOy4U8a5m0fWlGarrn
MiuhHaR0To5o75VRLtfzaRh4ytTCZvjzYncCRCoh6eCl+wLBePqCiKtEcjl8w1nZWgeNL9+PU/eA
n3f9JyWy/N6T6dLm6DOt3/q62qwARVUOciK71yJWQrQYcynIgr0aqOOK3ss3Twjf5nI7f7n5dgGZ
gEoSLY6T2vuL5ZzUct6WaOHtLa9pV15Whe5o6NeKmhcn2GKUxavkte9h7TAG+0aOLSeQ1YFk0qyu
bBaXUU87jMVF3oGyFHWV86gfIR8ZXZCne6PXyi0Cy/VaBz27s3JhdPHI6r4T1/7tVnixbXCEcbzM
WnbI/oNVOR9PzM3ezA0x3Y+ppB8UJeg8G9RV8ylGPUV962GGsw5nP1QcjIxmMPT5YAK4gSkVinyv
18Fw2zSehpZBklyxgr/8UIwCyvp/k3ZeO3IjaZu+IgL05pTpyiVLbuROCKkl0Qdt0F39PtQ/+LeS
mShu9fbBoNGa7sgIhvnMazjIy81hrbJOI5vGvovG8uxqFEyMIkFkasqyjQ91vXCMsjT2CF45z+ug
DdFaJFQ1qzzX5OEVMARFFo/13IbRDinpZEtTZFXoY4+Dn1/kJ4FG/u3RXi6dkxpz289ZdQbqriGS
VM/55zy2ZXgs3NkNItTDf02KtM9jpSTtxne73pQEIMTZKv0DYFJ/NZ5fHLCocUxMg5z6XFJREvts
hLDp56JJv2H+BCovV9Mt/sTV8hLtkOLxZMLxY9jV7a8jJtLWUdGeoxFwI624CNuLFCRqqFkb++XW
UDZQLaKexZRmHXMYTpRYQpYdsY82/Kayo57r0RhOY6/8lyb6/37ayJVpRSOHQqoM2m1VHBomiaOr
yPvzPDrmvdk6w6mQbXQfASL5+vrNe/XNlkSd9gPpE5JhV9j70ssaU7EaeW7cAo2txaUL02plN7tK
d2dqnbsRud1YxaWvjPY4Acg1uCoq6ekBR5VnRWdCbeV1e9GIYTdWo7ORL12dhWVqS0GRoIDkcC0L
w/ZrRjWT8kwUpP0Y1DzdKVFfPI0WppUIAVJOLL3ePuCJZW1cl1d3yzI0ASElEo3K9xoeBxApQ81D
k+chE+qxBj/5XRjxvAH/XG6oFzXEpV9wMcpq89t1UkfS0+XZKNRvYDzHg26ih4awbvgphUm5m8N0
eGv8+HfMhUUBJoLduXp4DGFUsx4y5uBmzt5MlK+ghJqDEk5bQnY3d4pLt4rUnkrT2v/L1oFUGZ0j
z15VzLsSvz6/tQpjl9naVvhxcyjuaLovyFzRb768NcVQjj3IKHmeh768R1dD/aqG6vyQtOYWqGHd
g1w+Gv13aJZYOwOfWXMsW92G2Zro/dlVanRvKvDZuBjY2YNm2NFZlaMu7sbKsRJkx73Q9KsIPyOn
RlwRxRztfRNbm9SRG7sV5i5pFBR/StnrdLhSx1rlMezP01A2bJrBfDD7JNwoON8aBcAoJA3yYJQG
Vqn9nMyIUXWMMvd56Cs11L6M8PPw5vuMfJ7iCGUdHqOlbPkyZ0visZMThMKzPvDcouxpnNQmre+h
aNZfZdumb77PgO6CVECynyoSecjleMOEFbXSqfN5SC2YjXyondMq2HhpmL69dWqLjQ+RhEavGOb7
apdOrSPKGfg8Yk0N11bRtkiyVgZ1jL1SDwjj5ymej7vXB72+RM2FOcrTym0NJWH5qi/fdKcIa12L
vLMpR5onKTo0yUmByN3cz4YbVoe270T/LveMrDzni8zjxg+4vuTI7vSl6kRcA09secBe/AAZ62qt
AT49227jPgxOhVx5obSnotV6tO9bZTT3aYtVwMa419uVUIrUFfYC9zgKbZfjWrEVUqUqw/PMLjuI
rGn9Bm+djTfqepTldaCSgb4AtbX1bYBG5DTapRueaSzPx8nU44ODv/zGzqFMyK+9eCoQUICFBJKG
QwFjYPVUWJWCaQAl+Oe6Z8Hej86omIfWHSz3feSJZjwuRVLdH+tZw+bca3TzoWhEWap+iuxicUzr
ip5qoRXtcJhRDLY7X29yt1ShlVQyDVqJM+TeMAdVuSegaYy91aRx6RcGbmR7S/bhZ4yrFco0E33o
u6zCWmTf9ErJh9SiRvhhXdXoVWJLMu5NdXDh3Xtlan1vUtxbd1VYzF+wk06ydxlgmGanJ1VrPwqY
Fimt2TGryo9aIr3MVyv6qCAE6Hr+SLJ+6I5Gr5vhuxhpKO85S632j9U2oKtpqCrxkyhdMPO68GT3
XuZRVe/h6RUdXVQ7V++MrkCQPDVl+zUqZsfZF+CBoifXDXPPH0e6wz4o+xisV2670OQBiD+p6ph/
7kDcGxjRunHyyZ6shDeFqPnHaEy5HsTwppLnuM3H6QA12v3eUlb6ougUsE6zB73h2NoDSPAZCKn8
kmf4UjyN6Zg696MbRkp5mKYw1N6ng2bVwFlBtT3TFFOGI9pAzg/DnDR3HxfCze5L0Zb1PhyRZrir
HRT6YA8nJdZlKaSCBc9sdtjRpgkt5WZI3WOIw8FHpceGeF+pdfq16XDNhiDrFOWhNXmqdoY0zGIf
eWHyo4pV7IZq1RLxrqOSe690UZbutRZKgF8h/JACHQ/bn+Gg2x+6YaQwSDjZJ09qh2LAoapM73ff
5e68QziiT3YJZmXaKYxhDO9noOHmWRG9NRyz2Rk0fkVLnHiIKVQ4z4Wh2B0KHLl0fvIemqDFM0dG
qL3kVu0eKmc2kh0yreVPG6mEn3ZTVggPdlkuj9Bro+x91iT6mPlxoerfR8px8W963oN+pySWW57y
UEV4duxjAOJxZMfyOIMLtY5IHuTqfbigVI8tTVNt53oZrGafYh3G2jCq6/GBrlRr32N4YCmGb+Wu
NH2MTOFpia7GnQOWs5Lv23mop12LSmH3aOeO1/k9QGz5fZq0uj16w2AkxyQzmuRgIMkwPLSeUret
PxnWKB5da7BZeMViu6d9WySPTQtE6wzKsNN+DWE7w/ZJ3TSuznLEFH1Xtm4f8V7UoX4P6d5OTlYa
VsoPuy9KzC8cL+/hK6llfurbxOt2yOzY7+kixG68Syj4qr4d1pF1b3sxLFknr8rmNMuwq+6TjH8Z
mQw3yQ9z08loV3WL/jsvpYmHDTAJZA4UNQkPg1Srd3YkBtt3Bpobz23TdJlvj66ovuMpjwy/T9uh
EZ9nrbfDX7PWiejrRJY0NP6YR2O1F6pK+/++mjPboGqPqln7o8prq/uQcdqnJ9gEqnXKnIK6d1cZ
1A38NB7DqtmLuW5/SX1s2RYiLVXurKMqBJaQD7NlTDQEhz9RqPxEPLvfZVreoZssq4dG6NrvWLO+
dY2D4Hyc7+0Kpukwst9C6LxtY6kHBzOyP3iHiGMndLn3qMOjQWwEhRLBK06MRp7arg3g7nwRrclW
StAUqVL9uUsU0/Et/D7/MxGi+Ak19Qcpq1Nhx+0Bslbiq3IufCOMqiCsteHozabpp9DOjmkJbV/X
MH/Rxrh+n4ZKt6/m2fXzpH5OKrND7tFR7tDgFEGYUK5TJuvPGDWDbyX2OW2wLpahpXzAU9i8z3Xv
2RChOPTg9u9mzfiJtcywzxzlybC69uAKUR0tKlmnTmrR3liYD5Mx4mtN3emrbXR3jptWR7dLjE9y
KJ88qH6HcUKFI5nT9I6Att8JTX83m8jOyE5opwkTRNUKneUfC4wj5+bkthPGxgIPispGvdi0RXUG
jP/dKCwNFOL0vnbUaKegwH8ck7B+pNARfQ2HNMOMavraaphtR7o6oGqh6g92nItTU6fH2UXq0bSO
wF3DO7PD3SkGSImiGNIyBdS6O01i+7Br7GIiG6RxN5Qfqy6qlb1MO1m+G4rUm++6PDPz96bdWN5O
qRNNeeCe9OSDDRsiuWtgC1k7u4ndEvugcBD/jLOYx3fooTsW5N6mdMddqiZi+D01U9n/yZJJ7z+A
P4m6IE3Nmeo7lRLUbRsl1n8XulpMHe+YNc+fJjGH8BdUJWr7hxq1n+YfYGhq804tC4GEJyc6PbQo
SHgPxQQs1IdZmn9Q2OfOCZ8iYzppqSyKOy3VSNl6ykYWGKc8Kv8UiwO3tot5a1N3X0xUyuTOHEbj
KYwc8x9thtv9I+SSjg52q9byYIs0QkBWuLC+/AZLJOMuRSOOaiMnyqp2VWzp+W4Mnd72dXe0v/a5
IocnXi8n9LHqjLO9okdZULaj1xwoVNGZd9re+1zEhcuDq7TlL88Tle67EGfGR69oZ9sfS7sYsLMb
XOtAWaIw72INRjvd+7nydl5cOHw2XY3JlgC0/REdDmo4yFs1ZgVEpPlhyNPk+0LoanzMh2osMBUZ
P+CS7ODrVBtJstcnNy+O9ZCr70bZGR6UDgntqZSlYn4yuzj+B2NFsAJqz6vyVMOw4Bl0eaj37tBJ
FWaHyPOdKxLR4g+1BG+TO5oVaUBU/eqGNtT2ZSHnyh+jib7YqMSm/U6MxdzcecmUaGI3KnXWQWeL
venUhLMXPzVjrC600kYzxicUkiKK4iVyUvtCbzTl3sXab9ipjWG0O9HDGPNnHKk6HITz0Wv3FMC0
aMS5IuUBswvLel83YxrtIk2KD5VHyYeXGbjMc1wQtu0x5GzND1K4UfOuqfMUOF6CdsI+NQZE97jW
2zLwKmPI/K4ZPJJ+q7bru0QbtPA0OOWgPzhN3CugcKoRWlatVt+JCux3McIpkS/0ofUwuR5lcsgJ
8r8T5av473AkSeh1I4WFHqv1kzlGvVP7SZzr84nHwkp3ncyyfvSNLJHdLpxDS5zGWu/sXdnHoXnK
ekLQXd8DmoWbnkm0/zVeE98YW+J0xU0bBG9BE9n73OlzEftt3dnqI62xYfI9hUrfseHm+jP1eprc
839PPkZm231um2pser8fl1gibsYK/ZIqU8KdOaKuvs8SnCf3ltkUygdh1ABmIXXxLtSwRXLXb7WW
a4KnpQLmL/Lql7UEmvd9LxwEWxK8s4AygWga9jrHdDihlWJMZ00do/JY4Tc7n0K6t/KkF33KscAk
tdgVuGQU+2awq+zeg+D9OXFAq/pGWTofBVJfro9GS12eXBl6v5JE01O/bfSBj9eheeA31Rz9oGxS
Y+9BTC+OeZrprW9EKC1ulICvsjUKbtrCySdVpKVkrdJv6vWJqyV9HAiUHYO0rEruFk0885CFOB11
6A6ZKBFvjHpVv/k7KuKWBH80HdetU4L6rClxug8cnrH7Bt2lQ5qMzr4ula0JXtVLl6EQEKHAQGXx
irNLAV3Tqm6OA49D4zeKmp0nUE0gE2csJRq9TDZ0Nq4yRAakaAKRHjmABXZ1mYc6EaKzVqnHwVgY
ztcIUMO3DNjuRtnk5ih0atFvXLhzayKqWo8SEqQTB9qs1+2dYlV2+OxNs7rFabg10FL+hYJCHkhr
5HI6vW32TVZ1SVBb8E70HCECY0qb0+tVi1sbgrTaBUmCSgSI7stRqq6NlalskwDMSnTnAUMg0kzF
2cnxuHx9qFsbgu2AqMzShqYPcTlU3kwE68OQBJbafOhyj2tCINZEqPeN9u7X1we7OS/2HTrWnC3q
r5eDpYjWNCA9kkC0ufmsRkP9z9yOzc6Y9K1C/c0PRT0LIaDlc62hHiIXyL91OcVJzYh4ZJHGaj8r
nhP3n16f082BKL7S6eDaoFR/OafcTBJhdGYShDB0STUUx/5soF/T/YstvmAFQDBRToYDsRqHV8EU
SpoGRZnJLw5KW92+nLH/e2tJB9d7+mDAGCnX0YpbFazmWoT6DKMscGJL7qNY04+T48Yf37pqNFYR
30WsQF2+0moUHNcnXlNUoN1mHJ/yulefIB/nG4Cf6/2GcAzVIjiKi+DwGpSe97RlVK93zrLMwUUD
lNkRBCFBjx3Umz/P5VCrChUWSXgHT5NDR1tq51oV7jPNqS3tmBubbWnfASaklErZdnWAMJctIOwO
3rlKFee+ln3kA7je4nRcLxvwAnqg7AF2Gyyny62GSYBpankTBRU22LupLHRSfkDqo59jfPr5rTsB
0UEePg9MCnDGdYHU6R09k4UXBUoeqc2zACNYnGnxmsfXx7nxtF+Ms5rUbM+FFytFHHR67/q9UA5a
+xvGs/Sd0JqPrQt/6PURby0jsBA65whlLJfD5TJmY+cmSwAeuJOZ46CTDcWDAcIjuRusKf7n9cFu
7Az4X4tfPLxIdLSWH/OizjzpQ6pkkRoH8HG1wNG6zCFKHqs/rw9zPSfKxUDKDAhfyPusVbMWEo7X
EK0GKBmk3+akh5AiS3L9XJn73f/fWEtR+MWUUjd3FdfG465P9Pk9mFJzX7bqcMjzLNr4VNert5SV
oStC0wIhslaZklT7wmgck6ArjPAzhQHtSH/VeWuzBfLe0qWjTcV3umpGFHZlmE1SpEGfJa1z0OzB
kx8gbqX9zstm13hrx2oZjk8FtBfjHXbF5fqp2Ds5lsQHloIcFYFxbHedJrcs25ZY5KI0j34KdXko
ecvfEOpdjqIv9X5L8tCGEI9IBoGR1FxKVn/XqG75hJFw+pQqsRKYZok4/6gVbvjm+JmR6WIR2C4t
67VlmNWm1IGmOg0wSOsHUrY5THYIC5RfoJub7v71bXnVi1jm6bGcdD0I0NY+qWZkVkOsNGlgSqM9
kgXR5LSrbmeaWfpgp7J7jESr3zUeHd/XR76xSxl5aekQ4S5/XS510ieJlxdxGqRTnmN3gj+KHPRp
Y5feGgVVArBswJegNK1uEssdM7WouzRIwDx+sdU0Lvb8wyTaON7LE7/eOKgGL8qlxOwEapezCSl1
hNbIOkIunz/anVl9TJ0I+eSQrKui/rulD3zj7kLog1sSSD1A4zUhv3CmYY4GJQmqFsDt5CrQb1rF
e+gcT/v4+pdafvvV3LiE0cQBwH+V9Qgxp3VqhsiMRC2ibqYbgR09V72ufkbvot+nc7/V8Ls5u+WD
EVUhJbYOeAeq8dDjkjSwes08FmSSD44yKn5jOO3p9dndOgF0Mwng8Q4hjlvFOk3SgdsYucdk0uUf
7bjOH1GLKR6GTqj7Htab5Tdh5T3Aft3iY96cJTyCZaKUQ/6qBL14E0bK4uhnh2kwanb73cADGsZA
O6NgjvNPt9Udv7lFITmryLIx6FqfLI6LenIZI3Clq+3Cyqj28ZxleLVp4tGGy/Xt9YW9uW1ejLfK
+4qqobBF3SsohsmkG5//jqSChNGYpg80roonLcuLDRTOrRXV+ZqeAd1oIQ9fHkND5PHgKUtlMwyn
xzCN3QFvAim+hTFWZxt351+m7vpgvBxttXUoO9HdSvU00Jq2MjFLrqVP8y98l8p0PIlUxPQUKQRP
SBM6fusY4gu0ka3IYk3ZW55Fl3YycRIEdojFqzqPF8azNyQOL/EwUPEUuSN+1VlMPalzDCq2fRn1
OSqgNA1pYZXD+8bSw3cyqaI7DDjT+7FR50NsC3SD374DFisBnjEuKqzUL7+G67aDHaLyFEyajKGy
p0N7FEjHJHSYdZmdBuH85LGvNqo0NzfBIoPKv7sgo1YbD2hCGEpJI1xa9HpKYXye01BF99RWNu6O
W68L+djiKgS8HoTg5QRrV2lCt+PuMOD7Is8k0r0NP/34+jLeuqEobtG2/RuarPECXdlmokWQOygB
zgRqbLcf87hHGsQcCvjBnfdohGZ3p9Vh9FaY5bKz0IXg26HTAH/rcn5mk6mILGtpkHmZdfDQ4TtE
em88gDnZ4lwv/6n1WQJQgowH7EMYx6ul5AGTySIoFsxj87vw2KpdW8+/29rQv1H7m04xTONvpVsW
v+l5thsYwZtnyCD8gToGkBtNkcuZ5mpU8ydhFjTkBCc00ZH7j+fUi3f6WDUfsyrpvjjY6NK1H7Rf
Y2F9m0RvHitXGh8bVaH7GyNl/O3tHx4WCj4O2LQR+y7b78X7kE1TQ+mYEEktDYqnjabNx7Caux/6
MPWU6nLxna5C+0FBRmRjQW7tOag8Km+vDVplHZ0NRtZ7pQoczinDwdnFGATRAknpk+2bQh3EXjEs
Gr+aiibEPsckS24crVuvB/qeCDJAtVuMIC7nrhhhTDLQpgG+4NpzDbTiP/CL0rOG2iCiULF18uIe
r6LXV/zWGwmGH+4KJcTlTF+O6tXpSPWtSoNcmFXko5FXLs2rWHnuqZTfG0LbMrm8dVmZ1JLJpQj7
YcNejhhN8ZjR0UoDNM/raDcUsvTwCFGs0MclMt+Kdm4tK4orJG0LCJ7I43K4fkbGwcUVINDixmWc
of7ZZhG4HTSU4uMwDN6fmEzr879YVtiSlErpC9j66oWCLYNsOiTJQPYj/dQ5yjFt1Om5nhaCpDyi
8Nj+5/Uhb63rAtteqsCErOt1Hbu0nFIYoIEcDfHsxNE47asm6mPg6Gb2/l8Mhq0XuG0ApaRtl6ua
RNh6T6Ijubea/LMlQQceyzHJfzaQ4+PD64Ndo1a5lRkMl0ZUUcHjrVZz9ERb47UI0Kskj1FSrCMV
cKwHOrLzztaiXZ+b2vtEbQXWBHq8n2aH9k/UIoinjPFWE2aZ2/riBpTHCwFqimLDakctZSrpJAWm
4ZbMvoVF1wVZGVOcJN5xAyMb62eJOKztG/RdnyyXJsBGmHHNnFoWhLsKIi4vFXf45fLX0IdqS+En
NFlr7jwMzcanubemfVon83OFdDYmBTFyvFpnPimJo/lqrEmICcOwlQfeujdBSNMHIiWjULsKefoo
jVGOaLIgNWP3SOEKNz9zjupHWbnTEYky7x9zLPJzVZb21r5Yvvv6SyysYLASOuri6ziwbRCkzpUs
DwR6JCWC+or5tXNT+VXprLTBw71tTwaSWYiPDFVX7XJRjxbgX5jUGxHLrVuGbIoqBmwQNupqT6RD
kSNHKrFFlBPwvqShv7TD7YQW9DxR8T/irBj+UZRcnTdiv1sjOzTo0D1AyeKqsdAxL6Fwny0YH83x
MaJV44NUOvNDLoEm+E08lDtpddNWyfzWfQOjeGl5osSP1MHlHjRHr5zMQeHlsMr8SRvrAX0+UX/o
9cTZyDtuzREOJ1uMwIyprtIOxZ7jBCgH7QbA7cdw7BYDEc2+B/erPLZF/BlBGXVjXW9P7/+OuQrP
WgtNnKQSWaBSGXscpugDWALxGJZVcf/69XbrCaZqSc8aCUgw+csveRH0lED8ahW0QRCWtTP6g55N
86kWUno7RxeR9AepNBvRzs0xISPCd4fnBiT+cswQ6X/NmqosGLA0ynyzm6Xic8JhT2WGdyh7zKdf
n+Wte4KAcgmuXHbMukaLiyiuoYaOtXYCbi0sKjPZ6SKs73Q9sx8HJ4k7v+WV3CvIe25cFDf3DxEV
ZZUl2jaWP3+xwnEPeqvX2T9K1DyUahjYKSKepS3fK0nY7qdiq85xM1FGL+J/R1ytr/CcXHPHNAuE
Dn4WOTR131Z1eABQ3jw4bdfvZ0d8K/TRO+loxJ6SWOobC34rVXMXt0zcRmgFrfsX1GwBw1ZsK70Q
1glftMp37bDfKDfe/KwLMe0vKoGq4+XS5nNszHXRZkEsnAzBsizy28x295HSx089kPVj300u+rUT
2NvXd9TNE/pi6NVXtWOXBCrUaGbQHVZ8z87j/9QumEdfdRYQ8euj3VzORXVgOTQACFZfNEpaVPpa
PLwmZcZmwu17IquqHlCGfH2gW9MCKLcg5UEpOOsejd5RkNeSJTFzUWb3U9saO8C/WkFBoVHBxP+L
4YjG6QkhVgMz5vIDVno1J2nkslNtOg5+IvL6CyDY9o9ih3LLzOLWIpLbLa3ppVPzV67txUHMUcpW
xKxw1cm82rfg9XdzOcYbe/LmCiJStcB8aZ+sSfIwA9oy8pI86OhpqDszBht7MkTcfRxax203vtet
q5RQECY8HCasS1fBqdLSJfdkkweyNLKPndlN3xoEWr8iy2K6u5YSwr+oMpGwoQ2hQfwhV10FG6HQ
BMoWcx5YjuIQ4+NR1XsdWMQcaPqujCfzXR22Ww6FN1YVPUSU4pcCPGppq5PeWWHu4h2TB+ZshIOP
gl1O8xB8mu8qrb6RX9yKcHEa/puMo6gEvfZyW3JjIxGuU/1pUMTfy95uHxIzz+/rSUwnO2r0Y6eH
xVMK8qzyrUat9wpM1a+51oqN3XTj+yIrRccI3QWuuTWiwm5DJecGzYO0N8fqXjYhiEK8jsCKNsls
fOpE035//UzeeK/QG1rK87C62FarM9kICAvIWhLTUWf9qZURnJUmUQ+F2hvPUL7CIwB4Z0uj/8bh
pGy58FU5myoEtsslb+PKQ/1Q5QOLeVL2Tex0YCQH3c0Or0/vVu2JGw6RLIo8i8zOKraChIhZiGiK
YGwmMztojUcDztbLHE+kknQZSH96l/b1Lu2t9EDYUOzjOoJhjerKOczb+s4Wo/Lu9V916zsvXbPF
W5oYc025mhsvrMmgiwDwk3boauykfEUr6xNEGvUeMmr17fUBbwUJGO0sxT+TRPqKjKmHQ4f3JvcU
ERBy7aJDeLnSJ5gO6rCwKtRdRgNYQoEBFauyYp9UJRMb076117gqF/Xxv4/A6l2jvwQ8yONYU1ad
PyX1/AOnyulOMXvnYwVe/8h225JYWHbSKm9DNGvp1iO9B4V+9XKP2LEqA13nwC2M6YOMVHt+rCjf
NzuPmsIegaIvGS2pCaSPjLBH83D9/vz64t/62oSDlLLhFdLUX92h1QCxxBo51aOGk4NfDcK09hbp
4W+nEX336M3SKjdeitVSk5twg3CVwJpZ4GbrQD80zHbqFTcMLDvX9zT4y0+NSk56EJgVodTfCs/a
O/gmfH19rquDzbgAK3VjoW+Spxvrg63Zc9LQ/k+flTpFczidBtOP3doW+9fHWa3pMg6CCIh0LN11
ZCdW11ZdZqYqwQM9D1nnRnRh9PxPHjfZ50iNZLxvcs2qNq6S5T/5Yif9z5DMiOmRh3JVXt5ZGPGC
a6qN7FnJ5lKnnV+H+UFUYdw/zYgpu3evz/B6JRGgIlBargc0eNaaTEnp6JDwyjAoKOog7jlpx7DQ
so2Q7HodIX1xGOlb4l5Om+VyUmIcojkZZRgsjimnyqziD6Wc+zuVl+AAa9mRGwPemhbaWjhXgAwD
Fbs6j7qZmim90jCIFVU/eSldHTASb4Qm8q3YGrBaedNs+kdrWYJioopu20n67A2m+WzMsb1zlGhL
d+F6Lv+VPqC1TZNwDbTsnYQktDSq55jeyqEFjelXeIFu7LvrUbAGJhIimWUv4OB6+YkKaFcVevDD
M+B++b4qzP6Qxvp8fOt2IwtAHwMgAg5jRF+Xo+SRPnOF2cOzqYvpgRJL6BdgyN68qUGdoZkJUnkZ
ZB3Ahhl2MraVj8/ZjPp6XSjJ77Gq5i2RuOujCiwVFU7swthjVMkuJyN0pUS4tx+f00Y8xqHi7PDc
Rq/QKe2Ne/Yv6PDyVmAoehkaHVjQlmtJxIqUiRsxnZ7zUq/KQzxG8YfanuBxYNiji32vD7P7rmoj
XKw8c7Dqd2Nmd5o/lKky/IgKxZP7ephF5CPhr7gHyGLDkzVEivVrpo27Jbd1Y2Vwkl+wNOSW/N7l
PniRFSkORi1eVU3PERqhp8XI/G7UOvnsOu28f/OOorjJfcn/oIO6To0iQ+3l3CjTc6EA5vbDyHTE
QbGHpt3YurfmZKKzis4PrmzkepdzMsKsGTIrnZ/7TPYPiGYXuwlkwd6dHe3w5jlh9rcg5DBGoDC/
/JQXyxc2mbL49xbP6qRqd100x7sow8X19VGuH28ebq4u6qzIBdO2vRzFSVRjVqKxeJZ1L+/01Kw+
E8JYB6WuM98jdtrnUr4RzMWVuSQefwt0JrT69Yu61B+j0esYtBqtAyYneB6bFLJfn9rfwGN1Xrho
EKCnPsYbug4QoqaXqZIKAXkT/ywPU6tT3kANG7AGeGdOc/VdxqOFYDvF5FPYDA+jag7fzTTKHyAE
to+9VTaHqBzqwDaLN8Lm2KSL/MOCZwfUhiXHauFJ5Cd9cqT23Bci21fIUsNIdPT719fg6kKn/orK
A+gJNFQRslq9uVquTs0QAfuOJ131EdfTDm40uRtb9cpXBHV1HiWKEgS9Khjw1WRS5KvKTO9kgJH0
ZKOAT0D4O+1q2T5Fs1WrZyE1JUZevJvGnTM7bnXKkZJ3H2pEuvVdKNO0O8D7mXHWsoc+DIZ5KrZE
L67OLj8S9WJ8iskEuSdWB8rWRuAkEMIDXdFrWGNGeugXfQZFz7Z8g6+XHcDzUk1YgP6ooa6uCQy3
G2LKQQbA8JrF+aM8GWm25al3YxSOLCMsgxDnLH/+4oboi750nbnug2HErLxI3eJIBWXLev56FKJ7
UEnEbIt94xoKr5pZqzWyUhdBHe2h7CHNqXJSNrbQVXBoLqMAfAKZDhZy3fOqi2TsVbthFHIHuP/W
T2nMd2VNm9MOoy148PVWcChOY0tFqxNJ67XCGf7jZKi5oQXQQ9ELMrIiO1lonsGoz40vrx/Bm2OZ
VJcWFARNtNXZKMM2bPCb0gJFpNSymthERYF3A1XSrd7VrU9FirJwZVAjvbItA52VSw2LlWDoInun
qehwJ3O95SBy9WTwqegGYymA+h6X+OpOmbN86PSZxQPBVO4HKaa9Qi/nY2fAmWyMsjriMlRvlKtu
To1iLiqTyN1cJZmj7eIQRJkjmKepPaKY1dzHmQw3noyboxBJLHBV5If+duxfnChNdlEbl6YWxIZd
7GQr6kdDRlttlNujoEtLKYzE1V5VpOxunNCEsTRQFJ21C1OUlBSlfSMpkAeGzwSIYalpkraue7cZ
1muqN7nsu8ahWpxyL1N8mDdyrJubYfH+oR9DprqG9xRTJuweEHwAZmHGnjB5ttXwEyy3T/BUz70I
3wYM/e+s/ne8NWYiVlOLbixfKK267yKisSa9qNojIrjVnV1Vc/5nJFC2KFG5hLDrRnDrNqU0J0UL
jAHoZ6+7d0kk7pzYq32jnv9Tz+X3UIbv6S50G2t668ZgNXFLIS13SF4v7/U2b6wuTdgf1NdwFJP9
tI9cT9xhiWa9NZ5lkyxY6YWAS71uXbvJOrYFEhdseDTvdtAyXOT7jHE3DTDCX78Hb+16LlxAFYtL
EgpNl7NSgbS2RZ3qgEg9MHBeoaD1ILLT66PcXDs6TAtCCazquqeejKa0pqbWgyZEYYqm7+8wHeXe
jbJkYz5r+A4bBDVVCssg6dEpw7z6ckK2VNoqlOUcCCOLd1k+Nndw1vVdXjriNNA8gaAdj2fZa/2x
0jrUQme3uhNdNJwU1GA3Wt/XywtKgDhy4S4u8cCyMC+urkIYk2XO5hyMVjTtxMKZLWG+b0z61ige
ZfQFjWUTwy/XwYtRRg/oVeWFeiBY1j3ORt+tsR43NuX1IEt7gJo9j9hfGMblIHmPmFM/GlMQKRXu
m1EP6sbtzI2dchVxAO+AGQuemcI4PbvVgoVhLLXYi50gqe2nybXOcARwJu5Rgsmsrc1yNaVFZQ1Q
t8WbQmnDWV353mIU3KetFSBybe6HwqTJWhjp/vXNf2sULF9oKyHBQKlt1bMLJ9mn3thbgdWgYmXr
vXc0MwRJ/sUoFEMRVsOWwV73xl236Sp0lKygM8BjhaNiwKeKwo9vHgVExd9HEiYO3NLLTVAhgW7O
6DsEEYL4e2hH2gEjzS356qvrAr3URY+Oyh1a9Fch9Dh5XTsqKRagedt9rPP/w9mZ9bhtBFv4FxHg
vrySkmbGtiR7HNtxXoh4Cfd9bf76+7XvxYVJCUOMkYckCOJWN3upOnXqHDGhLpT13+1hGXaW7d5Q
dDTQzsvnAWKT+/G3o+Mmdby0/JBLMYwlNqT6+IC0b4i3ctq+juSD7iT21/ROUPQiJiL7XQ8FHJkX
dVGEl1LBeRW274Arrw3dtlj2eHJ3thzldYJoQFaLbbcZKqmqHuHALrxEKvTiIUSeVXN78dpXX07I
AZBkJNhgWzHNNgbmS4yECXnm14QmhCdj8H7gxjm/FjSEqExdlhItjxQiB5vpSGNII4mK6Goo2nB0
a/17VWV77qj/q/ywQibIBADAyd2A8YCRNteBWhJL6fbgXqYW9aJDrbvR+wZW1BwMrVYjgVHqlXPl
MW3yQyyyKfqciGp2PzgwEvU3EQj+9CVP1Kw8irIRHf39lDmDBJLZpW6zMfyiTVO9+LHRjzjeaig8
+Xo62sZTbSluC/MK8V4azu1uhp5vxHiUQrPNukPhCZH7latGykGnIjsjDEtEfAr7vLN9JFAm81jh
72GcCm/qmxMUzal4iODizW+G0bWbBw/h+1Oi1pojfMoWs/4simqZ/q6goZu+3czumyiLzeaxQVUn
fppQbPoP/8j5JwGsoZ0WhJOid14Zm8lJ9bJx6P3ZRIzlMNWerT7PM3H7hzAz4/hB4KkORqMkon2H
Lqm1PHiAsZCSEXlG36YLvX+kRFBEw8yIuFFGWaP0k6os6A2r7QRxZFNHkajzyvIdT/ncnhozXZ5R
qXO+ZtqUV/zavI4P86KY/7gm4MHRRTpK/2gjhtg/JtCv9cDVCgWFR9gQi0fLdm3rRzsaRP2jK4bs
A20tmnZ2WkKvU9lbELPRf4z7a6p1sfFGtPWE0nVHcR//91JrHkOywzEIE1UZP0yJNn5VAHftJ4u3
0MoRZlJC8yfwY6QG9jLn4j9oQQ76qKpI+gDxo7oLcjsNneeFEMs7NaOJgXZZjMv4YGmllT72tgOf
2i8qMSlnnsQhPJqtGb2vWKLkm+dMYXZUQc3iU+Nmxt+xVZpGAFUyr4/elBXOB2kHprwpxzB+pmfR
y4Pa7mrlWHpq0xxGJ51UNsYw6odpjhGqROtoMN+iN5Rpb4opFAmJovDS930VZeIRJ+IMCZEYy8sD
OqyNGxTU1EWgTHR3/ofMUe8GXtQW38OoK5/tCI6LbxFrdUEdTekzopez+le+DMZZIA8Jz56dpnlv
soXu0ECUllKhMhlXy1Pfq0V/sDtPjz9Yi5mnhz42leSqmbmSPqTkltEDzH47Pi4KzmxHESNUd1Tl
Z/jS1FqnnwAIdCza03SqT3OV4m/uzfBQAy1z4sbXVeHND2o3psKPk3z5R6psIYLg1JwnVC9DMz8k
cbH8M2rUxg+dPWW17zgtukeu0WChV9OAZB3RhFLtn5rWFGoQG62ePTId/X1jqIn9XlOrrsr8DDrI
3xnnVgtsK8NLMx1zrT9Vnal+f+37y/UCG4eKLgYFN/jk0EQJ4KqWXbWpfIZbHH/Cq719fuUgvOKA
6JqEfqg2bZvBKesOyZgt5XVUqeC2na4cHF2ZgpdHuXl56cqUjYS8uXhVoPW7fg61SZ2mXKnaawSE
deq9Onm0EkX/3KJeupO63TyHsjUZ9hKcfsJkSBCbofoCTb+ua69W3duPKP4VgTFqxk6cdxO6ylFk
aYuWa16QbQENRRfUvtShvTbkQW/okWsDUyfLGdkKcZ/8eHn5budEQxUYJitHPE7Et55To3hId07p
cPUqNL7C1q58NVKb4ytHoe5IHRUiFukoJffNRxroT6LEMfbXzBtd61BMk/rWmr35lY0zxEZ45YG8
s/Ec0OBtGkpn/CxqOzVgYEXzmzqLETwexzn9JHX1j3OcilNkD3hjvjw9mQyuX3xKd0gBSHsMIrNt
f36OhnaIiqdzaZwxfHKcb6k2wcGJuvBfnnGK+3GPxF87KPFrd6Q0+cXSifI3/Db+Yf31ItVoo6W2
7UtZS/d5STpKXfPja2dHpEmy/SvtQGpu8/FaY0EtX8+dC+rVCqYppvE2pax4sGrXPOWZ/jZPcEX3
usl4dbxGjEu6C3+VoIfYbT07Y0DuXTV67zIhQ+dHbZ6/7aAU7cTTN+eN1kmb7I0MjlzxhitHXtU0
k614l3YI0w/I06YnzayVL31MBR49s+XTy8t5W0+RSCfsaRq8we5A8tbTaq0R5V2uratQinLyNdzU
hN/UkVb4oVSd9DPkUOJjh0Zr8UPzhF7QMqOE7dHOpqp7h3BtNZ/ypl/cc+bkFmoyKaLYO5Ds7bXK
jwRG52UEICOPWv9IreYPjkNvunL7omOUtOkhJRT2YwRyd07PnaFI8KguEf1zD23LrlHE141ndbgW
lhil/FP2CUF4421dKcPrZwVbmEcPdIORtgwqJW6EN8XmcG2TaHYCLgUgHSuKBmJFtW3s086nludv
dTEAosjiHA02OGQDjK1XUdR5r+rCma60shQFZlCxMgQ4zFgqpIjKWoJu4H97Kq3W0fGFG9Xmk2vC
EMdFs06dg1toSfRI/w0VExSdkz0sRu607c+jZ5g7k20oyc3rn+dOGBnbwh2vjqIlgTGlxK2U0d4l
ujcFjdV0l5Eex9feWRwyKdAH+ZiSIvXv9aCxMZiOoPB65TIdYt9CF+q9dN3ZWfvbXSXfNXYUEQ78
km1GjtZXq2bFMl/1gZJwYCjVcoX06yUHrGLMve62O6Np0uePZwePqRu4UBTJooGdLdc5nMVjkgzt
SQmT5F2tx99e3lO334y1U4FZZbaM9tvmNvYqaNSFCGecrUPlgwixAH8CM9cPZeEaxcmsE3Sy8ww3
1p1A687AFNtBkbm6ZA/l5q3BmQimSW7PV+AHfKBNU/FjTZkOg+pVV61p8sdJxvMvz/bmckbfTgZd
gOXypXPkf/8NV3GWtk+qMRLXMhfeczIu0Vs08b3HvkrGd12RZcrO7rzzIQEnSdBlM4NJ0LIeUEO5
nsywZEAW/xw5aflId3v6KQz75OHlud2GXjxu4JR8SLB+lDDWQ9llqBkL5tDXTnXjt3qaoZtcJPbO
I3pvBXk9EXiQdk83UFtlGpFGdiauZhiLz7ikdIdIs/IHdUjDw4ATx44awZ1ZgawgywQQKtngmy/W
eWg+O0mpXukm7j5yrxWYTyfN51evncUFAqKGYa0k6a3XDoBIlKFo1Gs+FKZPcbI+eT0Kra8eBYaO
1H6hXMg1udkMRpHncTkk2tWaevMpm7DzAMZ5pY0l6QR/NG5LvLdkMpQM13OZyq6jMt1qVzrn+2OW
97O/4Euy88r+UoVcX/YMA7ALe5g7/6YXgm61SHGdUL3iXyCMA9Iy0OUqMJcO/u6sflNmt0a1Ep7v
B9HGjXeig7OL0BNwa8V7FK2qZ4EeevNn4cxiQd0ACZNjqTqDFaBNNbnXVi/VPFBtSIVvsrBtvzth
YvdvqiYZ3U+kobUa1FpCkdKw4jg9IZm+q7Jy5/RSdZVlG4ldA8Wul7KnCyEfy0a7mkXiXEhremSu
60TyEDXty8ub487Bkjc+p5eUEEBvsznmtuD+SFUNwp5KX4NmwUP1e6023oMRt8il56lu78Sqt4eL
55BTBRAmpeO2BVK3t/V4nssJzcJMf9DdBArTYnY7W0X+8vVOAchG2I9lRE+EpqT1Kma6NpZZby9X
z67Gb7nVjSc2rvFcLkBaYm7tLyYNJE+aUM3XtcfJ3nBpjy6NPJGx4uVfjzyEBmyhmD1ahFr9DqVY
7fOQwXyZBPjly5/vzlIyFCVg4Anc3LYERt6aHgF1hkLveTobbJU3iT44Ty+PcvtoEgwASiAbwQVy
o83i9CJc6DcyrmC+uCpYk3Uq5tLFpLSNPmaJnf/waFI6vTzo7dSQImEpYa2iqwrZd72KqY3XUFXq
xpUCjBcgdp58dr3YenUsLUlQfCVMUqigbxWDRZ2aogpL85qrbvJuHk2OujvZZ7tx9ti+t8caxAWa
KZck8TT/vJ5QMTsedjyLefXU+Fu7oD6qDrU4TXG3V8q7c0tKATWM2vgLjs02bETOhNaRxrCuEMIz
5Fwg+ZXpMUsRqH3SzBJ5qsSc6hFQXk80bBOWpTs0dlNdVa9x26OezLX4kiS0f/hiNGVxazbV9DFy
xuR9I7JIHESrND8cbuPkgwNFJHrUc9UocAtQkxjvMgxrDtpQJJ4PXaUJDxiFdGIvypELtj7hHHB8
0SlOsAfAmdYLOiy4V2BPalzbLvmv6hsjcEx8QqSDhp50/4oxfhJZ+yAi5durt6bN6SbXJhqRXLD1
wDbq1TgmCP1qeJX9bjEV5d/carWdA7DtxOMeQekXTBC6oso4W6RuTEazXdzWug5l4gZA/9Ylx63u
EKV9/0Fzuu6qxmb+IBASDWYx1e+tcEoOld0rO7fM7c4lcIUUwVUNt4lrez1f8rcBTcPGvTqZg81C
rihBOzcVwP2y16F2e+pJolGzhejBo8Qbvx6qt6uoCCmjXU3FxQWnLAcKIlRFXv6AdyYEmxjeCgib
ZJdssgARqb0b45BA+hH3wYL/CIZKtPn1vFo7CcftM+TIAj4xqwQOb0rRCl043lB31hWpG+UgoqH/
ZGvZGEQIeg++5sZW5dMJlR5mI69fS7iAWvxL+ZrrhvR9S+D1ipaQr2TsWqlwaLLr6MGdhDj+wWJi
lE4TLmg4ZmbrT+bSQuXSo21dpxpKH64V4XWw0+bUVN6eruDtiWdCjuSAo8GCuo/cPb8lUk2rzF03
q9ZVwMaMfMEb8ewlRfclZtseMsMofuRtOvwdAgVGfhTZ3vwHkyWooJ1MVhxu3gszMeOxrhWWlN6G
j5h6jOd89KIvbKY9SO/O+efJRXwHlgkkbPj869lWrSk8LdTtaxRpo/MYLqPiYF5ie52vOWnqBJUX
T5+Ru28Lgtc5Hx9Ur0uas91q7nLAaQM3nJc/9b31J2DmFSN5537anBszE07V07V3NaNOALHnGBHp
4q+6a45mZVs+ogDfOi86aVW+15p178iimAZjRAOBwlphvRhLnJUToZZ9JXR2gzFRQ8joUfuQtP2e
Hti9oTxYxLyhLD9O2+uhOmomoKixcx3LWfehM9lXpbfLQGSh+fzygt4ytDiiKNOyoYhAAHo2Y2E8
1CxNNDnsp35EbHgZp59p3qRZUCjF8mHSOqwznGXIr2LKsEa3vSrMTn3VD89dWtjzg5Hp8R5IcucS
Zm8TeAEggB5uKVRjGSGIV8XudVJb81LB4j7PEMn+ennud0Yhx6FzEck35GVuyO5JVNM+MnhXlN9x
lZKmdf+Mli1ef9fLFgZan8iy+VgbDNjGO2FYlMLlRSkwHtOFeJ4sXLW02DZ3ZnSbTAEpkZnC7ZN2
3FtQ0MHUyRlG1b3mbj9+Gq04fAuzjsqtk6u+aobD51evoEVnKcuHHAGeAJubt1SqRgfOcq+2E+Z+
jV/VF93tvX9fHuXOcaDwyXkHRZfv8mYBh7EzIs/NcFEsyuEYusMQaJgSHYdMbXdCnjtb4lePGnwg
tNJvCME0Xw7wtHLvaufaeBhNSk1oAJU7T/K9UYCKkQrVWLWbunGEN5dCDyQbL7ObAFcfLzBUc3h1
lks+xjEijOFpJBJf3yKzFpfEHxnG5PVgPZTVNPiqEe71tdyZCzwqdgH7jftjG5rZHgCt5mJ/Xk9G
HgyJkz1l3JA7cJh1E8VwTlVpayBVGmU/0HoybjppTlE70XuzcIflILi0lk9ahv+gH+oOlm+hY7c4
eIal9X0stMV+P1mFSsdzpZf1B1rd9fm5LyJoF0RYuDcRmzdz5dNpjl2kxS33NVErK/ebqCm8Q5Gn
2As22VAqj3kIVnV23amCyqE6JRWVxLKKT62rhu97rpYk6HMbAxFvmGrcH61R5N+qwbPbc+W0GFlp
UZQ/l0M2iL+mUqmxf9Tt1DQDZmB0b+s2hA1kREpiYiWWQKTKdCv9jn93Fz8nqdVXj5j76NbRjDV7
ejvTs+/4KtalxdepVZPlsVw0Yb9VzERzrqiMVw3ud0Yf0oAyuRjd6cKjtLh0C830uHUix1PNdOgd
IpiC5jetVzzv58vHdZOsS4leSG7c3rwqoKXb2LZtjdjOTDu/dEo+ftLTRXkq1NQ8O2KsD32uKo8x
8cbOwb076K/WYuIVWUNY7495toTR9lFxcfSxOmJWqjxA+cFTO1ebR0z6+q9TpvTvX57ptgb5a6qy
pgu8SbkCjsZ6VCXvw7xXrOJipEn1BSQowRzNmT63SzU9qEbUBG4ijtjULb5ikpHyeNYB8sX1k7b0
8RH6vPlQ1RjV7vwuebR/S0z/73eB6YInQRDeqmyElZKwCdTiUrrY5Y1K7x2woJmSwAVjDBToc+fQ
mGx/TER0MPUOwW+KpxBNIEQ3gnRdjdPHl3/T5mn635/EGaYAId3+tj9JpKKe9LgpLkiqO5MP0KHZ
rM4gDXcTtUVRBe6ZtrMQm3Dx/waF7IuqB1K72/4Ora/ikJbO4qKIWjtZcN6fPOwhnrCrb06zhT6+
5yp2MBZzKKlIk9jbIPe2pYV0DMkr0jk38mN5MsVlicI63ZFw7g6QCvXKHw0Dyzx48NDxRGyd2VxB
E9aDH01Qu2yMhn2CtjZolax5k3at+I9QHz2/uXWrH2EfgS+r+pT/ePkDyb263jOcOpBKaqySCLSN
huIybs00xA6JPraJ8irtWJ+MvDX3Ots3rznfROby6GGgAkJX2bYZPEtnS9ekjnTfoFAp+FcLwZd6
qN5oOZDvzmV0Z1a0nGOII7cdg20ewWYZPKz5bIyrchN2bxMT7j6YUdJMO1HevYFAKLh8JEJJ2WZ9
FRh1WZhlggK8m+FTZIRVcdDRft0ZZfMMysXTZdWSHU1BnEbA9SiKbnTMFik9xN6rBKsTt3YPBJ3J
4JeJEX8ulLLALbbDmMFvJDl0JxS7PVCMT6Gb3cy5AV5ej098ZmGDkmQXXEWc9x4uncux1Ec1+rtW
2hrdTRiH3zvFSZBR6fuuO05KJfaaVG8PlSxiyiIcMQcxgfyRvyfhMcylRJmyi5OI/JjTvz/5HW4m
GSdGE7h7NC6Hpcn1ry+fkNsrjAcNoX2WnqHZvutxnSiJKmR5kDCDlhgGDmT16Dh3biEerILhDzFs
0te7HzEofZiARFKjY8vxBzzBmnTmi7dmvvwgN10CZ7TGBzM3mneI0CV/N964F3HfmSmtCzB5wDZB
i7eMBkWJ7HoYEPi0zclD01S26NG9U2IxbMxegu0naPVOUHznXpDaS6giwfGQCMd6ddM4j4tsQU4Q
9ZasOQzF6GSPeWM0hu8WyvDXq7+lFPCV5R8uPNKX9WgNyndV6BYIqdmTgS02kLS/uLPyye366YKy
bL8HFt+ZHxG/hKkoPnFGNxdERfZk0xaUXzS9V+2npVeb6djTqVp/1nCGf/VzS04mGyloBACt2KrZ
L2ZKj5dulBcjX6qDqiNcMxYtVqzINj6YKPJ+evV6QkxUEcdBIkd2Wa3XU8xuVrpujutzauePS28Y
fuHp4mdpg5cFPb7Ne1fhnVsAxRIs6KhRAmFsIz4lp10oWYbyQqIFJ7aew2uYmzCCbJE/WuPgvfVy
EpadXXrnmidz4wKmZM5tvE3myeVimjCW8sIFpH9SMIf91jSxeHp5Ne+OgqASkAFcTEqw69XUWmCJ
FCu6SzVXiJgY3Ri4yrQXJt455bK+CzUKmA9y1WZH0pMP44UsCBsCtN9OZoK3hj8lVqqfFt2N9VOn
i9cqHLFm9BDBgaR9nRYSeCnrqRlx1CYDDQUXSLjWsxMv5kejbMufSxxaH/NqsK3Da9eSwgVcQdBn
2Ti/rZWkpYhCuA/VZbBt5TjUWKGH5D47yfbtWjIKART9/wh3kAysp1VGppnGtssohYMLr57jeF5U
IU7TLbKoi26c/mBWMhnG7kAGHJtvl4rQ6V0nry+2MhnnuMd42KjEzmt/e8T48035+iABgM3a5pLs
FQVF6TZrLgC56ZsyXPJjGI0j72yhYy3VJfPfIZU2bSfIub0p5bDIBEphKpCszdyQ8KLxxfDqizMr
49WKUu0NMvBz6lMZzvZKS7dHzcVSQ+5KYECEgzaDJQM5nB7FzaW1x+9DXQyU65I9i6d7g7Dz5EkD
J7nZHQ026MIbp/aSDk1pQJK0mr9FZ7d74gbyx65jeEITWIgEaHQe3twbgjpylCPeeNF1rFNH8JI3
1Ev+0/O6vMxKvafPcjscNzAlOWSwJDtwe4GIyvTGPlumS1xFX+cGuEFRuw+2NbpAImLP8PY29v11
3/+KwdBAvRER65tSjcppvmiVYuPNEqp1EKppj9TXUnrvyrGgVaEGv2mOU+lNe5Lzt4eByxKrUFoX
pLLDVpHALengL7NGcMIL1S/d9kuvLZ+jbPTgeEIlqdXm9PIZv1leHjWan6Sng1Q42nojD5aBtWDj
Kee4dbB4n80j1XL87kuX923RXhsx/BoNAjwZDMT/LcKmqR1+q7WmnJNcV6HQpT3db0m/PPLg27Uf
cj/sjHhzziksE/D9SgRh9W61h9C5U6u8IeOErrDYh7lSaE2LgPN+tCqiQ8eXV/PmDDIa77ZMmpgc
sfT6hkZw3MAxQDpF0r7sm/OgfDAHsWeuc29OkuKGmBcHAgbkepR5aiM0VZwEvZllOmSu0KAfu8ob
JS+n1wYJsi4PY4rzDjcaWeX1UHlspWCE+MY11Vy/oYqXH4U27fXMy2RqdaUwCn00Mp+TkPU24+O2
D0fLJWwF0dT+otETrqiRpK3tA6eG5bcJzBI1mk6JtOjtYISAqvRA6V64M9t7C0scC1GE5YMJsFlY
5AnDKJvxjwNyDKvjoDdVd1Bi0xrPqWcPf7BZsCIinuUeBVaUv+a3FNOjmjw41kg2X2IqBpO4Sg59
Vfb94eVNeW9WvAjSLOYXcXHzDadWFAIOEuYRuZMuPrLm7o/E1ZdACxPF/KPBqFsDwJHabb3Cwj5E
+MZkMAyPRlADL42OOtXU56UoaJB9eWa3l9cvXTaLEiaCwsCQ6xWcksjr7UlBibtokAMJLSjIvuQA
f8cgPbnqdpHu7JDbA86IPESy+eRX9XQ9It3c3QJyVVzQzJVulJNTKqe+qKpmZx3vTY26LIUinnNo
OPKH/LY5xrQMY6uV/SR5Pza+WtPg6mujXYmDM9bQAppGIhAvr+fN88MuYffTCE0KyTQ3+99eyB+T
poguUWUqF/ou1ZNiKQbEzLZ4XOruK0J7xk78d2eiiGTAvINWekesOUXlLk3wn7qY6Zwc+7Y2v1Ze
Mz1zp6cHJYT1vDPJ2+NAsYpQDEIo0rw8DOuVrd3Km+eJ0kGGiqN78Cqn+66okfgL3UJPPLy8orez
o0oBsYHKL9Em2dx6sKZSzdjGveVSzIpSBbreqvVhqoXS+G7vxKmfWGix7OSPt58RKQ10gGQZiwxo
26WfemZu20WfX7zFCunDnZvYz4XZP6NZYfh9OqOUM8KV3iHi3JkrbAl8cgibqBC5GxjULrFrWRwU
ruFP/aSbPfkvh9n02UWWE7MiJNY/vry2mw+JhjhpEIQCytGQqEhh12u70D3UKXo1n7mHwkCT+s5u
ariHuHdeLbVBAy7oLiUfKDkIbm2uULWrG7V2bXEuKR9/bBM0RVGmSHZilc3lIidEPE3lkVgEuGhL
hemXFP4Hynxn1ezAGLizj6lp5Dtb0pS34m+vrRxGHjWQVdnbQ8V7vW7w5+a2ii1xln6PWWBoaaPT
Ot7GhZ807OKDN3YO8oCNI/6LehROffQT7XcRCZVxmbIp/KpFlfNcqX0zH7uyMHTf7vO5Cky7S5Qj
c1AVP8IxZPS7Arukp0m1C/HGpIjfn7uRvRtUU9HkJ7TfzOkBpYcqPql5WNjXoZ2a8aCbsffTcwpT
ULKYSJd8YTpR9C61nS4+Z7XblUevRlAxiNRWZaVMEp5HFVsG8VR6TfEpy2IofMi9GXttWJs9/mvt
6GUgUgYVQnZoc0MuulYnce6q52You6cwr72jRiH3tHhpc2yLRt+rSd9+K4BmeLSUMciPt0iGVtBo
rhSTdjamxgw0o7aO0vzGhxaa7u2Le0PphAgkqRRWt7A/aP5oQ4HWzmrW9/4Q0aC6dNHeuyYXaLP5
EH+k+Ur2uKhkw+vNZzoxWlPtbJx7ANc4SNo5PE1Opx0jLVMCXQz/9almVycxYrH68n1x53ixkDIo
gawgFTLXQxvKNKJumM/nxiqLQ6mU0QfZK3t6eZTN5csOAQqEgQPYJbugttxOIw9VG0Fg7eyZ0192
4iIP7Kp+U8Y/ozIvfbrAdq7d22nR+0TjFXG6FFDaakUr5TDZbaloZ8jk9WOXlp8E/Rs7s7o7iHzG
eFcgMf2iTvwWjnhVN/Sp3dBm1WPxNkRafOK+2JMPvr3RwZNpY0DvACIpnUnrL9TnNVJG1JuR6ijD
6jTWS2f5mG+BKRt9ses2e+dTATxJu3Y83mBobfYibQVNKMLRPM+xp30d5qV8MrBNf0OVPzo3nWGe
5kykO5/rzhxRTmRYCI/oF2+1oRQLslsftuaZRFJBOqcNPy1TggFobog9scbb2wp9G04bbBYKk4jc
rNfTmoRGN7BrnlPA/2BRrOyA2jvuo3GrHkIKWTsn7O54smhFu6gDliB30W+7JCvsKQoBMc5pmE2H
ObSKwEGThRbAcYC5Fc0fXnvWZKxKgU5mAMAYm+gqqRKMZdHoPhOlOgi2CKPunxzFlR0vXuc0bzt8
HDFzy4tsrzX29h5Dy5hOaJwtaLQEzFhPtUdOw5wWzTrTw1khvqWG32jsw0wDH42HuY3Es4nbbTBr
456e5J1Fll259GGTNdPMsQmzUqrAKAcL50wNcjrUadgfHaBaHzci1y/hEb36o4I0cFNDlORG44ZZ
zxQqdFNjlAxC5EQl8j1ItP5ScjeSPBv9ZhTjfy9/1du7hvFQEiB5RDaDIH09oPAWCP9Jr5xZfRoG
+7IMZrfZg+xvicfsHPJhegbJruSjsB5mhKmUwY1TzpZiXUozWw7dWP87Wep/Vo9Igpv0H5PYpeNO
FddJsx7ddJ53UhG5P9ePIT+B9lsOqdSt30Zi+IphCERkcxlMGwcLew7t6WNWEaZHfum5SATVKPcX
D4OXxeHPQdNCw3dUxNgOL6/47UVIbxDFC7IhyUzcZimLqTdxlmTRxWtCmmFQGdaobXf1v3aNQXOd
4mxrxnOzB0zcTp8UWqZFoHukK/rmuhgdb6a4WCSXyhb2I+ZxnTiadVGrfhfrtgjGUbX/NXRhWX4N
3ewT0kzmz5dnfrvXgP8BI2kbZShkBtabAPEf1UkmKF3wZJ1zl2np0SqbaWdH3x5Z8BcJl1sSpiDJ
Wo+Szk6Y5fhJoQOH+veUTm+ot7i+N6Lh1Fl7WfydOUlerhQelKIV2wPLZdU3adQXF1Sfyq+ZUZpH
10unx5dX7lc2st68TIqOXlpM0FK8warjborMBdeFS5K6i637DauX+W0LmPgwDFrysypNdTl45VSX
sQ8nsZjeRI1wp4NbDvHFrtXRCezCrIyPSGl6PyIqC5qPJmnZB2mnNtVBaF5kPHHjOOlO8+K9JQKh
5fUFapdw+/qDFCkyN+XgFZdUG+yAgrkSOGhh7Rzv26ceUhAUX6Ba0E10gtajeHMTDcILy4uj6Gag
CNc+TGFu01pr7kWdNxMCTYfxRB8cISep3SaUGcLFrksnrC695iXBNMZK4FZjvFOAvLknGIWzwp6S
/dw8rOsJVWE6lFo+1RzYIjk1rUEo0Qpb8cMwTCcfs7TxNND3urPV7kwO4Insm11NfO1sXiDDmHJE
XikR9naPDocy4MpsantNL3dHIVKCYsAViNL6enJ5MSeZiGoKkaE2Bn3X03qDRMPh5WNzsydo+5K3
LNUz3lP0atejjHZoJU0yMZcpNB4XYafnnNDmACazV6i7HYp251+xJg2m8No3yzYvQrdGb6kvy9TZ
Dx1aHocxsrG1xZtjZ1a3G0PeAtK+D1xNssbWswKJyYwkTpvLoM36F75NNvljp1fHtBFz4jcTCnfl
uOg7fa039ypxl+we0mW7LvjMZoZqn5Z6XLfNJdUNDFd7gZPAFC5fwywuTl6RK690s6QzmAEp9BNK
k2sRQKznmfSNRCLK5qK6ef3o4uL1EGdZT5eA88pS2a+hWEzJl6TKCp63Hmq2tMFEaYChEq1+VNMc
dYvEHI4Z2NDbNLezDy9vzNvtr1HS5UvJrl1aPjdTM506hWZvNBcovfaxKqzyVGjKK4mZ/zsrEEKO
AEpVQCjrWVnNYCa0kjUXR9gqatoIKeWTvZwsXezZjtydEDDkL0Y/QKH8778lI0jm2RPCS80FhXfE
vfRqet/14tW66+wI9vv/j7L5TJSJolAp6vaCjaAVJLbTz4GR6m3sE9NFPxRr+j7YY/rpDz4WyrLy
ruKTbRO7xiktDePv9rJEbvRmms06MOyx2In876wg2x3iBxU57ETUzY1omX1IZ6fdXoY+9zjKaXMI
40QcXp7LnWuKkIRHi4yGN2WbEIcFxfQWGdRLF9IQZtK9fXEbJOEcbTDe/8FQcFkgliLkQb/UektA
9oswNl2aS0Q348e8XdQnocVvI5GMO0/W3UmBKUAhlXzVLZSbANtZZe80F1eoqJ53dGtrceoGIgH5
f3lS974SWah0BgHGANtaT4owpjfGIm0v/RwpQVHr5UmPjOc/GAQkUqIJVCy3EWyh2kjExGV70WRm
3xfL5PdC2ztMd+5zWYBCAZqqFyDk5j5vRwNFzmFkw3FSn5raRtpK1C2iJ2XzFBXlnpzLva9E3zKe
iUSx+PNsUkAnAdXyBsGsknBOiQPFoJxKJemvA55Dw86euPehYNvB4PLgpAPYrT+UgRVxWIilxR7c
qB+SSC391hr3ZBHuz+n/R9nyqUIP69I2NdpLlyTtAZi/DJp0iPDtjX6+fk9QQZD93tSWqZuv54NH
bb8ATLaXVknGJ7x2zCDq5vD4B6OQIfKR2H43NOFILytlxrT9Ug9Nemg18V1DcWTnDrr3aUgBsbyB
6gkiKBf1t7ciaZtJiaasuyD7Zh6iqZ8eYmG9PkgneObl4+PAqrvhy1pe6HqDW3UXSAbuP5oxWt6T
Oeet/vAHS4YOI9LZxEY3MKrSRyjChAWScFm7LL6XzaqNlHWJv98fDAQV9VcfFsWQzbL1ntXTBJWw
bHj8HUgNHH9IKDa+ehTID1jZIhKkAtVu9lk+WDMiEVZ3yc3UOIZ1J4LOgb7wB6Nwg3ILSPByS/XN
R/jEVmt3lyUftSBNE+Vg1MPrbzjZXkhHveTT8Hd9vdGiMbXrRbdg2ldV+V5PEvU73WPGh2jpsycE
6dJ/X56VjKdWSTqwEvOROnS4RZC5rcdzy7FyZhcC8+LU6vBYxX2jfJxiMSzncBJVcy7R07ZPiTO5
uGaYfR+9OkQHOQQJRgyGFAS68foHTAVLPtMSeMnaDog2psv/Z53j9RLQUaX8bVv6sHcD3r4iZD2M
SG+ttGDYBhSml6pqIUyOGRHMEJSlYhYnGAbLg/E/7J3nbhxZlq1fpVC/b2jCm8F0AzciDZ3IpESl
KP0JUCoqvPfx9Pc7lNTNjGQzhwMMMANctEEVKPHEcftss/ZaBnqaLjxn2al08PGYhIycTl4RElpH
CCa5Q0g4Blp2HSBDGq4cOa3Mzwjd9cEnSa8l7aFM4uBEEkPcrsO9PRxTfNMzoxU0Qz+S822v205W
rxR/jlYG+cSvU4IP+voxOraPwpxg6oVEoQzA+XAo254bXYLf+JouJ2k11iCP0yooTzyQLy0iRxXu
FSEGxmoejhJBm9zLTdVdT1qyz/Smg1wtvupm9byLi1PO7UurR6ugYH5HkQ9938PBikKZE1K63bVW
R81FYM/fQAMLeUz/lDTD0UjCenGiwe1T1uKJORxJ0sj8le3YXttFKa3i1Mpp4tEaN5qn+q37hN3i
RQZhDF8DHvtin7KpKiJTCvprP28CN4kRGo0RCTkxygsTwgsENA19hEAcLwwyagK9Eql5f93Al6O6
AUzXY+Jn+Sox6NF+/eS9NBYZegAL3GUKnYszobelUQ222gMPMhHpaGHprLyid5TSq9ScXNfrwx3Z
yycUuoqdEnEwqeHDvcJvMuom04dr1R54BjrgeVBimKNZ0wNNPWuVT02Ve5Tq+j3KnFp3whE5ni6O
KBlxjBdAYCLxw/FhzvzJXXptpmm07km1eI3id9thNnr39ake5WzIEHMwaW7jblN3XTjbwI7msBoy
DWRsNnkKfhbRiR1vbKnSr9W0tr6lmh+9tfpJwQzbzJtEagrS+cVdsIOxopJbW9edTT/BlgpQYGwV
Lk24knppatevz/HIboFnELQOnB2qZdRAD5dzHLo+CdrCpiG4l72W7nZXVk9ax+NNE+RtFOHpK+Pu
LcMWSeuM1tHiGRVD2rFXtd1yOq22sXN0DJPqFEZdXK8Du68SJgtmdrDGotgqPueZ3S+V2FLaZNKu
VV/VV2EB5Alm4HqjGqOMZFKlQlUcUU8mCQwhqnrqLTg6N/S0QcMg4iZhZZZSpmYIhiPrrPlaavU6
2NhDzRCN1rTpJWWu2nDDLOvi1RzmUrx5fTuPbidDAxoBm0LumTBKO5y5roRDKPuFcg36vyzRXNBC
ZeOUIQKO3NR+XPHsGrZnhGM6r0up0ZsT5uHohaIcSUssCRF2WtCsH35AZeJFFUqvX8fQKnhG4tg7
JcSXCodG+Wik+qkiy9FWAztDPI1Ygf9QCV1Y2rbLnGieTYO+Iqk+UyU/QYUECgnKlLyRa7gcUnk3
VBbQCL1V1djViZS1t14i8RFkVyEi5bThGh9OWgIlkU1pgs7U6A8uJim9mHNDPVFbOLpEwOYVvFWA
kngYIE0OR8macrZ76C6uh1ApLobJQoyXvP+qg9XvrSpGYihRbgVujpFdKo5RKSFoUWz/2nBafdq0
lppkXjA74ezpXdYVJwztkRGCFBkcBvZOuMGkkA9nZmmVlY19a12j2ha4ZlCa6yqKyhNB3/HRpGmE
YE9Ql0AXuIQFlKpDsSmxreuePN2NZdfqdwsgy3k5JMV7J8vlr6/fxeP94lAQLYO7ZCFZzsNZpb2k
zW1nO9fhZCe0bkAh4FHQTW/Nnnf69bGOrwG6U/DIYPVIDxHXHo5Vq0ZadiniVvSf57UgVKlXUlmj
DdPoRuvKjd0DlZTsTF0jb2ymXmzp84n1fWG+FJ+oeFI1xD9d9gbEKENTT+HQFAgoogjTdasoK+x1
b3XT7YnpihNxYOE1vF96/XidKTuDVj6cr6mlokNhSG5qX6laN5SoxW9jNl67SeSqQ14gwuCuwlgf
cw+thajdyHVd69uynybpDIuY6ivTCBq6FwY5jNxYQ0/jE7woOWTncTT4rpq3ZnJZz1rdw1vpGD/q
poKkD2YZBe21Oc16iDOrMg7cMHG0bg/JjM4olpLWqxh5W6SC0rjQ3GbiNsEqE9S0ItIZlft3ia77
w5mcFHbg1hgUyR0Us9lOJKh9r8kxrdtEb8cbJQO8f+s7pu+fxx1wuStlkKr6vRJUdb1qkKyP3DFH
TOs8V40i9uxcbzMAdKmefaYnbJo3tV77aGTG85jddRYNrds6kINgHast0vayQVzk2vCgP8CJksee
rHEh1lGWmTa4GZpd13YWjLY72LNW3SaN2hvnJoLR0plRp37vcc+GYMO6yvp6TozRuIWjcqggppum
wdnIkdXUn0MYouzYTYnGNGg3qqrVb2ppqL507Ff/Ke5rO/s6ql2X7aSoJg8clEHi340o+Ri9l/lj
6F/YWpR3O39EwOiDoxXNBCYlUoLzeUCFzC2dsi2RquwN/F88T/MW4KxdnL1+6I7tB7ldcnngtilM
4sscnjmwpw2QmAydIb/Tvg5VNe9DrdRJgkDqK8llfsITPH7LiV4pcEEkRm1GWZYM81GZR7TAypsC
NdVLhRe7X/mKnHwm+RxeDGDa3gO96h+RWBpPBM4vDS0yijxVAoK6DMiSNMjGuterm5yGtP6szFNN
JkffzvKqnzSr2E707bcXgzLOznYm8X0C1Hv0IEBcBPAaQ0I703GQ0UNfiMmc7JuOnteVqWUBGXVq
6W/cUDEKBAvEEoJccUkj2UiSoqLkbt/YRRfvTDCbbtYH+mWqjePaH9Lm/vXxjmdFDQc+JlQ7KI3y
5h0eIEevnIKfKjdxFxWbSiVvD9uL8eZZgYuE9AnMn2jEWfJjGGhNy9w+9aYOrHpVWHG5sYNJujTK
UTo31OpUwfLoWgCnoFApgAdQwh5h8rNYljqzbrQbQKj6jiYAJ3RDJGb3ga9JgSt3dIK+vo5H/jVZ
KxJlvDMi4Unt/3Adp8Zpy4R2iRu9zjJrZVhl9agPU1huzdwIrG1lSKOxAXkymidydU85j4N3h9gM
ZR1qfuLccEQPhx7qWgDzHecma8Zuui5HJ/2eWHlyD99UEmysRO2+grlEgCRNxmAkzeXwxHSO3z2W
bdZI504KftbVzFSCDIrrj9yhhmjOJ7rWG3UL2W09r6JIt3JvqMa2/KJZWUA03cWT4ZVJ3UXrQqes
ueoio2g/Or5p/vDV3vpc9Z0GRchEmsaV49586BsUZzavL/wTZnMxfcg6BBZNF1Syy3KQArFLZ2qO
foMdLN0KmZCb2BkM3Y0nx/im9dM+t/vVBLjge130zRe9NssTpuHIyxDk4yRxRAsiYB596emEWgWA
pHBupDiJtkNbKzWd3GqQeFObJG+1g0g/aHCOi+o1G7+kffEHDd7cunFunAAFxgHCV1ePg6/miE5D
LlXbPFdvA5tmy9fX+chQkIjG9sLPhaNPamfhOfZajcWHWvtGVbN20zbw6WaBdipMPR4FUB+yTYAn
ICY2j1aytjLZSKJ4N0RFdw9FUOpS0lH3r8/leL8YhQ4rBTAZM1l29hvVDLY5yeNd00vJ1soU+Sof
52QDPfcpNNmRJQJpy0Dw05O4EVWkw8uJ0GeTEWtCGp06QGrM8cuYBJbnS/a67frwhBU6nhipE0HM
zTuliu6Tw9GCMB+LoCyDXT30pdcz5FWZltq1knVv7suAoIvKP+8xkxJcEIdDZeNIqgAgzy4eCwQq
qjrb9Omgv/nUMQsySRArU38jAXU4igTRODSNFS9h7aeeVU/heREHzlujBEE2RiUR352ZoN1xOEoV
WoWVDGHCsiVasCoLp/xqzzOdzHGTh/Lq9dN39FTQ/s1Ly4zAB4G3F5v4LBNk+NFgZgOvu2wEM1wg
hJdOJX2vy/5SivtiixDmqeTTC+eClxBYo8DsCuD94ZAdFsmckzbZoc5bnvtGS8ft1Eopt6v1+y+v
z+/4DpPoAY7Mc8+g9FsdDhZaY6DLQYnnXDTBe4cK3V2sZ8X67aOQnVd55YXvu1zFXp2g007tbEe+
nPiiaZ1170yn9uqluQjpGJJ3XCv49BdzgWEkL/Mk26md7W+Q1TYfArrrT0Tlx6MILkbwi6IaC7R5
MYrZgAzSBj/bmf6YgKoCSJ60ZOleXzFxVw4eSuG3w6BH4A/AhTLm4VxmS57VosnzXZFq8zZDjH7t
TMm8aaa+PdcldXQriqiXbZWZp9S7jo88LLVPsBqKtEKH+nBof1DKuJTDbFcoVj98UOvMjK+R9FbH
XQ1OOb+b1LL7Zpa+Eb+52v0ES4Hnh3QO1NzL09iUaaPEQ1PsUlp6ba8oaaa16DR8+xUDCi/yiyQ7
qEAsFRHSCN6d2Q6Knd/POTUAumiMjAjQSU3rzUZR9MHxfvFykbxe+ppanBVWWLXFLi/nbgOzs7kr
4rY44Vc+ZbgW54WMHhhekuMCL744L1ETa50kpcWuj5PhDOLWZBNakr+FSDZaq0NprrIM0U/YlWxv
BH277u1Bv86xeSfM8/EbShGTqw56kzZb2oYPTw93G2qyxCp2JXjD7VDlppvBnrnWpNpfKQkaIK9f
lBeuI0wSbKFgoyJrtBgPnlOjgluo3PlFFKMwX000VuanHNeXZgUjr6h1kNc8EpHJ1VTHfHXlDlHy
wJs1J/Zyxw+9RPXLdTbLzdnrs3rhDtKCQrpANOqREls8pYQucz3VVrnjqmgez5O2jpDm2Tgp4oz2
LAdrVECDh9cHfWEp8Q9EolHItUM4d7h12G2fVJNR7UZfdTyflKDhqXiw9okte2ExoeWGfp/eeXCq
yzyfQrvcaExytSvaXP4RmXnxIUvMfN/Q5rBWy+jNkpoo3JO15S2lNUTGGT+cl63WAxbbLndIi2oX
orC4UUcdiQlNv399BY+yqIyEXYHeEfOFx7qI7uq6Qq8yYGbdUGrrJkir3iPaQSC+UhNHdaM0kz+Z
U0tDRB+253VcFie+4IWDAyZS0EvAhUU1Q/z8mb/SQKjSz3Pc7LBxhbbGXsNOpSnwaVw4hVJW52Y7
Sh9yqKsK7/W5K8d+C72r5I55PIQLuKwjh3DYwOfZGbu0Ak1k8UAZJalkaj1lcEEWtIrOnRJVt6uQ
Mm/9o7TG2drKQxY3H3NrTgbe0cKczR9kMovqUoI6bNq2o1o1QlZdzs9f/9zlIaQKzVFgj2h6MEWI
drhQ3YBMLOxL6a638mbVz8lFIPk7iLc+I3zz1khJDAYnL7kiEQ0eZZtVpegUa47zXVg0Cn1vKbwt
o/zW8IVRBN8Gw2B2iZUWU2rSUm2zvK139HCYnmFIzpaj9slwysIDMdeeeHOWh10MR3MScTyRBcUX
scLPjlqpozhp21Ozi0rJ2rY6b0zq9MqafHjvDfaYbptpsNd1bQaeOlXhCSuytFYML1i1RNskMTb1
0sPh07ZsWhyvdqdJIPC0VAk2khm1J0718SjcY84Hvh7VyKNec7OhCKLNQbejbmK/rwY5zs7GrBpO
echPmg7PH3C4mXi8OY5IqYuAeuH1m00q5U7XDTvSQ2AJVS0e7W3jzPIFWfc536T2HH/RDalSbsNa
7fp5VbYmSXRkjVoVqhO5ayoyGOpgeWkZRHdUbuV5O09BPHp2P1QGClwyfDqw+sex2yWmPW8DCCG+
JZac3UWQQEhuVocx/aZ24NxPZMSRZJalT5rZmPEbnSImK6AJ2AoIk0SS4nDvtCTXtbHKx13hSF/V
Xg+3YRGbJ274ktYd0REqyVhBQC0MxTVfjFIFqp1F5URmtleUdT0a8HVXKPZNq1mC+c2DpYasmDS2
DjWLYAzyXapx+7exEdjNhm7f2HSrmmSiO9phI61QydCGN4ZGAoHCSebaUhYgi7LY97KyB5J+c7nr
HRtnO1OsaynrUB16Mnf/9n389+CxIApAJDhv/v4f/Pv3AmKOKAjbxb/+/aZ8zD+29eNj+/6h/A/x
V//xRw//4t/fR6TXmuJHu/xTB3+J3/9r/NVD+3DwL+scTrnptnuspw+PDeSLTwPwpeJP/md/+Mfj
02+5m8rHv/35vegwXfy2ICryP3/96Pyvv/1JGvWZ5Re//9cPrx8y/t7uIX3ojv7840PT8lc1/R3F
duq5T/mlpwrr8PjzJ8o7CghPkSSM85R9//wjL+o2/Nuf9jtMOa6tQAzABSGyXk3RiZ+o70gJk/oA
7AZ5Lp03zp+/p32wQf/csD9yalJFlLcNv5fT+U+DQFxJiyKpKDxwkaw+Sov3KpiAorCmK4Sp2hWI
lMYNdRv5ByWiCFZOrVtqNPNGqOU9W59fH/J8YHHiDgc2GFoAjnGZjsF0jpOY8ZQN9VWudrHXm7GJ
XrRKb5RKEe71oQ6tq5gjQ+H/UM9wgGQtccd9CuduN+T1VeE7qZe0vbkZDTM6MaEFHc/TMKAPKaOD
a8HMLnl4o6AJOnAr3ZVtSo0r13YIWNVIP9Eh1V+0kTxsjCRVVKixRjJ9alwl7mjqYQqA1hkeojFU
1oPemOZqVqt6K82q33qmUkDbo86WelNpnRyjZTPGf5WaRl0mtCoXlqHpk9JPzeekr4a/+iiUvlgS
9MnGXDmGG41xf93XUkE+aQynD3Gmqp/0jqJmGyjWZRCO34wmlm/BlA8rtR87WiV9ucpdX8vGr86s
SG/LGT8tknAacMwJjKkWLjxHVWkyVRnk9ioZrG7jDDDf+914ChN66Hb9HIXbw/Hif9C4iBPxzGkw
YxnJr8Furow53PfVSuuugciVW830T2maPnFhLA4y6X0qrvDgwBe5xM43XTBGRuk3V/5EK+0ke2qQ
rSpf28Rognffg3hTqgbY/YbCSORNRr3p+hanRYY4jI6imjzSQyLH51FVPAaSvg4Hm0zMjdaM7qBe
G40Dl/rkhRCPG9neBrnYVZkLx483aFdKveujC7n1yuYD7KZuKH/Vo89xf9EUXpp70hx4oSWvg0Rd
g4iEVavbSH3sxvNWCUtO3+fGv4mL6ZbWR5pmrmJcnDG+ncxHv91Pc3w5RB8wSptUufBpSiuV68ya
vMHcaDZkgP3APz5YWnpjl+pZ3n2o43p14uaKJ/pocYnzRdaQOH+JbQT+BvC9UZqrIoyULf+6Me1c
3sRJ/hglxYTImRJdmcH8kFWIuFizQ62y7cM7JUmuI1hWN4YfSqsMYY/LooacMfNlV2m7ewqum15/
5MGuvZR0ySrr8/o2buRolwhtAEfSP8I+Nq/aUNM8pRlRQxmUv9LSaM8TuB4vnaK33pt6wxXEWVrV
6Jd/1BKzPE/GaGCn8mmLllB4wtl4iheO1kMQHQuyCdZkkYdAE1Uu485sr4zG1laIPUcb7NF0MZez
4em51v9whhETbqW9G/eZdh80uXqea6OMXoiDeIlvVm4Ew/DKQDTOk3AT0W+BlTY34s7zMTZno9/w
m7skW+s60j+vb+iiNPfzZgL7o4sBjI3ANx/eTKkLDUHr1l5l06Ajv4jqTRM45rYtJ33d2EO+Te0p
ucSxH91S6T5bsXqKyu+Flwd9K0w1CG66xJdd6EOu93KiJt2VZCPk5jtSfCkls7G1Df8U5cqLQ/G0
wpOl4oMun4RcD6uqmbvuyqkQrRn1SVlnaiJ/CanznFrZl8YC20dgBgeKEAo9XFlZae3GQLvzKi3l
9jqDSHZFWlC7Hfp2uGQxNDcJZ9uzhjq5ChW5XFdq3WwMJDfOSB0iUtkV5kZt4wamykw9UaF8ipMO
Dy6ce7yMdP3z/zijh18XWAXN6zSHXgW1r64bEq8uwPcwpZxS2h605N3KCmzbowfy3q8ibaUNsX9m
5MOwyRHo2prpMJ+ReqRfYe5lOkIm9UQMduwJkd97ChkIOEFaiJ8/ezNQXApNKOzKq2JsSRXlNVz6
yZhemHOdb60pTM7jZjavFGqtJ0YWO3OwNmRQ6CODFA63ARQjXuDzkatAVjoL6Z9LFLfttTUl5Sqg
tvBWL4hkG0hjHCGBfSMeOhyl7J2yr8ZYv8zketzIWcTaC9LT1y/40ctLUoCuOMEvQVgEyO9wFDOQ
zTmd+vkym5StVtb1WTfLJCMUqwLC9kvI603xxr+MIg4ij1ejkv+B8QZ8Os8W/ije+PiAO//H2WP6
mD/8nz/+b/P9MW+IWP54yP/6444+l/Yh/+Ovhz+8Lg9Jz/6McEQY8/Rrf4Ylkv6OJDM9CiR/oWei
SYJz9zMukRT9HaEiZXABzTkMTCTrHYgrnB0IKbCiiLBwBH6FJpIuv8OqA8fFp+eSG2+JTBZPBYdV
8AsCrKLYQDcfqa3DowQWcASYGV7ISdinm8YCPpGuaN6o8rM6V/rsE3CfsvgWJPpY+mArQUB+05RO
kFWoVhie4q9/Kuz985rCqkR1hUoVk6ZiKnBLh98D+zOwXCdvXUjzRzjdwW/6Xh+XWa15pgZP8Xep
b+w23BRGBswFIQfDac6gTdOkdBVZ6LZL69GcVRNCS8c6ZWDFxXr+dSwVNX7klkQaAoz54usCWDIc
q9c6t2hjdZw92DYr9SKBmxbN7XbqJUSfgHGFsecTV+qz1xqpXe3iPB2dDeU5ybpFe9CWT33XoVkV
Fp8OI8FwQNsiXtWykKlqlZaTMbuocyMtpvUsd/p4JaEybTbrCnFuBAprU51l3e3kJK/246Dp/XkC
+41le0of+6btaYM0zZYbOjmulm5OTXyX0aP6WemTdOxXSR1Hoe7V0HA3bukrk/wL2fDfYGfuioz/
LhMaB6boXxqs/4lmSEDL/u13fuHIDEHh/rhIfDw14P2yMIjCvCPbiA4ybQ9QSwnmmt8WxlLf8RxR
qYezTXBRcl5/pT4k+51wz6hkCkgOPUbi5v+2MM47sCUYJtKlgJ1kugt+f9zu5234mY76F8mPw5cX
ihShJCAq4FgXTOGSWkQFNjNBuCR/VJVbDRhpsPI3cX47qZeFejkE55r8oQyuJlQ4gCdn5nWZrRs4
Yi90x60/O4k3h1epc9Hl6DJeBBxof3SDH8Uqo6Xkrt4MxapSsBA7a7wOGq9LV4F+k4XeSEXd3PXd
e2fYBtN61K4qkn+qfg5vt2vHXjK53NbY/xTWX+QIJgiv2hboIvX2nWSiillFkCRfGPkuir5Kyhcz
vxllQBX0CN2k6k0eknwAyG+b75VkH+ipWzizO+lnU3CVBh/70QX46FY3TXWBET/hZCyM5K8V5ZVh
y6lBwOZzaCQHWaVLK8zkj01k3Bt9EEGIpFuX2mx9tcYODIOzKippM3wmH2q8t7SpX8VDV576jOON
Je6nhVdwUJBWW0JB8ryxS63R549JqO6VTrE/GIEcXRbapRHF94NdwIinf0LzFapau94SVameoaXT
R7iNV3OvfHp2K34dvOfJrkMjKMjJ4XWlkZkeafE9y6JVUdhqMGn28LGGN3zTlZGzaWb9HhD4NovN
C4GtPCdloqyfhv1vMFv/69wjQYb3ml3KRVn6md8j/vw/rJL2DnQsgJcnvSycmWdWCfuCgwybI7YH
QDkb+dsqKcY7cntCEgT5DJHjI3X12yqp+jt8alK4Noj7nxbrDWZpUVLATuJEk7IkHysgrPJS0dwC
7WiE0Wh8GuG4v9Lbojl34kxa5bEZfDB48s4IIvM7srI0B6OyUZzpuTqeA8WsvUrugd22YF7dUKnn
nyeK9+lli3no3vNl0IYSygpNOvAC9GMeXu9sLGnLiKT2k4/W08pvoYOtzErZVWafbGpJTzfPtu2F
i7O8x0/jicdDNAsx/CJsRCNx6Kku9Z/IY3RrGOt6l0ruKQ2phav5c1qKuJzMCEdlmZUM/TJR/Dzs
P5VWkqxzyaEhpg5taeuHzvABDWnbg/SHpAUQiVVrobBGf0u3e32uYu3+6cHxEQRBtGGjVQB1CYRh
vIjPw8AoifXGd+xiDwnuRB5cle6nakqFJEz3earldl0ADtmhZULCVve11evDHy8CXDagh3ldxaNM
l+3h+BAdNbNSKOM+b52BXFCWeZ062jtNbpXrwrD6VYfa26VWNeN1POr3HX7XCbt9tN0oOdL1JtBo
FPep/B5+Qt4m0tykQbuvVTQznUxtVm1tmSdGERM5XGhG4f6KbAk3TLgezxd6HOOhUsKx3VcmfXVq
BMedHKJ6XscouJ9YVJGQOxxLMIaKBBCECIKX5nCsuewHBSj8tJ+UxqC9N5W3Y2KHtzKhxEWvGmHo
FmWo3DstHBpDbW7TXGrPIimPPvuoG2VepKWn2gMO0RvioD2RctOALhPVoHV8+E26Rct4BkP/3tSk
rx35iHXt52do696OqeSGUamdSHAcLzgRHCJHBpgN8DhL2XfVRkscBtppT/ECjj1a2VcBJWQajKNT
BIZHQxEDETESDAmaEopah3NrK2NqCDT6fdoB/c8iuBJnUDDrUW/eljBiGRlKyIKCChC0oMtUZl5W
cRn6Q7fv0NHdjJYjXfi0mHh+bRgfCmjx1opVW0ioZ6caeV+aJNTRglhAFO+WEOi47cKS3Oy4p5ai
n5HPllagWRBlNKZT8PEjg88kRXeOQeoWidelBAkE+HnkzOq493X/ymqSe6VHp3i0Is0NG+3b67fl
6GCKAJZwgHvy1I2qHm6eVarkrXu/2ydjCTQevyr3EkqSZ+WUlVdzJGWXXW4XJwzfC6NSIAROhe3l
jVlqrcKslEy5Fcr7Ocn8b8mQf9eiOtpqkSqdSZ1Ihk+S9uP1mR4ZOhwM8FOg10HlU5EX3/Qs2chX
6D3sifK+D4LecwafWAK7cvbmUZ5gOmQVqX4ekWDk/UDyp/XnPZRvzjo0mta1NXQaXh9lkdt9ugis
GypDeCu0jC2LND4QsL40enMfl/Z7KAPoHpU9uS1Bh3VXfb1WtC+tRQksPgvT/QiqMJans7GdaKHG
fRj3r3/OC5dDeApQ9eGP6UdNgZUWliBUM3Nv1+RghPxwMaKunf9XZk3DDU8l5P9AhBaWfUosinAg
n/ZhuFKj8yF1tcvovf1x0NfaLYugnlff58kN/nJEkeGtFhU48fPBFzcFzHTqZHVj7nMH+vgry7oO
TnEEH68juT3iOKFIATn5ErrWa3kup1LcfqZ4lG7TmW6OLIF1KU6N5M3nlJeYi49fSb2Wfzq8DdKQ
6XqYdM6+Gsxhnaik18yqOMUjKlz+w7fYIaB/qvkYkIQ/YSqeXzrFiuuIXlZnb9t9kdD9V7SPAZ2b
vufHVlys/EJtatcs5upiSNNsW7Zt+KPKUxmhQWWMLa+odP0LnYJO6iq+GSarQtLzv2BYpcE5R+Ax
c30qPgEs90nUbkNIqnx3rpJ08GytnS71sup3dWfmE8F5u4qmWi9WQyfRho7GPGelgahTdrU+dH7Y
BbnPE4bu2OgwfySdnhDiIkF/uMyGklTBrA3WPm/SYl1mvubVZXMKanTkxrLKMAkQJ1AHoLKxuBc5
gMhatRtnj0KKtkp8Je9dvy0s9UJ1ouE8rPSpveoGed4hLpFUa6VJsxO8EObRRsN1+pSd5jP048wx
SUUqtlKwNwbVOR/HrlmpcpKcSUORr5MweXOUAtsp6B2gYDzH0P6I73lmzQt9rjKlbpO9XAfJypp1
GT70JDmxfccLyygiZUZGjCLLkhNKHRVo5dQm2Ye81IEboCEExqDyz5KhN3Z50NeXQZ77SJ+MqjsF
QXmC2OPF8UVYCq0eIfDTM/BslvVkICpPE+meOn10Xbb9F6nK1cuowMkxMxpFh3G0QlcrpPsqVE6R
by16D8Qrw/QNGnsEdwRo0IXJG9PBlsLQjPdpqLuDLG15XutLCxw0GbSpvItDVGwRPoJoTMNvMKs5
PasmRT9xto4vEYlHspMim0POfdkyAxJfN2CkSfZ0ws/bMWobV+2KZvv6I/biKBTpoGuBaOSIYXKY
A6eqLE5UUbXkHNNxvCjl+FRV9sVRsLdwf9C7bzxFhM92NB0yuozsJNmbraS4wxCWqzizTnHtPKFt
DmIgtks0GQGM/1miOLweHQraft/L8X6SErsGf92g81IrbhM0htdF2W4Oy0F1nUl3PhdDFb5PMyf7
REOc/J2+5MgrfH9ca7n/w7LG/ocld1DvjoPllK4059MP9KbUrT5qc+IaYPvWaZQYXxs/UTy/R/LE
fX1nXrgFTIaavpiNCNcPJ6OOAYA9v4v32Vyl2w5qA9Hpgmy3pChuNwl9AL/4ltFxW/bTKVaxo/Qq
l4BeLTrZRW0Vb2sRuhVZk0b0V8f7PK2NNWsXQ6JSKue1rLSbBEap7aSN1tlQdfKmMgbjuuj96cPo
y9EGsorwv3AXwNQ9CabT5bxcC5PMjzNkebx3Utk6BzxTbIZQz0/chWNrzpzxDZ7GIcW28JV7xxrr
tp+j/WwPiecnY7iJnCA7h/9jPp8LYzwx3guLLDj+WGLw9JTCltxxoNdqjmvd7J2h/1JaBp3bIRAu
yE+m83nUzHvoDe97vQlWfTHE50qHdN0o982lVhfJ+vXjdpSVIQ8DcFe0WUByQWVuMfswyqw0nvKW
TL6qVK7st80FgVK2Dpwm3HLqm88sHLioQM8CtwyDfRhVp+jyjzKS4it4y6nJkp0h3l2c+kpinxPN
akXKwKaSUbWfcU8DFAGLbj3IXeVmeQB3VZ3lmwmY47e206Y7X1Ifcwds6tR+APjmnEiYPXV5PTMs
vAUil0F1EQZDeiyWNGJKMaC4a/v9vcVrfxV0ZXxvNk07ICBLs61bW3aGdGHdKMi1DZPxPrDT6t6s
oEd1lXg2Q3dKtfS6yjv/a6i0ckPEmRrvTSvUGrcf+kZ3MzNFznoOeuUu00fQsNIUFjew8qYoF6eO
fK8GTje6czvkd9BmKLIrwU26a4ZGuSXdltErpkX6ndqU2uhqRiVLXl0E1dcgSsPvBS/qXZoVsQZH
QZPH7kiYNrlyOcetqxp+9aEfpPxrntXKfrKd0XCNDhycq2s+ZVzFjMMHFepmCHWg9rksRjN/Xxd1
8B3cV86rZKjFNw1y+btCCbW/WmChmhsnmfpN6+Fv8FRz1L8hzFLd6rPc1i49WYHslqWMMztzlq4i
pD+/l8g3Zm4+4JxrRjeD23ec+k5CoXEkE1s6MyRtsxTCSl3GX+Q883+GBv+/hPEnPsQzU3BcWu36
h7Q7rGHwF/5Rw3DeiYoqQC8BR3gqVPzClFvmO/i1CMVxlkBbiYzj7xKGAXSDEjzdfIIqnboqDsHv
EoYiv7MEMEiIzoh3WntLYfUphfrsZuK0gCjDctoCK0G/0CIIaCy9bA3Akp+6lCb9DDqOyxG5749G
1ulnUdfY53kzZlszqIud2mvlhV765SadzHnXaGN/2SVJ6qVhvg2CMEQBp0quHKet7hRlzK+sHJ/P
VMbgTK+b+TJSZjldlUbjX1XhWaK2hn+KjvUwFhYhPv4uTU8kxknP8y4cPvqyXhumT/n4I7Q1wQoC
e3sd2/b/Y+9LdiNX0vVeRfDm3guY3ZyHjYEikzkolZpSqmlDUFIezvNMw4Dvwg/hpeGF0QvvvPTu
3Cfxk/iLTLFKpLIyq5S0Tp+GcboLlVLWz4hgxB//+H2PdOVSixcv+Xq3RD/OFD4/iVRKIAmAiNsQ
/a0IMjA8xYWwZgNf0G1wTuLKKZ1ZKMTBMlFscRUXpCpf8Y+C9u+ZJJ4Iv4m0WiF1i9zXSy/GluOo
lgPaWAuOUuohOEOXvsHzF5YgNkdutVePwiYjsGiYI/xx9Of0H+Vi35RKGSR3VCXmU7sRzUC0afTI
MMdghjjiFnzfiVhQ5KrQsIxtiAIeINUMbi5UDYlWIDbJHTqQpoGVLRA3nsptfhEmtJ7UwRTdjaoA
aDJAs5T8J2joGyZigRu+tAwzkDaIrWkplc3tKj9vgms6tSdlyS8CQFEH/loo7Psafd1cIM39OFu6
gbNMS+s6t1lHLVjmyI1HBtufDMoVCNQWepHx4GE6TK4bV7RZ30N9c0VNJRpl3rURsmrQ5JHm8NSx
IBd55f3nAaQEkXsEgJAtwc7ov6e4qiXPRZjiDsU94qw16nauULW/rAIjXMR1pdx4FBDA2fToDum7
JuS1obgZziZOHhonEWTvP1ly3VpULFydhYSQkBWHxiQD/PKR0/aqm3TrxQGQEAk3Aiw7LJplYgYJ
f6pm7xrLYKZ+4HhzHjmomRdIWsPI/gQQ75lqWOilsFK0jGSGLapFESWaB/SvG6U1vIlbz9kiMX9R
D6BaE3AZqKRABBPQVQMFGteJX0SuYd07hgVaSj8vrkDdyGtGXKYqw9WsXjL2LSWhbOvwgwfeGlae
OIQirD38H9maLbbUC6eQQVcnbaPn7z4HWF6KrlXkqGxVqsKbJGs+pVx55/oNICIthSb200NOW5OK
A7dHwBvAxCuu0aqQqU3DmBGwDryC3ViomVURq31A4+2EJ15zDJ+dLqeHRz4wlTFyUqsIDh9U4iFN
D6KB/p6hYiR4LcRk7xOBXYFIbVb58SQCsmWmVEs35DUhD1WH4j8xxW4f/X8r5d8JyBIic4CzCFWN
5AziES/eyiurRYP7GW/SHKWoi8xHNepLA2avrM6goZW/EDof5Aifi0e/F2XgVyCyAm4oIRNmtvUa
zxYNjBaCrYFII5JgKN4mx+TZoMGvkB1D3hW9riSIjXruXynJ2HYFfFeFr4Y+9EIVK3MKp+DdRREs
bd5VJWYTlIHKI5hL2SGQJC89acJWkwb9se19Yk1pcJsDYhM837YmGOdwGOxI5SUNxyry5tKjJ6o8
vVDE2yQByMslEApRxcr7c6n9JBcXrvQEnCMtbBjVyR8T/obhLwzrrjQWNgwQSQPfOyOYjr2WvUuq
uJTi84RdZkD9kC949xq+qIc/l5SxbJ2rrJ7Jcqj5xpK0u7AOeF7gvTSt1uaXEj+zkPWmvQcpnBvG
baV8FJyriNp4aQjmq8uUhKWVVA3LaeyvAvcaxZkiMy2NpRDpYngHp8TjNBbF3e6cTRd2ZbJlooKW
HhHyTHOL26BZ29wdCJoo7xPTfi29hWSvjGwe5AuxWVrVDHX2YjUV47nrA0b8QmQQM/c/KsKE9bS8
RnnLVd3MRAfJzStbAbKo7vrLLJ7X9jlXrZryugHLqDGx7fMWAclo6mehCtXCoeoOdIbcXCrnaft5
Ilhzqj4n/4umLf/Jrm8K7y6u4K+5yyBYhcJlyq+TbG34K9eeU4Lmerot606ohokKStkckRXxPKXm
Uqyy3ipmpmw8S+wdatwv6ZH9FaRExLc+2r+PllioAugDNLWgBxU2Avr5ECv7cU3Wfejkm6ezdW7m
m+xs5eAIn10Vud84ofWsLLKettgn/llbSMJfkL9APhrMiyxx/GG4PLs/ovgXQMIQblaEoQn9xDf3
h5X/AkcJFT6AbwZ0Ta9wHXoEXg8mg1gLMb1R3v5L6qJvvqDDApoMPhCwQKCDABozuIrYIgus0hGt
L0kZh2qZ2sItk7mXMdwVKkk2SZDPEg+HpLb8fApPZgI4LD2Xk1QFvEWlpyEHzfptrff4FSRM9F19
PQ8IgHMywWhDM/LAuK/SnKeaprS+BF6cTClL9NXtHx5jOxPKk2Q1KOhPh585uJBJiwCBOkcSFs4T
qpuG5mPGsSHVUA53B2rRpcCkeoCG349WYydqntq+niY1r4UJCo2S0EaS+hiNOfZfb9JgzwCbJAwB
RErBRTZMGQR2WGBJa/m2FRpVcUrVTrhmynvIE1ALsMAIKnCoLxuWbo/Yla8fjIg6PA+Y6qjQwH99
SyTNLBvlZhx3y4oUM+Ek8GsDvTBUOaNcK1k1zXhxLYANMon4L0fWfIu98v1NYwvjBaPclACAAB4P
IbL+s90ShHWAWAhuPNVT0fSlrlZfFwsQuGvWDJm4C+FS0QEBPwfZwEJcODNxkS7FBfAAdHsiTxRN
0SmN/Jx8L56DLmOeq9fpPMdfFZ1dsNe5mqsivvhYao/X4iSc01/SpaLzEwm/dh+qL821v4SRd1Pf
IuS2iHXmsr20LpT7+qYCKpXaXLOLUqW0XJU0kPjoqf54DaGPjzn+WmvFBOukOZMbYVJosk5NkZ7V
kEHVOZWai3o6oWf0LNLpWTlNp8Fv7iLR80mlKXNlLkzcWTRHTaQUqu0TfcksEPu+qq+oZbAUdemC
XVFzetacg41OL7QI0hA538qXdWFBTTlVmbfX/CW3IJIK1dB+my8jtVDRNjchw1AmyRxk9HNfWwcq
4m4at7Bnhga06Ut7ptxl80o91hy2Lft79T5B0QCoPig07Kf++3SUIjcAFevfTCdXd2AfXII2ZWbd
lA8OCCqBKQ76aYBDATxi2c4tvVUdHeTLqj9t5wBhneGreqK5083s8rxB3XeqrRu1mlsTsKGo+IHu
6t6kwah9LHlI/r9qGK1Sb8D07KpVrob3CvBqVAefJ9WcmljTUCP/dj4/vHG3IaHBPDmAiNJo+EEu
CgZff54xH1RIE3EBitAUS+OESj6vAYG/AOL3rHLsbBI1LsopLBkeR55c7P4I7HO7COzF9hOAYL4g
DZrNksABboGE0LQTNoD/rmMe6CSAcFRFJqEXBlNpKVtH59s/GDd/tNnY0qQCJxTxNlCsgcxVxTHi
lzlTXRmhS58bOHjnMAKf/wgjEhY2LGny/Wfb7yV1IWuHV2bbmTdYGbQdIRyEiw0BqKGTarRh7TZO
6t4gznZO8dQFH9q3bm5fyMGGyvM1YwgTyfEuOYpZsUKL0nt52iaL0lL0FnAtbHvu0k+WzV2EfHUn
uaEZRcpNIjnnDMLGRZB/KtBdYGSoYAkfHL76kuXBPKrtCbBdp05aXCqROHOYjzLTyqjlUa6BEDdL
4rpVjdaeiZxDOvgv6twD7pwDCANDj+wrBMr0PI91w4K5K4laLpZz31B0VIBNeD5furAyOR9WYuLf
otJkXQGsrgJuweGlG9xAW2WIRBm6PLZZVG7oRgeuXChApyX1lrhqchf1K8jqIn38G40y3iWqNBjh
GkU8U6T1jvHyDB+OV4Y3hisQXgiMEfTK9Xd0nUqZEOeMoTO2GGvoahW0pgENQI1bQ61C456pb+zQ
R+M8T00UDO7IxunfQlvzDGxLoHiBjcagDmJwooQqlbO6EtorN2M3XgAr3i6TYNpa7JVhZYLqgihP
bRXE+xXUVM+OLH3/6YjqIcAHPi4kjNCtDiNxULod84UBhDyBvksYjwUlnQX0CdlbMkVGI4tF+VNk
/Eo1F6IVus4XTusUK0+IpiUD/woZRzTXhybPt+HEyltfter4EYCR2V0gpe6vQUw9jxRBA5RXoHVu
iNwWykhc+rAj7kB2/wVll4IW0OD0dDhpia7LL4UnqJGTgIin9Y/1y2zb8r6fbYQsCHM94cSENYD+
6CGFCVMFqczmRXTjh8XErypDj8t2MUW/YBzM7BRMDkDpQbjRa7PLwAFoA1L29w02DWo9EketkkK5
QG/13ErtfFnyzGe5CaubvGLTWZoCc2L7UYzsRBf4qoE/KTmznG7uCyvwLzmBvpIT3r2R8ti45/PL
NqiaC9c6VyS7XCNtlGp2bNWqywNF1a4FV8uqsARpTEhP2jDLbyXLuKTFUpigu+V+u39GcIVeekKH
0Yb+Dp0mYnh/s9tfhU9mG+TnHIQKv3eukH+w83p4ETBCBAMNfAOoAUJNZ+f0oO0WaJwvuk/wm+cI
Cc+hIxeaiNBMwQbebu7nCAnP/AUBeKSCUBQH2jAEXn7F5ZEGoPMIDyNmixgxIsEkAgdsh766Q1G5
IqEBNdVbOU+8md+48MMrKRY/OgIq26Y2EP8zLbFKTpyKfFrfs6UvmxhxvTDkyGXVEilZGygFBU+p
LBpli3Pkt4i373HKZ8Eo0LGe5wHa7sBz4gkzROyrFEA3ZXlVs1KWwDZg4Wwhxi9/zX0RrbCZQjfC
tFUSYxXKSparaZXbLdAxIirSUMwYwzymq/oizxnOQI96wWqWhKbSq6o03LlT0jhbaW5cWFxl2TAI
3OS3KAZSDvoEaLNtG1RhoaLQ+xIpYJ5ARMWvQmSFbfrScbz6S56U0r0SBpUzs5GwBZySawOXWGws
x1GNigfUUuUHLSw3K8hM0UuYJzsMGB5VLU7wic1xqal0g2ejfK4NQrVmysSYACIswLWZp95nwRbb
Zeh4origUBuAO9q/YvlUTrSiUtJzMOAG3izIQgqIDkIVqUrkuk+261GovOX55jwVY8Rw6TKXRKDO
NBmQiDwk/zWBzStfA9tlWU5QY5s5am6EHPLOFAruEX7hOEM3wiJG0UHIxVDfjlWqMVWwX/ksZFw1
Ev30BmFFi9K5jI4+uzlySRPa46E+EzaXr1KPEynNt2QQNSWgKEgBjRHQrE6BYvMTFwnKA3qcPFpN
OA8p6SyoGLNEeU2qWTbS/ROP5GJKO5XFOTgkEMPhYhdtlQANzgvVT/hEVqWgaK/FDMhQyF03VTyX
Xd7NVEsCJtyUqkJ2XtZRxU5EuvKBAAzL5h4R5TDUGJvlKLUGERwQUHOmgUEshQ41K2pFomC5UFJy
nmRxgwcJNBzJJIwSIONESlYAXKUAEE6e+Mm05pWoVhFtkEvdVmwIS8EZAxQmN2XXcpVLt2Gd2wtA
W8iozqlhxIOHkWvQR449hg6rJtOkLCvvaxD/lpokuQ3euVIE4jno2IDU4iKVYfrgKHXQzi1Ky0Qu
jFRvRBn0mqxsZACAAvFaoANKnHM0ZOjlldRGImjZKwnoXiy6pBnV8ClRVj0pa9u5mzSGpfIOehfm
kUzAFNH1Gspo0fBsR294pv4a5rXyJaZYKtH4XPaxPuBlQzO70pT4u181U7pJlYe0zSEpKQoFOP1x
umq5EFk9YM7Q8zwofU+v3AjnlhNrUvMl2pKtI6fU/OYBcuyLVLS41aQyz1Gr4KZCs7BFBXaTQkNF
qC2dpL8xqOLgNBelt96EETyGVOEgjaL6HKgBUE5mCJ+kIAo9jeNrYBDmCp9gMXk+/ZiBZe03HzUV
X4MsTzi1SmNjk8exGKk4gRXI6NjWnfgxAcMtsihgNFRaAWzJU1IfzqDD2J9k4KsC9ohLREaTapu2
NNQIF4XmgeUHBM2+61sTdHa6guYzANBFDimMWtUjm4dA7GTSObiPElblc5u3Nc4ra1+NedTWIPRJ
tddI8FWOlghg3pvQch7Q6I2Pi1SVZAoJMHT2SvRCBEqOO8vhDxha7KPwfxq1EVtNG8qCahJR18LN
G8Vz0BnY5NCHnMWnCLUglcMjRRijm7iNKyqd2i2s4amRwN2a0qXHf44EAMtqslw7H+U8Up4igy4+
AzsPxmlFO1k5A2muxU4BCJXfKXUjOprrl544L+KcBfJyU2TM1KBcCYgtDWPF0Dw05z5iOHWxcMTA
AeiImPFfa4UvKhUTL24BuW3ZehBTZTVPo6LlZpbfMvktn9rYIRTVCOK1l2deNKsR1IrVEDXN3rSq
sipGuinznyhXRJBZSpSpG4jBBDQHN4rLAdVHSgqX0exICjy19OJ5CPdaFQyYdmnr4L2iSBnvTwAH
jEXwxUUhmDl1xF+0UbhyK3gISWAsBLx72QmXctRcI1OvKxYQdh2mUsGdcOlZ3ETEOQ7i8opP6Mcs
dm7AU1GqnMuce2kx4wpE1gwQ7dlikM9Lr5pwcrgUt9Y2yvY4pb3K4gQhZhTqZqnwGeAwT00WrmvE
0/kqhiHMmox1XebJKvAaIHA2cy6zF1nuLmJ4dg2SDy0NhWX5V7XT6EFif05LmZrkQpLMpbS6K0ID
HC6uU8/B40Lok2/LgLI0JRFU35BXoc2xGmgWdRrwwVLxCBDLUCtLVKQreJpPWzM3BWBWZcjn4MT8
JDScPQXxGBoAXKRFDXBJtaIKcgR+0nr+JOOac6eNvXM+46hz9CneAZcjUAU+A3dCFc0rb84C662M
mnThWQ2aU0N5nloBEEfL2wwJuVJUzkEGC+XjWhpfP7QlYM3CSmoW+PefjNT6lLk8UrEhv/Y957yU
7KXscRde2ZQqLbcKlG0zKxMAXVE0xMYWfwN6n0eBckM9KG3AqFUCA7xgAXV9IW2pIciasjTXKZ6d
os0UZ7RdujF97ofMsgKDjBaEjBoL/FVhV9g1UDmAp1hYRgbHX5aTz8ihTALX20Sioie0Py9cdk43
8kdgD6N7oYXp3MDd+djSvEaDXSZjEZdxUIHVysEKyohTwc7i6HbtAmaoRV2jHTIfJUBVqzlDTBk/
f3Qi9jZNApTb4TRqgNGZSPCakii5K1n3M/SphhogewHGjZuyosGml0dQAo6AizpBr8UUxs86kaJl
kvgm69ufaiOXAcjJMHd1aE8LIfBVwMIoamAzhQosrFWGQr6Jq9hgy43qm9KGzBgHSI+KpHJwHFlg
BxXpo8xTrhZJJbOqGKZR8/ozH/shrjZxg8dNXGSkbCcNpUleCsokQDUOGC2YlcugMcY2kpkMe2PC
xtRTSwmTMK701m+NczZO43XGA8QaaCBaWVPnlHfNu5WthtytS8dq5iuFo0as2ESwWfgvRVq2F61n
TbwE0UHgLqpe2NywfDUNXHvChCySVjLeIRK/10EYwx26TK3SWiDlfRm2nhZTgMb2QwUr7zy0jr1q
gxwhHdwbtXVJicIib8RrKXc1WBiOhsbnSRhwa1YICRgf0BJFS7d5qdDtuI3R8gQOKcDDIJOW5OyE
jwxWzb1gnhe0ylLeqkkt4EuL1ywT3IboCskkTxegUi1auQYaqybAOfcYBiARhjdXEmw2JQE2xMSW
EcP1v9oeO6XS7B5WxmekU1TFfgxjZPr8G6dB+i/Fdo7WRcOdiwZev1CasAIpwNRn+MfOnLPa6rqw
PoJfUJMYBDzTfFooT1SUXzSiqyO+aKxQTrykc3dK+YjGy40Bt3NTMRxQBHlGT2wvUTO7jlVcMvEs
a9lWDdNizliZ7oYl2NbIozIn/Goo0TWP9i9mZgDPWEWJ/sQCFvC0BAeiUOKSVkRk6AxoZrZ99JLG
ASii0E5AyFuoTQprhG7zpzADhg5avSduC0AX4LXNFTG4rIRsGdYpyKl9qJPM+QzA/3SCqYHssPIU
FYS5Jmzrcq5EZs1ScaKJdIMuQjEP7K9wcClrYbW09MT5+RVTGYkNxyDPZd2maDZD6aVMh9PIK9Jm
nqJ546tCgxRWc0UfTMpppNS6k+W0DZZesaq03CgodEMhVaNmceFc8iU4fbQSjFgh+uED/jEV3MBk
+KApdZRcAb1flAwxVY04CBBqE0Cvjcxx6KSTsvCZuSCWNMDaaxFXYg5cJhXVcNkSfH1MpFJ1xp3D
hSk2WFuvXLCiITkTEVDKLjalLN64VhD85gsMQD6CkubXEiUD/I+WE0Cdgw+S+cTkgD6cWK5b1Cga
rUT5UjSc/FpCW6yN1oKSX8esxcjoQ1Z4H25+wLMgyqrjJxwwGoCQqQ/MiqCUWvSDh6AmVWsZ05vE
Uo7SPgYXxE1VsVmmMXneXPlUXOY6umGQwK3zoK7muIBoedLUFoqEK94lwwxhJ53TscjjcpRZYl8q
PiueR55DfaraiLqEfdIkS68RPT3IGumJQcWtiNrUAryRNeW2D78ea/ghKs+7hBuewyIkIKAPQY2/
IdpotuM/bX/tbLIXqMdHv9AVPrwW8CLQQPjKmW8RgO1XCSbyTvguHkE+/4fHlxDJW6CjF78kyNAv
Pva+m7368vOsXz7r5Y96U907h+6Hc2eTmumj3Wz/SfM8qx008wf/wQz7MRWUsX0f5CvQ52/hmYNS
w6coTfuRmhGkFlme9sdKSvFPHay68S2nCDpBOyC47tNe4OufWgMV1ECOucWcm2/SdmNFpRP2loRk
30cYvJkWvdIAFqGlk8UWvmUO1pobYbiTTRiYqdcNkKy1iKqkU4e7SAG01S+nIowmp4rVM5Rq9Tec
hED9qWK1dvNoD8SOsLZTJxwuAilHO3W0UzONNvtKUEjt/MnCUzN83HRyyHYgcdtTpc6ch9T0czPt
RBHBpFHpZMEA0w+zTdNJ2spF4upkuZs0MMO+2DHWATwD/dUlZeunDhY9OGbe374MPYLceQFYqrS3
CCheOn28i8dXygGABCPIzU2/P1pCEXXq6p5v0sEGA1/NCGIBeboym02ftmGMG+jCBAlH715DEerp
A0YDlV0MTRO0KpwueQ2AG9MbDnmENb5woNdzYM3mG6e/ziSxeerGuCjqTfAQwV3tZBHtg0bM7uPb
TZVV5D9hTTpBW7kEZ/nUIa+i0HyMOjk7sSMckRXR7T2p4ghv73KT25uU3KA9awqAEN2j3r7Al1Fa
mX1dMcbVjMrGgdWzhZQ+9bVdg2SlsEy/m/f2xaHl7eT9cBvhlusfPJYeQVeQE70ZCmZG2MDrrdZM
UY3bTZ6sBRLC3ce3b4l1DJDqTsxO6ggneY22yAczfeoJZsdY4mrz1L880H3TPeWEVaicvN2duk7Y
di3GuPLuvRRL3DMu0QfdPebtY34u1V4ilPgU9d1GUsl86un7COPqEftOA3lTJ227JgTO4FTh0Mi4
oDZoHO1kbUWP4dWsN+nD4GyTNpFTR4xGmc1Z9BuMl95pQZ89AVQ4VToUc25D9uPmaejpkSL1ES6r
JTi8yt5qo+gMFAojGLa//xei/ve5ZhL461BgBuIoENADjwUNX8fWal9o6Rud2OvQWJ9R7Nd///zm
truPA5/rP2BoTTND86lnpxCO41N37Aw+3Ss/f4zLebWpnYGxRsgLTh3vjovhGiHIdLMNhq0cROP9
Pn8cCrhPf1KvhaYTt91ghEX31HloEICgwtmHYJNCP3cCn9UnkNZ//ATYkz8VMdQQcXt42AwUHcpg
gG9y6Arfyf/jDjDpYDn9AL8cP7mcv7dxvdYuXWS795vuh4cC06ppE6Oge1nk7TEjmF0aSnX6QVhS
pn7qlpuZrYmOsNSJO1nb8RJos1NFLxB366RshRK8spOFZqm56XsNYywuxpp0g9uOdQzD8zxKnwZL
MIY9sSzARZj3RsuNsLIXG2Rp+ioTrQTdY95uyl7BH+ukbJeWgEueug1ukKZLOzFbqaQL61Spa7N4
cs4+pObQyCRI3CcLB1lrX6WTdoRTpT5fSGTMZ3rgpKS1s5NK1gW9FN3Ht7/CT5ssP1PNsJdTQaHx
6ZK/bIKBxzdGquYyOsOm+6fsbBi6gJ16+phnJCJyti4enlBwgHu6dxTB/TOGWkZp2MM+oxsAAMCj
IIiep26cDw/F2arIejvyWfoIa/Qfb/W1fvtRn/ynM7J5kNE4Ww/3P0rV0XnBAf8c1eoAhuD5o9rm
5f2tkyw90vDv40BsW4kBoQ4YAxBPoKkHu78zBrYWwrM5cSD7fmLyfd/cX5Qg9AbTrc1P/f55K221
BXpiT57WgSX4owoQfrNsBAUJJ1t3cMhsue7D2zXjBwSWHkzH7QseQTF+SKEY+/fFCBccdLjlm0+b
zO6mvn3rIyzEqjFJ1r0ndowB28XwpY1wn6lpAXbal2MlBC+nalTNROrkqf/OxshSrVPn7AKXb09V
jxEFhN7qF4uMkUKaRwCTWJI/1h9uu0Ulu4wh3KunrvECRT/hJusvMkOQikeQPJQ6wrE4N+O+agAB
3+ljXaJYtWmH6owh/WCnLsMuWAkq5k1vuwHP4HTZazQm2Ngbr2SPsDGW8GM9+/WSjHCuL8yoZ1Ij
3nn6WiAcbEavjogwwioj/G5F/mAvE9aQU7cGUqJAPOq7F1sOzhEEm83wTBPUjFMFX27iQYaRELWc
KvXaTBHL9/ea59te0W356NttimsUDrzayGNUFl2jehXgYMhX9fYz2EpPX5Q1MlVmjKPdidqZkyNY
Qne26Qz9ODBsd895+zrfma7zeqVZ0nx+6ha5M52qr/fBUDKC2CL1iFk43B3sGBrpvn3Y7FmOMWo/
PjqbPDT7acwxVN0V/O+oPFvkRVrEZ38901FHH+XF88ns1ntrfJAm6+4Hb98yzw8Ex5GZoYMGj+z+
6ux7KHgIR7Ah1jGiOn6zT98A3moM22flPD0hA6qbWd6tEVm0Xcz9x4cBWuSncg7Pq7a2HS8itNh/
Pfv219cQhWgDBFnn0UgAnEzwJR4Kw+O6MhsTLyh1/P/zn/9r5pFPs7RBvgwjmJsPKBTp3lpPHxKI
WoAddivx9t1yB4KYlLog8Y9OGFlWQAgoW8DdU7XMegOnwOu2e/bXiWNGDfwl5+ymCJ/MfkIY/GHA
LejG8fZJTSLvKcIC3pke3Egn6JmJgLtCeGSEl7c0CzB89eKN4HcCWxcBzD513a5NyneoR5RHU1lW
dPK2amL3jBHePap6rD2SR9BBF2ac2wOzZjfsoxfXvhDS+4TPGBzrf8TAUog0xCOppXn5rsHW1338
0Tn7494EML9RidOLFpJB7mkyghkb4qi9Clv243vRI5LJR77zd9GE9Nswpb7FhOzrkucp/+S99mHv
299u9YGO+kW5A1+IJVHZkyTqRRrFvUto12t2ktBdqGBfrcK22OYk2R8KmHbmwItlcTOfuBC7EMSe
MQOvkdCHnrIdrshJ6Pvd6N4GawwLkCmCpo5cx+ss5a9tjWvkPa1hFRk4sYEdxILfnBUJ2CUtHLpm
ftZqw54xBxtRBI4zDzR6lDgCzwNW0sG86M8+SEWptfP4DEvbvYKtoUTgWwc5l8EbKlAw09xuLEB3
/uzjVpsMcGa5GfRfFQFOAl8HgEppBgYoKBgOecU//TDTstPNQ29WAI8i/4HlGfCsBAp2jAd9q+s5
+0GNOfD8gSGOzBVheKSBsnaw1HM3vz/uliK6+WfuqBfv/89wB/kWCrt6tsII5uwHEu/rCX2lJF8s
00/ebWqUZwhh9MQyY8hF+KKXhBsj3KLC/w+fnJenbIyIiGabTy9ljlHYfbuJiwcf6g7lxugFOdNI
tLb3EK779CPb8bjrO9kE0SOCBnjM8eeNsAOR+dqkUb926Hgy//g8tAgOdD/4TkAs+5f0r+/tb2WW
W5Mw/LZGnWRy94xR3KKZ8ebs4yZ96lleBy/nnzydE9dBl1be2/EEW/vUldGtJs47MWQZxojC60lh
IjDnoLB1VsCl6OkUglh/8qhTJx/klMboCtBz2wFyXm+4Y0RQ7nDsZ8gV9yUTWqRTF2KGoFZPuRKo
6pOFonSitwavbfDiuxX2kxv49UYARO7pY9V+/1/55uzpnxZl5PRTEcDAPV38chM2vaXY45j9+lpc
OA9DqwBkWaePFoHHKLd7lwuaQkaQ6zwMVgHMLidvsxXispaZPfZrSJgxrhH0JEd5PwbLHLR+f3IT
kwhz1dPBW4KFUw8cxA6EjnCKV7hIHwetF2MEalcm4us5+AK7HbANo4ojnOWd5KFHzYxxza2iluhf
9Ij0Rz3CNr50YOL3pI5xZWyl9u8LhtAUnLrVdmqYUp0sM4tO3PYNvg6G/Lpiu/39b0UIz7wveIRF
voVn0u96YscoLlpvmkd74/ub3mZmx8CdeI47vYpBggW0W523m/vIA20GrdSg5BlBLmmoMs8uNii5
6qSRzcEyI/goa6TfhvG9MRpE1sWg5wKhjm7wb1/iu6jvpbHcCBf0+vf/Hp2BbOr3v22b1q7T3/9n
+Oj047QsN8Jao5rcGYTytuwep6qPOzNshwqaHSN3e2+9OuBjVFIiTuCh5PFsamY9s4gdo/ARWGfO
wKYHIPvpW09HHAaZmJ5JAFaL0wV/feWDsGOUK3x1ggfzoeprjDF6fnY69PX5HgM8Q0Uxxx2MuV5n
GeL1p6/yh4emX2oM3jO0TIOVBKSi6H0ArNFR/fTHxWFJyuX0SOzL8T8nG1/+SEcOhHRybLsVelHf
7jfdDw/VewBiz2n7u26E06dFKLY6ux1meEeQrPtna9MvTaAYdruMXK7SCBfLDAGXDa7Xnq+KBPzJ
9iKKu59IWqiTtDUVj2e7j0f6LrHAqWkVvREzBzuef9JJu0b0ol+kAjaibvw/Mgj27c53KpToWrG7
La8RyNHnQ9PPvPey6q+yHy+n8P/szH1Ii4f+Kzu2sse3ArLqDjbC1iRSzfQB9lwndGt8dh9+9O5+
5gkWmEr6p4PwUp9qDpHR4jj3T8cI7g4JGKKpHNu4J3qMTgLNbNApua+0cIy6T22wOwj95KmLPImA
gj9Qx2OYLZ3c/ekAcYTtAVSNIVjHGI2cUPZPwLoo+n7DGP77HG3mPbMTDEenv8Bz7OPB+wO4+Oly
V2ZKzORhUGeMhBFBNMqIL5x3w9xefGPkiK6B9plHxMDoeyRjNCrvYFFAoZdnW216uSmdvgYZoyZ6
95SL4rEfnwLRbbdYb9fUd4BFc57Mp+3w76IH1L50Qrd3wRjYkndwCnfro2FfRtk+Zci+LsAqfjnn
sVuojw7AaMN8OyOSAN5phVc9GWOE1MFolDuZffbRAaXZXiWPDuxuPd/+ku7XB59w1Ng6fmGrwHgc
5HPYMexkDbYs2rC6JdhuqTHCtWuzbxWxhDD01IsPHTb5mY66OEQD+uF2doxQ8G53woTJ7d//5m+C
phsxWRVhnHAiJrAy8YQ+5AN84THSzLsJ7G6Bs3+eAnzmcfMvLyfBoe7pqAHy0mzWn/3S97H8d9WN
p5r9B1yEP6r5fl8p5xjAmag//S3yvT2NNyKA+4BnpYgiYPBkGeWoRzNof9x731We/gO+99QiKq9f
OzBGt5KK7tYBGvQYsEpqarb9+N8YMX7ivveCUmNk4LXIj4b1I2P00+mP8CX64agx4PmmcHwebVL8
M6gkGSNyOzV9j7SH7jPbpBFCXrMCyBa9CAQakbpr5e1G0xppcwSmeluDOVhy/NPxrm0crXd9M/II
7uv1Ji26eW/dn+NK9bhld58WiPX0BsuOcUI+IiXaAgKy9+JQ/NxN4Ecv7o+7Bva1CvwDXgo7ZEug
QZlB1Hs5Y1iYKiguhuHCERycNVG30V4HagzIDS0iXuc/LzdIYITWv+xTZGN4g9t2HQLEBROZKOJ9
zxkDkF+Los4m6wUbhBHiAVPHdbojTHTQGHAOU4COE9i8p+cOlC0QtAMaxlc4MwcBUn9SPT/fhUDV
b17LH8FVfpa/zZWSl01uxm99agRGqM88MMbFgABkr7X/dY9T8cuxkvkGAPPPO3Q7h9XjBEEAv/tZ
b2ehl63bFD/S68dvoiX6jR/gWneStlfcGMUXmp0CsAGx++fp9B8wwsgvN9WZZvp70MXHgFy/dAZV
cmOUVn80Q6Qo++bEGDGSS1Qj9qWOcWbJAn/dIJ3aZ/8C+nn3Lt++7a6d/BGxrb2XCzrsRniAGSOZ
Rqawp+Z6nG56f1g7OMKmxiWVoct9P8rOGKnsXbhovvGRlPn3Zx8yBGUz1CruIs3kxCItBqQIEGra
PTsFjY+nv5S7yINt2tup7BimxB26ifqjHQO3664A48dgsCPszE94vc4u8j4tckCqdOtKVC/6MLuP
bz9cr4xMdoySZ42AKJGsTXdou4GScQsIMkoSOi0FUDDQaMwdg4PnPnRe2CcrUMWkZ1cFMGFgL+41
4ySCw0EDXVVGFAy9x8e7bP5Ax2dP9/Kpjs/L2ZDtcwgk9n2iu/tap993ljsTaFtO8j2wfdwumm0i
ZI96Z3MMkLPbIhtWpI6RXL77/X+jxLPZvDySaIzvPv5IlbzcL98XZ99PfwpR9xhxyXMuaOvB7Gk7
f9998S6z3NPz/o83y30t9n9nszzysncoMADWAsYhgvfdUXix6Y9/o5vxHhEv9v0z/sg3/LDto/q0
0X3Qku7okpQChvbC3X7xoE4AOVk7oBuCUPY86Rff64pN+wf1LV/oTQkRjkMTmqelmQOH7Jg22inl
F6N5Oa3vC/du00LU9NC0VqbVgL83zdrf/5v1J5sbMeYPze0V3nC3DYu9IY0fvLMdgM877kTSoHNk
Wt+v9D/JlOAPHJwSEv4nbb5ntMP3fEtH9MUC5L8nvqb31xaIYR56Ta+And62+3ZIUO/4rggf0KF5
vSQQetOU3n/7kfrhQ1PqYZe/aU7vrvdIHcDBKfUYmd40p/d/T6QL6dCk+nxQf5ZJHTEqBmxUf5JZ
EYSgQ68K7N05gmkn3VPvr9JJ896hWb1k+PqTvChS1nJoSqvf//aSqfJNs0LcgRR04DHvZamTMsqD
s0IO4yXQ/tumtQU9ec9ZHTGTVtHv/2MA5/CmiW3xQN9xXkde1oBG8k1Tev/LipQiH9qCAySLN83q
3V/UEWVxSSoIXmYH3zSr99frJDVx8F0h8vstkvonmRPJyR6c0+tc7ptmtq9cizz4vVQ94QM5NM/r
f/tXQubwb/96mlP87hY86Yg7OK/I//NF0Ah19uFJpXnxAsHlTTvy/fUHKfQ5NK0eSeub5vTu9xdL
klCH5nQbIW/VnGbB78sF/l/qrlinYRiI/kq+IWKABSmCTgwgZWOrUotERKIiTat24gP4ADY+oBMz
I+3CZ/AlnJNcHIfY1yTS4WyoA9Xr2e/OvvN78kuZuAMcSu0Yg9T7eXkLwFL2sN/OYw9Gl8IcPjnu
F8UHo44v/CHFerW8Vu9oNASNTiQuU3fbDCDfbA/fLFvOvz7GLVF2MvGpC7ZwDSKJUytHfOqOTTPF
xbXXq7fAv598giLDKN6IZCdtfnIQlhPyj3WyA6fUya1J4uKjmsuRTPnHfHsqwSTI5A5Go2Ox8qQL
2yje564kC4EzWyZviaINihfzSbSYZLFiao2/DAL13+VJfW1mTNidziOI1eHMLT0AreEDnzLNORAx
9coI7DtNihXbYFU0eQPTioun+qnAIGz8dcnZaTkghGf5Sjd0EDb2+2JfavzYAnf7/VmZQioR12HQ
sAbnOuLU/WEjhxgb0Q7zh3x6YYtXCGb0UxsYqIyXrLAK3+iWaROuQ3fDpQbQjItQr6iWcIcsysk2
pn1CcFug+9XgT94rGzGXSFQuuhLbdGJkJsVpbdvjPoZXHw95LWMzKEzcRYM6tho3R4crbQe0rPHj
ODJ+Z+oNGJG2nOMQpbvURrXPW0ISCKgXcajEwESGZPc8Ob4/64ytSXDSC5GZC00HOeM6bFn+dYTt
hN2m0h5T3KRil40fQYEZ7uwbzowduBr/wUAizLHDrzPGKtC8BBCSu5RBDQYcXkX2OC6HsR8Oz4n6
qRQhG0UZ7Jjkk2DbbroW+SqL4umNO1wQY0QzUARWUsO4oXqlrD7BosixerIYpaCEcPkLAAD//w==
</cx:binary>
              </cx:geoCache>
            </cx:geography>
          </cx:layoutPr>
        </cx:series>
      </cx:plotAreaRegion>
    </cx:plotArea>
    <cx:legend pos="t" align="ctr" overlay="0">
      <cx:txPr>
        <a:bodyPr spcFirstLastPara="1" vertOverflow="ellipsis" horzOverflow="overflow" wrap="square" lIns="0" tIns="0" rIns="0" bIns="0" anchor="ctr" anchorCtr="1"/>
        <a:lstStyle/>
        <a:p>
          <a:pPr algn="ctr" rtl="0">
            <a:defRPr/>
          </a:pPr>
          <a:endParaRPr lang="en-US" sz="900" b="0" i="0" u="none" strike="noStrike" baseline="0">
            <a:solidFill>
              <a:sysClr val="windowText" lastClr="000000">
                <a:lumMod val="65000"/>
                <a:lumOff val="35000"/>
              </a:sysClr>
            </a:solidFill>
            <a:latin typeface="Aptos Narrow" panose="02110004020202020204"/>
          </a:endParaRPr>
        </a:p>
      </cx:txPr>
    </cx:legend>
  </cx:chart>
</cx: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416">
  <cs:axisTitle>
    <cs:lnRef idx="0"/>
    <cs:fillRef idx="0"/>
    <cs:effectRef idx="0"/>
    <cs:fontRef idx="minor">
      <a:schemeClr val="tx1">
        <a:lumMod val="65000"/>
        <a:lumOff val="35000"/>
      </a:schemeClr>
    </cs:fontRef>
    <cs:spPr>
      <a:solidFill>
        <a:schemeClr val="bg1">
          <a:lumMod val="65000"/>
        </a:schemeClr>
      </a:solidFill>
      <a:ln>
        <a:solidFill>
          <a:schemeClr val="bg1"/>
        </a:solidFill>
      </a:ln>
    </cs:spPr>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lt1"/>
    </cs:fontRef>
    <cs:defRPr sz="1000" b="1"/>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a:solidFill>
          <a:schemeClr val="lt1"/>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600" b="1" cap="all"/>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3.xml><?xml version="1.0" encoding="utf-8"?>
<cs:chartStyle xmlns:cs="http://schemas.microsoft.com/office/drawing/2012/chartStyle" xmlns:a="http://schemas.openxmlformats.org/drawingml/2006/main" id="344">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4.xml><?xml version="1.0" encoding="utf-8"?>
<cs:chartStyle xmlns:cs="http://schemas.microsoft.com/office/drawing/2012/chartStyle" xmlns:a="http://schemas.openxmlformats.org/drawingml/2006/main" id="342">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lt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cs:lnRef idx="0"/>
    <cs:fillRef idx="0"/>
    <cs:effectRef idx="0"/>
    <cs:fontRef idx="minor">
      <a:schemeClr val="lt1"/>
    </cs:fontRef>
  </cs:plotArea>
  <cs:plotArea3D>
    <cs:lnRef idx="0"/>
    <cs:fillRef idx="0"/>
    <cs:effectRef idx="0"/>
    <cs:fontRef idx="minor">
      <a:schemeClr val="lt1"/>
    </cs:fontRef>
  </cs:plotArea3D>
  <cs:seriesAxis>
    <cs:lnRef idx="0"/>
    <cs:fillRef idx="0"/>
    <cs:effectRef idx="0"/>
    <cs:fontRef idx="minor">
      <a:schemeClr val="tx1">
        <a:lumMod val="65000"/>
        <a:lumOff val="35000"/>
      </a:schemeClr>
    </cs:fontRef>
    <cs:spPr>
      <a:ln w="12700"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baseline="0"/>
  </cs:title>
  <cs:trendline>
    <cs:lnRef idx="0">
      <cs:styleClr val="auto"/>
    </cs:lnRef>
    <cs:fillRef idx="0"/>
    <cs:effectRef idx="0"/>
    <cs:fontRef idx="minor">
      <a:schemeClr val="lt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lt1"/>
    </cs:fontRef>
  </cs:wall>
</cs:chartStyle>
</file>

<file path=xl/charts/style5.xml><?xml version="1.0" encoding="utf-8"?>
<cs:chartStyle xmlns:cs="http://schemas.microsoft.com/office/drawing/2012/chartStyle" xmlns:a="http://schemas.openxmlformats.org/drawingml/2006/main" id="495">
  <cs:axisTitle>
    <cs:lnRef idx="0"/>
    <cs:fillRef idx="0"/>
    <cs:effectRef idx="0"/>
    <cs:fontRef idx="minor">
      <a:schemeClr val="tx1">
        <a:lumMod val="65000"/>
        <a:lumOff val="35000"/>
      </a:schemeClr>
    </cs:fontRef>
    <cs:defRPr sz="9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cs:chartArea>
  <cs:dataLabel>
    <cs:lnRef idx="0"/>
    <cs:fillRef idx="0"/>
    <cs:effectRef idx="0"/>
    <cs:fontRef idx="minor">
      <a:schemeClr val="tx1">
        <a:lumMod val="65000"/>
        <a:lumOff val="35000"/>
      </a:schemeClr>
    </cs:fontRef>
    <cs:defRPr sz="85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ln w="3175">
        <a:solidFill>
          <a:schemeClr val="dk1">
            <a:lumMod val="50000"/>
            <a:lumOff val="50000"/>
          </a:schemeClr>
        </a:solidFill>
      </a:ln>
    </cs:spPr>
  </cs:dataPoint>
  <cs:dataPoint3D>
    <cs:lnRef idx="0"/>
    <cs:fillRef idx="0">
      <cs:styleClr val="auto"/>
    </cs:fillRef>
    <cs:effectRef idx="0"/>
    <cs:fontRef idx="minor">
      <a:schemeClr val="tx1"/>
    </cs:fontRef>
    <cs:spPr>
      <a:solidFill>
        <a:schemeClr val="phClr"/>
      </a:solidFill>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5"/>
  <cs:dataPointWireframe>
    <cs:lnRef idx="0">
      <cs:styleClr val="auto"/>
    </cs:lnRef>
    <cs:fillRef idx="0"/>
    <cs:effectRef idx="0"/>
    <cs:fontRef idx="minor">
      <a:schemeClr val="tx1"/>
    </cs:fontRef>
    <cs:spPr>
      <a:ln w="2857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15000"/>
            <a:lumOff val="8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cs:seriesAxis>
  <cs:seriesLine>
    <cs:lnRef idx="0"/>
    <cs:fillRef idx="0"/>
    <cs:effectRef idx="0"/>
    <cs:fontRef idx="minor">
      <a:schemeClr val="tx1"/>
    </cs:fontRef>
    <cs:spPr>
      <a:ln w="9525" cap="flat">
        <a:solidFill>
          <a:srgbClr val="D9D9D9"/>
        </a:solidFill>
        <a:round/>
      </a:ln>
    </cs:spPr>
  </cs:seriesLine>
  <cs:title>
    <cs:lnRef idx="0"/>
    <cs:fillRef idx="0"/>
    <cs:effectRef idx="0"/>
    <cs:fontRef idx="minor">
      <a:schemeClr val="tx1">
        <a:lumMod val="65000"/>
        <a:lumOff val="35000"/>
      </a:schemeClr>
    </cs:fontRef>
    <cs:defRPr sz="140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59">
  <cs:axisTitle>
    <cs:lnRef idx="0"/>
    <cs:fillRef idx="0"/>
    <cs:effectRef idx="0"/>
    <cs:fontRef idx="minor">
      <a:schemeClr val="tx1">
        <a:lumMod val="65000"/>
        <a:lumOff val="35000"/>
      </a:schemeClr>
    </cs:fontRef>
    <cs:defRPr sz="900" kern="1200" cap="all"/>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cs:styleClr val="auto"/>
    </cs:fontRef>
    <cs:defRPr sz="1000" b="1" i="0" u="none" strike="noStrike" kern="1200" spc="0" baseline="0"/>
  </cs:dataLabel>
  <cs:dataLabelCallout>
    <cs:lnRef idx="0">
      <cs:styleClr val="auto"/>
    </cs:lnRef>
    <cs:fillRef idx="0"/>
    <cs:effectRef idx="0"/>
    <cs:fontRef idx="minor">
      <cs:styleClr val="auto"/>
    </cs:fontRef>
    <cs:spPr>
      <a:solidFill>
        <a:schemeClr val="lt1"/>
      </a:solidFill>
      <a:ln>
        <a:solidFill>
          <a:schemeClr val="phClr"/>
        </a:solidFill>
      </a:ln>
    </cs:spPr>
    <cs:defRPr sz="1000" b="1"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dk1"/>
    </cs:fontRef>
    <cs:spPr>
      <a:solidFill>
        <a:schemeClr val="phClr"/>
      </a:solidFill>
      <a:effectLst>
        <a:outerShdw blurRad="63500" sx="102000" sy="102000" algn="ctr" rotWithShape="0">
          <a:prstClr val="black">
            <a:alpha val="20000"/>
          </a:prstClr>
        </a:outerShdw>
      </a:effectLst>
    </cs:spPr>
  </cs:dataPoint>
  <cs:dataPoint3D>
    <cs:lnRef idx="0"/>
    <cs:fillRef idx="0">
      <cs:styleClr val="auto"/>
    </cs:fillRef>
    <cs:effectRef idx="0"/>
    <cs:fontRef idx="minor">
      <a:schemeClr val="dk1"/>
    </cs:fontRef>
    <cs:spPr>
      <a:solidFill>
        <a:schemeClr val="phClr"/>
      </a:solidFill>
      <a:effectLst>
        <a:outerShdw blurRad="88900" sx="102000" sy="102000" algn="ctr" rotWithShape="0">
          <a:prstClr val="black">
            <a:alpha val="10000"/>
          </a:prstClr>
        </a:outerShdw>
      </a:effectLst>
      <a:scene3d>
        <a:camera prst="orthographicFront"/>
        <a:lightRig rig="threePt" dir="t"/>
      </a:scene3d>
      <a:sp3d>
        <a:bevelT w="127000" h="127000"/>
        <a:bevelB w="127000" h="127000"/>
      </a:sp3d>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600" b="1" kern="1200" cap="all"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microsoft.com/office/2014/relationships/chartEx" Target="../charts/chartEx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1" Type="http://schemas.openxmlformats.org/officeDocument/2006/relationships/chart" Target="../charts/chart2.xml"/></Relationships>
</file>

<file path=xl/drawings/_rels/drawing4.xml.rels><?xml version="1.0" encoding="UTF-8" standalone="yes"?>
<Relationships xmlns="http://schemas.openxmlformats.org/package/2006/relationships"><Relationship Id="rId1" Type="http://schemas.openxmlformats.org/officeDocument/2006/relationships/chart" Target="../charts/chart3.xml"/></Relationships>
</file>

<file path=xl/drawings/_rels/drawing5.xml.rels><?xml version="1.0" encoding="UTF-8" standalone="yes"?>
<Relationships xmlns="http://schemas.openxmlformats.org/package/2006/relationships"><Relationship Id="rId1" Type="http://schemas.microsoft.com/office/2014/relationships/chartEx" Target="../charts/chartEx2.xml"/></Relationships>
</file>

<file path=xl/drawings/_rels/drawing6.xml.rels><?xml version="1.0" encoding="UTF-8" standalone="yes"?>
<Relationships xmlns="http://schemas.openxmlformats.org/package/2006/relationships"><Relationship Id="rId3" Type="http://schemas.openxmlformats.org/officeDocument/2006/relationships/chart" Target="../charts/chart6.xml"/><Relationship Id="rId2" Type="http://schemas.openxmlformats.org/officeDocument/2006/relationships/chart" Target="../charts/chart5.xml"/><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twoCellAnchor>
    <xdr:from>
      <xdr:col>7</xdr:col>
      <xdr:colOff>129540</xdr:colOff>
      <xdr:row>18</xdr:row>
      <xdr:rowOff>175260</xdr:rowOff>
    </xdr:from>
    <xdr:to>
      <xdr:col>24</xdr:col>
      <xdr:colOff>22860</xdr:colOff>
      <xdr:row>67</xdr:row>
      <xdr:rowOff>0</xdr:rowOff>
    </xdr:to>
    <mc:AlternateContent xmlns:mc="http://schemas.openxmlformats.org/markup-compatibility/2006">
      <mc:Choice xmlns:cx1="http://schemas.microsoft.com/office/drawing/2015/9/8/chartex" Requires="cx1">
        <xdr:graphicFrame macro="">
          <xdr:nvGraphicFramePr>
            <xdr:cNvPr id="2" name="Chart 1">
              <a:extLst>
                <a:ext uri="{FF2B5EF4-FFF2-40B4-BE49-F238E27FC236}">
                  <a16:creationId xmlns:a16="http://schemas.microsoft.com/office/drawing/2014/main" id="{ABEF50F6-B041-6384-AE64-8E03F453EFD7}"/>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7719060" y="3649980"/>
              <a:ext cx="10256520" cy="10614660"/>
            </a:xfrm>
            <a:prstGeom prst="rect">
              <a:avLst/>
            </a:prstGeom>
            <a:solidFill>
              <a:prstClr val="white"/>
            </a:solidFill>
            <a:ln w="1">
              <a:solidFill>
                <a:prstClr val="green"/>
              </a:solidFill>
            </a:ln>
          </xdr:spPr>
          <xdr:txBody>
            <a:bodyPr vertOverflow="clip" horzOverflow="clip"/>
            <a:lstStyle/>
            <a:p>
              <a:r>
                <a:rPr lang="en-AE"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xdr:from>
      <xdr:col>2</xdr:col>
      <xdr:colOff>381000</xdr:colOff>
      <xdr:row>1</xdr:row>
      <xdr:rowOff>106680</xdr:rowOff>
    </xdr:from>
    <xdr:to>
      <xdr:col>12</xdr:col>
      <xdr:colOff>335280</xdr:colOff>
      <xdr:row>16</xdr:row>
      <xdr:rowOff>106680</xdr:rowOff>
    </xdr:to>
    <xdr:graphicFrame macro="">
      <xdr:nvGraphicFramePr>
        <xdr:cNvPr id="2" name="Chart 1">
          <a:extLst>
            <a:ext uri="{FF2B5EF4-FFF2-40B4-BE49-F238E27FC236}">
              <a16:creationId xmlns:a16="http://schemas.microsoft.com/office/drawing/2014/main" id="{2F22643D-1B60-1534-B12C-E13506C6E6A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4</xdr:col>
      <xdr:colOff>7620</xdr:colOff>
      <xdr:row>1</xdr:row>
      <xdr:rowOff>60960</xdr:rowOff>
    </xdr:from>
    <xdr:to>
      <xdr:col>11</xdr:col>
      <xdr:colOff>15240</xdr:colOff>
      <xdr:row>20</xdr:row>
      <xdr:rowOff>7620</xdr:rowOff>
    </xdr:to>
    <xdr:graphicFrame macro="">
      <xdr:nvGraphicFramePr>
        <xdr:cNvPr id="2" name="Chart 1">
          <a:extLst>
            <a:ext uri="{FF2B5EF4-FFF2-40B4-BE49-F238E27FC236}">
              <a16:creationId xmlns:a16="http://schemas.microsoft.com/office/drawing/2014/main" id="{61D28420-098A-209D-4785-343EE25569A4}"/>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5</xdr:col>
      <xdr:colOff>483974</xdr:colOff>
      <xdr:row>18</xdr:row>
      <xdr:rowOff>112611</xdr:rowOff>
    </xdr:from>
    <xdr:to>
      <xdr:col>14</xdr:col>
      <xdr:colOff>123568</xdr:colOff>
      <xdr:row>48</xdr:row>
      <xdr:rowOff>144162</xdr:rowOff>
    </xdr:to>
    <xdr:graphicFrame macro="">
      <xdr:nvGraphicFramePr>
        <xdr:cNvPr id="3" name="Chart 2">
          <a:extLst>
            <a:ext uri="{FF2B5EF4-FFF2-40B4-BE49-F238E27FC236}">
              <a16:creationId xmlns:a16="http://schemas.microsoft.com/office/drawing/2014/main" id="{581D3A66-9E1C-9154-4F6A-0D65E5E8178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36</xdr:col>
      <xdr:colOff>285750</xdr:colOff>
      <xdr:row>2</xdr:row>
      <xdr:rowOff>133350</xdr:rowOff>
    </xdr:from>
    <xdr:to>
      <xdr:col>48</xdr:col>
      <xdr:colOff>76200</xdr:colOff>
      <xdr:row>41</xdr:row>
      <xdr:rowOff>57150</xdr:rowOff>
    </xdr:to>
    <mc:AlternateContent xmlns:mc="http://schemas.openxmlformats.org/markup-compatibility/2006">
      <mc:Choice xmlns:cx6="http://schemas.microsoft.com/office/drawing/2016/5/12/chartex" Requires="cx6">
        <xdr:graphicFrame macro="">
          <xdr:nvGraphicFramePr>
            <xdr:cNvPr id="2" name="Chart 1">
              <a:extLst>
                <a:ext uri="{FF2B5EF4-FFF2-40B4-BE49-F238E27FC236}">
                  <a16:creationId xmlns:a16="http://schemas.microsoft.com/office/drawing/2014/main" id="{8B55C89D-4315-6B00-ADB0-39513AEAFBDB}"/>
                </a:ext>
              </a:extLst>
            </xdr:cNvPr>
            <xdr:cNvGraphicFramePr/>
          </xdr:nvGraphicFramePr>
          <xdr:xfrm>
            <a:off x="0" y="0"/>
            <a:ext cx="0" cy="0"/>
          </xdr:xfrm>
          <a:graphic>
            <a:graphicData uri="http://schemas.microsoft.com/office/drawing/2014/chartex">
              <cx:chart xmlns:cx="http://schemas.microsoft.com/office/drawing/2014/chartex" xmlns:r="http://schemas.openxmlformats.org/officeDocument/2006/relationships" r:id="rId1"/>
            </a:graphicData>
          </a:graphic>
        </xdr:graphicFrame>
      </mc:Choice>
      <mc:Fallback>
        <xdr:sp macro="" textlink="">
          <xdr:nvSpPr>
            <xdr:cNvPr id="0" name=""/>
            <xdr:cNvSpPr>
              <a:spLocks noTextEdit="1"/>
            </xdr:cNvSpPr>
          </xdr:nvSpPr>
          <xdr:spPr>
            <a:xfrm>
              <a:off x="8134350" y="514350"/>
              <a:ext cx="9677400" cy="7353300"/>
            </a:xfrm>
            <a:prstGeom prst="rect">
              <a:avLst/>
            </a:prstGeom>
            <a:solidFill>
              <a:prstClr val="white"/>
            </a:solidFill>
            <a:ln w="1">
              <a:solidFill>
                <a:prstClr val="green"/>
              </a:solidFill>
            </a:ln>
          </xdr:spPr>
          <xdr:txBody>
            <a:bodyPr vertOverflow="clip" horzOverflow="clip"/>
            <a:lstStyle/>
            <a:p>
              <a:r>
                <a:rPr lang="en-AE" sz="1100"/>
                <a:t>This chart isn't available in your version of Excel.
Editing this shape or saving this workbook into a different file format will permanently break the chart.</a:t>
              </a:r>
            </a:p>
          </xdr:txBody>
        </xdr:sp>
      </mc:Fallback>
    </mc:AlternateContent>
    <xdr:clientData/>
  </xdr:twoCellAnchor>
</xdr:wsDr>
</file>

<file path=xl/drawings/drawing6.xml><?xml version="1.0" encoding="utf-8"?>
<xdr:wsDr xmlns:xdr="http://schemas.openxmlformats.org/drawingml/2006/spreadsheetDrawing" xmlns:a="http://schemas.openxmlformats.org/drawingml/2006/main">
  <xdr:twoCellAnchor>
    <xdr:from>
      <xdr:col>6</xdr:col>
      <xdr:colOff>350520</xdr:colOff>
      <xdr:row>2</xdr:row>
      <xdr:rowOff>95250</xdr:rowOff>
    </xdr:from>
    <xdr:to>
      <xdr:col>13</xdr:col>
      <xdr:colOff>312420</xdr:colOff>
      <xdr:row>4</xdr:row>
      <xdr:rowOff>461010</xdr:rowOff>
    </xdr:to>
    <xdr:graphicFrame macro="">
      <xdr:nvGraphicFramePr>
        <xdr:cNvPr id="3" name="Chart 2">
          <a:extLst>
            <a:ext uri="{FF2B5EF4-FFF2-40B4-BE49-F238E27FC236}">
              <a16:creationId xmlns:a16="http://schemas.microsoft.com/office/drawing/2014/main" id="{675FA155-6C35-9C53-FE5E-9AACDFB178E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326572</xdr:colOff>
      <xdr:row>10</xdr:row>
      <xdr:rowOff>348343</xdr:rowOff>
    </xdr:from>
    <xdr:to>
      <xdr:col>13</xdr:col>
      <xdr:colOff>288472</xdr:colOff>
      <xdr:row>11</xdr:row>
      <xdr:rowOff>1639389</xdr:rowOff>
    </xdr:to>
    <xdr:graphicFrame macro="">
      <xdr:nvGraphicFramePr>
        <xdr:cNvPr id="2" name="Chart 1">
          <a:extLst>
            <a:ext uri="{FF2B5EF4-FFF2-40B4-BE49-F238E27FC236}">
              <a16:creationId xmlns:a16="http://schemas.microsoft.com/office/drawing/2014/main" id="{F3AB83A9-D00C-480C-AB34-F2654CE1948A}"/>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283028</xdr:colOff>
      <xdr:row>18</xdr:row>
      <xdr:rowOff>239486</xdr:rowOff>
    </xdr:from>
    <xdr:to>
      <xdr:col>13</xdr:col>
      <xdr:colOff>244928</xdr:colOff>
      <xdr:row>21</xdr:row>
      <xdr:rowOff>60961</xdr:rowOff>
    </xdr:to>
    <xdr:graphicFrame macro="">
      <xdr:nvGraphicFramePr>
        <xdr:cNvPr id="4" name="Chart 3">
          <a:extLst>
            <a:ext uri="{FF2B5EF4-FFF2-40B4-BE49-F238E27FC236}">
              <a16:creationId xmlns:a16="http://schemas.microsoft.com/office/drawing/2014/main" id="{F6C0C6C1-6F09-4B6C-A191-CA1892F3B1D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Maria Karagkouni" refreshedDate="45602.521439583332" createdVersion="8" refreshedVersion="8" minRefreshableVersion="3" recordCount="171" xr:uid="{DA6900B1-57CD-48F5-9D6A-62F0991E1017}">
  <cacheSource type="worksheet">
    <worksheetSource name="biblio_from_zotero"/>
  </cacheSource>
  <cacheFields count="87">
    <cacheField name="Key" numFmtId="0">
      <sharedItems/>
    </cacheField>
    <cacheField name="Item Type" numFmtId="0">
      <sharedItems count="5">
        <s v="journalArticle"/>
        <s v="book"/>
        <s v="bookSection"/>
        <s v="conferencePaper"/>
        <s v="thesis"/>
      </sharedItems>
    </cacheField>
    <cacheField name="Publication Year" numFmtId="0">
      <sharedItems containsString="0" containsBlank="1" containsNumber="1" containsInteger="1" minValue="1970" maxValue="2024"/>
    </cacheField>
    <cacheField name="Author" numFmtId="0">
      <sharedItems longText="1"/>
    </cacheField>
    <cacheField name="Title" numFmtId="0">
      <sharedItems/>
    </cacheField>
    <cacheField name="Publication Title" numFmtId="0">
      <sharedItems/>
    </cacheField>
    <cacheField name="ISBN" numFmtId="0">
      <sharedItems/>
    </cacheField>
    <cacheField name="ISSN" numFmtId="0">
      <sharedItems/>
    </cacheField>
    <cacheField name="DOI" numFmtId="0">
      <sharedItems/>
    </cacheField>
    <cacheField name="Url" numFmtId="0">
      <sharedItems/>
    </cacheField>
    <cacheField name="Abstract Note" numFmtId="0">
      <sharedItems longText="1"/>
    </cacheField>
    <cacheField name="Date" numFmtId="0">
      <sharedItems containsDate="1" containsMixedTypes="1" minDate="2021-10-12T00:00:00" maxDate="2023-08-18T00:00:00"/>
    </cacheField>
    <cacheField name="Date Added" numFmtId="22">
      <sharedItems containsSemiMixedTypes="0" containsNonDate="0" containsDate="1" containsString="0" minDate="2024-10-14T10:15:45" maxDate="2024-10-31T13:47:18"/>
    </cacheField>
    <cacheField name="Date Modified" numFmtId="22">
      <sharedItems containsSemiMixedTypes="0" containsNonDate="0" containsDate="1" containsString="0" minDate="2024-10-14T10:18:42" maxDate="2024-10-31T13:47:30"/>
    </cacheField>
    <cacheField name="Access Date" numFmtId="22">
      <sharedItems containsNonDate="0" containsDate="1" containsString="0" containsBlank="1" minDate="2024-10-14T10:15:45" maxDate="2024-10-31T13:47:18"/>
    </cacheField>
    <cacheField name="Pages" numFmtId="0">
      <sharedItems containsMixedTypes="1" containsNumber="1" containsInteger="1" minValue="9443" maxValue="1114697"/>
    </cacheField>
    <cacheField name="Num Pages" numFmtId="0">
      <sharedItems containsBlank="1" containsMixedTypes="1" containsNumber="1" containsInteger="1" minValue="1" maxValue="1"/>
    </cacheField>
    <cacheField name="Issue" numFmtId="0">
      <sharedItems containsMixedTypes="1" containsNumber="1" containsInteger="1" minValue="20" maxValue="20"/>
    </cacheField>
    <cacheField name="Volume" numFmtId="0">
      <sharedItems containsMixedTypes="1" containsNumber="1" containsInteger="1" minValue="11" maxValue="11"/>
    </cacheField>
    <cacheField name="Number Of Volumes" numFmtId="0">
      <sharedItems/>
    </cacheField>
    <cacheField name="Journal Abbreviation" numFmtId="0">
      <sharedItems/>
    </cacheField>
    <cacheField name="Short Title" numFmtId="0">
      <sharedItems/>
    </cacheField>
    <cacheField name="Series" numFmtId="0">
      <sharedItems/>
    </cacheField>
    <cacheField name="Series Number" numFmtId="0">
      <sharedItems/>
    </cacheField>
    <cacheField name="Series Text" numFmtId="0">
      <sharedItems/>
    </cacheField>
    <cacheField name="Series Title" numFmtId="0">
      <sharedItems/>
    </cacheField>
    <cacheField name="Publisher" numFmtId="0">
      <sharedItems/>
    </cacheField>
    <cacheField name="Place" numFmtId="0">
      <sharedItems/>
    </cacheField>
    <cacheField name="Language" numFmtId="0">
      <sharedItems/>
    </cacheField>
    <cacheField name="Rights" numFmtId="0">
      <sharedItems/>
    </cacheField>
    <cacheField name="Type" numFmtId="0">
      <sharedItems/>
    </cacheField>
    <cacheField name="Archive" numFmtId="0">
      <sharedItems/>
    </cacheField>
    <cacheField name="Archive Location" numFmtId="0">
      <sharedItems/>
    </cacheField>
    <cacheField name="Library Catalog" numFmtId="0">
      <sharedItems/>
    </cacheField>
    <cacheField name="Call Number" numFmtId="0">
      <sharedItems/>
    </cacheField>
    <cacheField name="Extra" numFmtId="0">
      <sharedItems/>
    </cacheField>
    <cacheField name="Notes" numFmtId="0">
      <sharedItems longText="1"/>
    </cacheField>
    <cacheField name="File Attachments" numFmtId="0">
      <sharedItems/>
    </cacheField>
    <cacheField name="Link Attachments" numFmtId="0">
      <sharedItems/>
    </cacheField>
    <cacheField name="Manual Tags" numFmtId="0">
      <sharedItems count="9">
        <s v="article"/>
        <s v="book"/>
        <s v="case study"/>
        <s v="review"/>
        <s v="thesis"/>
        <s v="q" u="1"/>
        <s v="" u="1"/>
        <s v="article; the" u="1"/>
        <s v="book review" u="1"/>
      </sharedItems>
    </cacheField>
    <cacheField name="Automatic Tags" numFmtId="0">
      <sharedItems/>
    </cacheField>
    <cacheField name="Editor" numFmtId="0">
      <sharedItems/>
    </cacheField>
    <cacheField name="Series Editor" numFmtId="0">
      <sharedItems/>
    </cacheField>
    <cacheField name="Translator" numFmtId="0">
      <sharedItems/>
    </cacheField>
    <cacheField name="Contributor" numFmtId="0">
      <sharedItems/>
    </cacheField>
    <cacheField name="Attorney Agent" numFmtId="0">
      <sharedItems/>
    </cacheField>
    <cacheField name="Book Author" numFmtId="0">
      <sharedItems/>
    </cacheField>
    <cacheField name="Cast Member" numFmtId="0">
      <sharedItems/>
    </cacheField>
    <cacheField name="Commenter" numFmtId="0">
      <sharedItems/>
    </cacheField>
    <cacheField name="Composer" numFmtId="0">
      <sharedItems/>
    </cacheField>
    <cacheField name="Cosponsor" numFmtId="0">
      <sharedItems/>
    </cacheField>
    <cacheField name="Counsel" numFmtId="0">
      <sharedItems/>
    </cacheField>
    <cacheField name="Interviewer" numFmtId="0">
      <sharedItems/>
    </cacheField>
    <cacheField name="Producer" numFmtId="0">
      <sharedItems/>
    </cacheField>
    <cacheField name="Recipient" numFmtId="0">
      <sharedItems/>
    </cacheField>
    <cacheField name="Reviewed Author" numFmtId="0">
      <sharedItems/>
    </cacheField>
    <cacheField name="Scriptwriter" numFmtId="0">
      <sharedItems/>
    </cacheField>
    <cacheField name="Words By" numFmtId="0">
      <sharedItems/>
    </cacheField>
    <cacheField name="Guest" numFmtId="0">
      <sharedItems/>
    </cacheField>
    <cacheField name="Number" numFmtId="0">
      <sharedItems/>
    </cacheField>
    <cacheField name="Edition" numFmtId="0">
      <sharedItems/>
    </cacheField>
    <cacheField name="Running Time" numFmtId="0">
      <sharedItems/>
    </cacheField>
    <cacheField name="Scale" numFmtId="0">
      <sharedItems/>
    </cacheField>
    <cacheField name="Medium" numFmtId="0">
      <sharedItems/>
    </cacheField>
    <cacheField name="Artwork Size" numFmtId="0">
      <sharedItems/>
    </cacheField>
    <cacheField name="Filing Date" numFmtId="0">
      <sharedItems/>
    </cacheField>
    <cacheField name="Application Number" numFmtId="0">
      <sharedItems/>
    </cacheField>
    <cacheField name="Assignee" numFmtId="0">
      <sharedItems/>
    </cacheField>
    <cacheField name="Issuing Authority" numFmtId="0">
      <sharedItems/>
    </cacheField>
    <cacheField name="Country" numFmtId="0">
      <sharedItems/>
    </cacheField>
    <cacheField name="Meeting Name" numFmtId="0">
      <sharedItems/>
    </cacheField>
    <cacheField name="Conference Name" numFmtId="0">
      <sharedItems/>
    </cacheField>
    <cacheField name="Court" numFmtId="0">
      <sharedItems/>
    </cacheField>
    <cacheField name="References" numFmtId="0">
      <sharedItems/>
    </cacheField>
    <cacheField name="Reporter" numFmtId="0">
      <sharedItems/>
    </cacheField>
    <cacheField name="Legal Status" numFmtId="0">
      <sharedItems/>
    </cacheField>
    <cacheField name="Priority Numbers" numFmtId="0">
      <sharedItems/>
    </cacheField>
    <cacheField name="Programming Language" numFmtId="0">
      <sharedItems/>
    </cacheField>
    <cacheField name="Version" numFmtId="0">
      <sharedItems/>
    </cacheField>
    <cacheField name="System" numFmtId="0">
      <sharedItems/>
    </cacheField>
    <cacheField name="Code" numFmtId="0">
      <sharedItems/>
    </cacheField>
    <cacheField name="Code Number" numFmtId="0">
      <sharedItems/>
    </cacheField>
    <cacheField name="Section" numFmtId="0">
      <sharedItems/>
    </cacheField>
    <cacheField name="Session" numFmtId="0">
      <sharedItems/>
    </cacheField>
    <cacheField name="Committee" numFmtId="0">
      <sharedItems/>
    </cacheField>
    <cacheField name="History" numFmtId="0">
      <sharedItems/>
    </cacheField>
    <cacheField name="Legislative Body" numFmtId="0">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171">
  <r>
    <s v="ZLR8KVDR"/>
    <x v="0"/>
    <n v="2020"/>
    <s v="Angelidou, M.; Stylianidis, E."/>
    <s v="CULTURAL HERITAGE IN SMART CITY ENVIRONMENTS: THE UPDATE"/>
    <s v="ISPRS Annals of the Photogrammetry, Remote Sensing and Spatial Information Sciences"/>
    <s v=""/>
    <s v="2194-9050"/>
    <s v="10.5194/isprs-annals-V-2-2020-957-2020"/>
    <s v="https://isprs-annals.copernicus.org/articles/V-2-2020/957/2020/"/>
    <s v="In 2017 we published a seminal research study in the International Archives of the Photogrammetry, Remote Sensing &amp; Spatial Information Sciences about how smart city tools, solutions and applications underpinned historical and cultural heritage of cities at that time (Angelidou et al. 2017). We now return to investigate the progress that has been made during the past three years, and specifically whether the weak substantiation of cultural heritage in smart city strategies that we observed in 2017 has been improved. The newest literature suggests that smart cities should capitalize on local strengths and give prominence to local culture and traditions and provides a handful of solutions to this end. However, a more thorough examination of what has been actually implemented reveals a (still) rather immature approach. The smart city cases that were selected for the purposes of this research include Tarragona (Spain), Budapest (Hungary) and Karlsruhe (Germany). For each one we collected information regarding the overarching structure of the initiative, the positioning of cultural heritage and the inclusion of heritage-related smart city applications. We then performed a comparative analysis based on a simplified version of the Digital Strategy Canvas. Our findings suggest that a rich cultural heritage and a broader strategic focus on touristic branding and promotion are key ingredients of smart city development in this domain; this is a commonality of all the investigated cities. Moreover, three different strategy architectures emerge, representing the different interplays among the smart city, cultural heritage and sustainable urban development. We conclude that a new generation of smart city initiatives is emerging, in which cultural heritage is of increasing importance. This generation tends to associate cultural heritage with social and cultural values, liveability and sustainable urban development."/>
    <s v="2020-08-03"/>
    <d v="2024-10-14T10:17:56"/>
    <d v="2024-10-21T11:30:43"/>
    <d v="2024-10-14T10:17:56"/>
    <s v="957-964"/>
    <m/>
    <s v=""/>
    <s v="V-2-2020"/>
    <s v=""/>
    <s v="ISPRS Ann. Photogramm. Remote Sens. Spatial Inf. Sci."/>
    <s v="CULTURAL HERITAGE IN SMART CITY ENVIRONMENTS"/>
    <s v=""/>
    <s v=""/>
    <s v=""/>
    <s v=""/>
    <s v=""/>
    <s v=""/>
    <s v="en"/>
    <s v="https://creativecommons.org/licenses/by/4.0/"/>
    <s v=""/>
    <s v=""/>
    <s v=""/>
    <s v="DOI.org (Crossref)"/>
    <s v=""/>
    <s v=""/>
    <s v=""/>
    <s v="C:\Users\HP\Zotero\storage\KRXAYI3B\Angelidou and Stylianidis - 2020 - CULTURAL HERITAGE IN SMART CITY ENVIRONMENTS THE UPDATE.pdf"/>
    <s v=""/>
    <x v="0"/>
    <s v=""/>
    <s v=""/>
    <s v=""/>
    <s v=""/>
    <s v=""/>
    <s v=""/>
    <s v=""/>
    <s v=""/>
    <s v=""/>
    <s v=""/>
    <s v=""/>
    <s v=""/>
    <s v=""/>
    <s v=""/>
    <s v=""/>
    <s v=""/>
    <s v=""/>
    <s v=""/>
    <s v=""/>
    <s v=""/>
    <s v=""/>
    <s v=""/>
    <s v=""/>
    <s v=""/>
    <s v=""/>
    <s v=""/>
    <s v=""/>
    <s v=""/>
    <s v=""/>
    <s v=""/>
    <s v=""/>
    <s v=""/>
    <s v=""/>
    <s v=""/>
    <s v=""/>
    <s v=""/>
    <s v=""/>
    <s v=""/>
    <s v=""/>
    <s v=""/>
    <s v=""/>
    <s v=""/>
    <s v=""/>
    <s v=""/>
    <s v=""/>
    <s v=""/>
    <s v=""/>
  </r>
  <r>
    <s v="J2V9AVQ3"/>
    <x v="0"/>
    <n v="2020"/>
    <s v="González Martínez, Plácido"/>
    <s v="Conference Review: ACHS FUTURES 2020. 5th Association of Critical Heritage Studies Biennial Conference. University College London, 26th August—30th August 2020"/>
    <s v="Built Heritage"/>
    <s v=""/>
    <s v="2096-3041, 2662-6802"/>
    <s v="10.1186/s43238-020-00018-2"/>
    <s v="https://built-heritage.springeropen.com/articles/10.1186/s43238-020-00018-2"/>
    <s v=""/>
    <s v="2020-12"/>
    <d v="2024-10-14T10:17:22"/>
    <d v="2024-10-21T11:29:14"/>
    <d v="2024-10-14T10:17:22"/>
    <s v="18, s43238-020-00018-2"/>
    <m/>
    <s v="1"/>
    <s v="4"/>
    <s v=""/>
    <s v="Built Heritage"/>
    <s v="Conference Review"/>
    <s v=""/>
    <s v=""/>
    <s v=""/>
    <s v=""/>
    <s v=""/>
    <s v=""/>
    <s v="en"/>
    <s v=""/>
    <s v=""/>
    <s v=""/>
    <s v=""/>
    <s v="DOI.org (Crossref)"/>
    <s v=""/>
    <s v=""/>
    <s v=""/>
    <s v="C:\Users\HP\Zotero\storage\MH2MCGNB\González Martínez - 2020 - Conference Review ACHS FUTURES 2020. 5th Association of Critical Heritage Studies Biennial Conferen.pdf"/>
    <s v=""/>
    <x v="0"/>
    <s v=""/>
    <s v=""/>
    <s v=""/>
    <s v=""/>
    <s v=""/>
    <s v=""/>
    <s v=""/>
    <s v=""/>
    <s v=""/>
    <s v=""/>
    <s v=""/>
    <s v=""/>
    <s v=""/>
    <s v=""/>
    <s v=""/>
    <s v=""/>
    <s v=""/>
    <s v=""/>
    <s v=""/>
    <s v=""/>
    <s v=""/>
    <s v=""/>
    <s v=""/>
    <s v=""/>
    <s v=""/>
    <s v=""/>
    <s v=""/>
    <s v=""/>
    <s v=""/>
    <s v=""/>
    <s v=""/>
    <s v=""/>
    <s v=""/>
    <s v=""/>
    <s v=""/>
    <s v=""/>
    <s v=""/>
    <s v=""/>
    <s v=""/>
    <s v=""/>
    <s v=""/>
    <s v=""/>
    <s v=""/>
    <s v=""/>
    <s v=""/>
    <s v=""/>
    <s v=""/>
  </r>
  <r>
    <s v="FDCLQU9B"/>
    <x v="0"/>
    <n v="2018"/>
    <s v="Guerrero Baca, Luis Fernando; Soria López, Francisco Javier"/>
    <s v="Traditional architecture and sustainable conservation"/>
    <s v="Journal of Cultural Heritage Management and Sustainable Development"/>
    <s v=""/>
    <s v="2044-1266"/>
    <s v="10.1108/JCHMSD-06-2017-0036"/>
    <s v="https://www.emerald.com/insight/content/doi/10.1108/JCHMSD-06-2017-0036/full/html"/>
    <s v="Purpose – The purpose of this paper is to examine the need to go beyond the “monumentalist” vision in restoration of built heritage and embrace principles of sustainability in this architectural practice. Design/methodology/approach – Case studies as conceptual reference. Architectural typology. Findings – The environmental crisis that is currently recognized as one of the most important problems that contemporary society must address urgently is a situation that still has not permeated enough in the practice of monumental restoration, which is still carried out using unlimited resources."/>
    <s v="2018-05-21"/>
    <d v="2024-10-14T10:22:41"/>
    <d v="2024-10-22T06:24:00"/>
    <d v="2024-10-14T10:22:41"/>
    <s v="194-206"/>
    <m/>
    <s v="2"/>
    <s v="8"/>
    <s v=""/>
    <s v="JCHMSD"/>
    <s v=""/>
    <s v=""/>
    <s v=""/>
    <s v=""/>
    <s v=""/>
    <s v=""/>
    <s v=""/>
    <s v="en"/>
    <s v="https://www.emerald.com/insight/site-policies"/>
    <s v=""/>
    <s v=""/>
    <s v=""/>
    <s v="DOI.org (Crossref)"/>
    <s v=""/>
    <s v=""/>
    <s v=""/>
    <s v="C:\Users\HP\Zotero\storage\HCF47RGJ\Guerrero Baca and Soria López - 2018 - Traditional architecture and sustainable conservation.pdf"/>
    <s v=""/>
    <x v="0"/>
    <s v=""/>
    <s v=""/>
    <s v=""/>
    <s v=""/>
    <s v=""/>
    <s v=""/>
    <s v=""/>
    <s v=""/>
    <s v=""/>
    <s v=""/>
    <s v=""/>
    <s v=""/>
    <s v=""/>
    <s v=""/>
    <s v=""/>
    <s v=""/>
    <s v=""/>
    <s v=""/>
    <s v=""/>
    <s v=""/>
    <s v=""/>
    <s v=""/>
    <s v=""/>
    <s v=""/>
    <s v=""/>
    <s v=""/>
    <s v=""/>
    <s v=""/>
    <s v=""/>
    <s v=""/>
    <s v=""/>
    <s v=""/>
    <s v=""/>
    <s v=""/>
    <s v=""/>
    <s v=""/>
    <s v=""/>
    <s v=""/>
    <s v=""/>
    <s v=""/>
    <s v=""/>
    <s v=""/>
    <s v=""/>
    <s v=""/>
    <s v=""/>
    <s v=""/>
    <s v=""/>
  </r>
  <r>
    <s v="EK6WCN2N"/>
    <x v="0"/>
    <n v="2021"/>
    <s v="Khalaf, Roha W."/>
    <s v="World Heritage on the Move: Abandoning the Assessment of Authenticity to Meet the Challenges of the Twenty-First Century"/>
    <s v="Heritage"/>
    <s v=""/>
    <s v="2571-9408"/>
    <s v="10.3390/heritage4010023"/>
    <s v="https://www.mdpi.com/2571-9408/4/1/23"/>
    <s v="At a time when climate change, conﬂicts, disasters, and other global crises and challenges are increasingly affecting World Heritage properties, the utility of conservation assessment standards must be rethought. This article proposes abandoning the assessment of authenticity to treat properties less as “things”, deemed authentic or not, and more as evolving “processes” that embrace continuity and compatible change, which, it is argued, helps meet the challenges of the twenty-ﬁrst century, namely climate change mitigation and adaptation; building back better after conﬂicts, disasters, or pandemics; and, ultimately, achieving sustainable development goals. Drawing on policy analysis and a wide range of literature, the article explains why authenticity is not a useful concept and why the idea of “heritage as process” is more relevant to the contemporary world. It shows how this idea can be put into effect and linked to Outstanding Universal Value, integrity, protection and management, which are already requirements in UNESCO’s Operational Guidelines for the implementation of the World Heritage Convention. In doing so, it contributes to aligning the implementation of the Convention with that of the global agendas of our time."/>
    <s v="2021-02-12"/>
    <d v="2024-10-14T10:23:46"/>
    <d v="2024-10-22T06:35:25"/>
    <d v="2024-10-14T10:23:46"/>
    <s v="371-386"/>
    <m/>
    <s v="1"/>
    <s v="4"/>
    <s v=""/>
    <s v="Heritage"/>
    <s v="World Heritage on the Move"/>
    <s v=""/>
    <s v=""/>
    <s v=""/>
    <s v=""/>
    <s v=""/>
    <s v=""/>
    <s v="en"/>
    <s v="https://creativecommons.org/licenses/by/4.0/"/>
    <s v=""/>
    <s v=""/>
    <s v=""/>
    <s v="DOI.org (Crossref)"/>
    <s v=""/>
    <s v=""/>
    <s v=""/>
    <s v="C:\Users\HP\Zotero\storage\V3X6RWIH\Khalaf - 2021 - World Heritage on the Move Abandoning the Assessment of Authenticity to Meet the Challenges of the.pdf"/>
    <s v=""/>
    <x v="0"/>
    <s v=""/>
    <s v=""/>
    <s v=""/>
    <s v=""/>
    <s v=""/>
    <s v=""/>
    <s v=""/>
    <s v=""/>
    <s v=""/>
    <s v=""/>
    <s v=""/>
    <s v=""/>
    <s v=""/>
    <s v=""/>
    <s v=""/>
    <s v=""/>
    <s v=""/>
    <s v=""/>
    <s v=""/>
    <s v=""/>
    <s v=""/>
    <s v=""/>
    <s v=""/>
    <s v=""/>
    <s v=""/>
    <s v=""/>
    <s v=""/>
    <s v=""/>
    <s v=""/>
    <s v=""/>
    <s v=""/>
    <s v=""/>
    <s v=""/>
    <s v=""/>
    <s v=""/>
    <s v=""/>
    <s v=""/>
    <s v=""/>
    <s v=""/>
    <s v=""/>
    <s v=""/>
    <s v=""/>
    <s v=""/>
    <s v=""/>
    <s v=""/>
    <s v=""/>
    <s v=""/>
  </r>
  <r>
    <s v="GWLU4J8C"/>
    <x v="0"/>
    <n v="2022"/>
    <s v="Lerario, Antonella"/>
    <s v="The Role of Built Heritage for Sustainable Development Goals: From Statement to Action"/>
    <s v="Heritage"/>
    <s v=""/>
    <s v="2571-9408"/>
    <s v="10.3390/heritage5030127"/>
    <s v="https://www.mdpi.com/2571-9408/5/3/127"/>
    <s v="The importance of culture and cultural heritage for the achievement of sustainable development is widely stressed in ofﬁcial documents. Nevertheless, the role of cultural heritage for the achievement of the Sustainable Development Goals (SDGs) in the Agenda 2030 is limited in practical terms, as explicit references to it only appear in Target 11.4. Focusing on the built cultural heritage, the article tries to throw light on its potential with regard to all 17 SDGs by reﬂecting on the environmental, social and economic connection to communities’ development. Then, based on its cross-cutting importance and on its peculiarities, the work proposes and discusses priorities, observation perspective, actions and tools for concrete actions on the built heritage, identifying also speciﬁc criticalities."/>
    <s v="2022-08-29"/>
    <d v="2024-10-14T10:22:21"/>
    <d v="2024-10-21T11:46:30"/>
    <d v="2024-10-14T10:22:21"/>
    <s v="2444-2463"/>
    <m/>
    <s v="3"/>
    <s v="5"/>
    <s v=""/>
    <s v="Heritage"/>
    <s v="The Role of Built Heritage for Sustainable Development Goals"/>
    <s v=""/>
    <s v=""/>
    <s v=""/>
    <s v=""/>
    <s v=""/>
    <s v=""/>
    <s v="en"/>
    <s v="https://creativecommons.org/licenses/by/4.0/"/>
    <s v=""/>
    <s v=""/>
    <s v=""/>
    <s v="DOI.org (Crossref)"/>
    <s v=""/>
    <s v=""/>
    <s v=""/>
    <s v="C:\Users\HP\Zotero\storage\Q3ZQB9P3\Lerario - 2022 - The Role of Built Heritage for Sustainable Development Goals From Statement to Action.pdf"/>
    <s v=""/>
    <x v="0"/>
    <s v=""/>
    <s v=""/>
    <s v=""/>
    <s v=""/>
    <s v=""/>
    <s v=""/>
    <s v=""/>
    <s v=""/>
    <s v=""/>
    <s v=""/>
    <s v=""/>
    <s v=""/>
    <s v=""/>
    <s v=""/>
    <s v=""/>
    <s v=""/>
    <s v=""/>
    <s v=""/>
    <s v=""/>
    <s v=""/>
    <s v=""/>
    <s v=""/>
    <s v=""/>
    <s v=""/>
    <s v=""/>
    <s v=""/>
    <s v=""/>
    <s v=""/>
    <s v=""/>
    <s v=""/>
    <s v=""/>
    <s v=""/>
    <s v=""/>
    <s v=""/>
    <s v=""/>
    <s v=""/>
    <s v=""/>
    <s v=""/>
    <s v=""/>
    <s v=""/>
    <s v=""/>
    <s v=""/>
    <s v=""/>
    <s v=""/>
    <s v=""/>
    <s v=""/>
    <s v=""/>
  </r>
  <r>
    <s v="DSFLGBBN"/>
    <x v="0"/>
    <n v="2021"/>
    <s v="Olukoya, Obafemi A. P."/>
    <s v="Framing the Values of Vernacular Architecture for a Value-Based Conservation: A Conceptual Framework"/>
    <s v="Sustainability"/>
    <s v=""/>
    <s v="2071-1050"/>
    <s v="10.3390/su13094974"/>
    <s v="https://www.mdpi.com/2071-1050/13/9/4974"/>
    <s v="While a growing number of researchers have provided series of tough critiques of the typology-led heritage value assessment over the recent years, the impacts have been constrained by the continued obsession with expanding the list of the predetermined value typologies rather than escaping its limitations. While these sustained debates have provided important insights, this article argues that operationalizing these predetermined ‘one-size-ﬁts-all’ value typologies is symptomatic of a number of shortcomings, especially in the context of capturing the pluralities of values in contextualized heritage such as vernacular architecture. It also often undermines inclusivity and participation in the valuing processes. However, rather than simply rejecting the values-based paradigm, this article proposes a conceptual value assessment framework that is informed by the theorization of vernacular architecture as a contextualized heritage. The proposed Vernacular Value Model (VVM) puts forward the ‘when(s)’ and ‘how(s)’ of amalgamating both technical and normative processes to capture the range of contextual values present in built vernacular heritage. To this end, this article posits that by drawing on such a proposed ﬂexible framework, the conservation strategy for built vernacular heritage can be propagated as an inclusive and participatory process which captures the wide range of values for a more sustainable practices for conservation."/>
    <s v="2021-04-29"/>
    <d v="2024-10-14T10:18:38"/>
    <d v="2024-10-21T11:32:00"/>
    <d v="2024-10-14T10:18:38"/>
    <s v="4974"/>
    <m/>
    <s v="9"/>
    <s v="13"/>
    <s v=""/>
    <s v="Sustainability"/>
    <s v="Framing the Values of Vernacular Architecture for a Value-Based Conservation"/>
    <s v=""/>
    <s v=""/>
    <s v=""/>
    <s v=""/>
    <s v=""/>
    <s v=""/>
    <s v="en"/>
    <s v="https://creativecommons.org/licenses/by/4.0/"/>
    <s v=""/>
    <s v=""/>
    <s v=""/>
    <s v="DOI.org (Crossref)"/>
    <s v=""/>
    <s v=""/>
    <s v=""/>
    <s v="C:\Users\HP\Zotero\storage\AV66N85E\Olukoya - 2021 - Framing the Values of Vernacular Architecture for a Value-Based Conservation A Conceptual Framework.pdf"/>
    <s v=""/>
    <x v="0"/>
    <s v=""/>
    <s v=""/>
    <s v=""/>
    <s v=""/>
    <s v=""/>
    <s v=""/>
    <s v=""/>
    <s v=""/>
    <s v=""/>
    <s v=""/>
    <s v=""/>
    <s v=""/>
    <s v=""/>
    <s v=""/>
    <s v=""/>
    <s v=""/>
    <s v=""/>
    <s v=""/>
    <s v=""/>
    <s v=""/>
    <s v=""/>
    <s v=""/>
    <s v=""/>
    <s v=""/>
    <s v=""/>
    <s v=""/>
    <s v=""/>
    <s v=""/>
    <s v=""/>
    <s v=""/>
    <s v=""/>
    <s v=""/>
    <s v=""/>
    <s v=""/>
    <s v=""/>
    <s v=""/>
    <s v=""/>
    <s v=""/>
    <s v=""/>
    <s v=""/>
    <s v=""/>
    <s v=""/>
    <s v=""/>
    <s v=""/>
    <s v=""/>
    <s v=""/>
    <s v=""/>
  </r>
  <r>
    <s v="XL5B8LQ4"/>
    <x v="0"/>
    <n v="2021"/>
    <s v="Prabowo, Bintang Noor; Salaj, Alenka Temeljotov"/>
    <s v="Identifying Overtourism Impacts on the Informal Sector’s Livelihoods in Urban Heritage Area"/>
    <s v="IOP Conference Series: Earth and Environmental Science"/>
    <s v=""/>
    <s v="1755-1307, 1755-1315"/>
    <s v="10.1088/1755-1315/738/1/012044"/>
    <s v="https://iopscience.iop.org/article/10.1088/1755-1315/738/1/012044"/>
    <s v="Ever since UNESCO discussed the impact of revitalization on the urban environment and its heritage value, a new niche of urban heritage tourism has emerged. This niche of tourism was once a successful phenomenon before it reached a point where overtourism eventually produces volatility issues. The literature review has shown that research on the effect of overtourism on informal economies is inadequate. Many academics seem mostly interested in focusing on the economic aspects and the inhabitants, without addressing whether they are engaging in formal or informal sectors. Therefore, studies of overtourism on the informal sector in urban heritage areas are essential to bridge the knowledge gap. This article will identify the impact of overtourism on informal sectors’ livelihoods in the urban heritage area using the Sustainable Livelihoods Framework, with minor adjustments within the urban heritage context, as the primary tool to carefully understand the phenomenon and suggest a more suitable framework for this specific study. A qualitative data analysis software is used to conduct the necessary processes in this article. Informal markets and disadvantaged communities are seen to find ways to develop and merge the resources they already have innovatively to ensure their well-being. A modified framework to discuss the context of urban heritage is being developed by evaluating the informal sectors of urban heritage from the viewpoint of the Sustainable Livelihoods Approach during the overtourism phenomenon. The proposed framework may potentially be used to address other issues relating to urban livelihoods in different contexts."/>
    <s v="2021-04-01"/>
    <d v="2024-10-14T10:19:37"/>
    <d v="2024-10-21T11:34:52"/>
    <d v="2024-10-14T10:19:37"/>
    <s v="012044"/>
    <m/>
    <s v="1"/>
    <s v="738"/>
    <s v=""/>
    <s v="IOP Conf. Ser.: Earth Environ. Sci."/>
    <s v=""/>
    <s v=""/>
    <s v=""/>
    <s v=""/>
    <s v=""/>
    <s v=""/>
    <s v=""/>
    <s v="en"/>
    <s v=""/>
    <s v=""/>
    <s v=""/>
    <s v=""/>
    <s v="DOI.org (Crossref)"/>
    <s v=""/>
    <s v=""/>
    <s v=""/>
    <s v="C:\Users\HP\Zotero\storage\6IGE5HS8\Prabowo and Salaj - 2021 - Identifying Overtourism Impacts on the Informal Sector’s Livelihoods in Urban Heritage Area.pdf"/>
    <s v=""/>
    <x v="0"/>
    <s v=""/>
    <s v=""/>
    <s v=""/>
    <s v=""/>
    <s v=""/>
    <s v=""/>
    <s v=""/>
    <s v=""/>
    <s v=""/>
    <s v=""/>
    <s v=""/>
    <s v=""/>
    <s v=""/>
    <s v=""/>
    <s v=""/>
    <s v=""/>
    <s v=""/>
    <s v=""/>
    <s v=""/>
    <s v=""/>
    <s v=""/>
    <s v=""/>
    <s v=""/>
    <s v=""/>
    <s v=""/>
    <s v=""/>
    <s v=""/>
    <s v=""/>
    <s v=""/>
    <s v=""/>
    <s v=""/>
    <s v=""/>
    <s v=""/>
    <s v=""/>
    <s v=""/>
    <s v=""/>
    <s v=""/>
    <s v=""/>
    <s v=""/>
    <s v=""/>
    <s v=""/>
    <s v=""/>
    <s v=""/>
    <s v=""/>
    <s v=""/>
    <s v=""/>
    <s v=""/>
  </r>
  <r>
    <s v="WW68IE8A"/>
    <x v="0"/>
    <m/>
    <s v="Rodwell, Dennis; Park, Greenside"/>
    <s v="Urban morphology, historic urban landscapes and the management of historic cities"/>
    <s v=""/>
    <s v=""/>
    <s v=""/>
    <s v=""/>
    <s v=""/>
    <s v=""/>
    <s v=""/>
    <d v="2024-10-14T10:23:07"/>
    <d v="2024-10-22T06:31:40"/>
    <m/>
    <s v=""/>
    <m/>
    <s v=""/>
    <s v=""/>
    <s v=""/>
    <s v=""/>
    <s v=""/>
    <s v=""/>
    <s v=""/>
    <s v=""/>
    <s v=""/>
    <s v=""/>
    <s v=""/>
    <s v="en"/>
    <s v=""/>
    <s v=""/>
    <s v=""/>
    <s v=""/>
    <s v="Zotero"/>
    <s v=""/>
    <s v=""/>
    <s v=""/>
    <s v="C:\Users\HP\Zotero\storage\6TNJX6IM\Rodwell and Park - Urban morphology, historic urban landscapes and the management of historic cities.pdf"/>
    <s v=""/>
    <x v="0"/>
    <s v=""/>
    <s v=""/>
    <s v=""/>
    <s v=""/>
    <s v=""/>
    <s v=""/>
    <s v=""/>
    <s v=""/>
    <s v=""/>
    <s v=""/>
    <s v=""/>
    <s v=""/>
    <s v=""/>
    <s v=""/>
    <s v=""/>
    <s v=""/>
    <s v=""/>
    <s v=""/>
    <s v=""/>
    <s v=""/>
    <s v=""/>
    <s v=""/>
    <s v=""/>
    <s v=""/>
    <s v=""/>
    <s v=""/>
    <s v=""/>
    <s v=""/>
    <s v=""/>
    <s v=""/>
    <s v=""/>
    <s v=""/>
    <s v=""/>
    <s v=""/>
    <s v=""/>
    <s v=""/>
    <s v=""/>
    <s v=""/>
    <s v=""/>
    <s v=""/>
    <s v=""/>
    <s v=""/>
    <s v=""/>
    <s v=""/>
    <s v=""/>
    <s v=""/>
    <s v=""/>
  </r>
  <r>
    <s v="NI8WLDSP"/>
    <x v="0"/>
    <n v="2021"/>
    <s v="Gustafsson, Christer; Lazzaro, Elisabetta"/>
    <s v="The Innovative Response of Cultural and Creative Industries to Major European Societal Challenges: Toward a Knowledge and Competence Base"/>
    <s v="Sustainability"/>
    <s v=""/>
    <s v="2071-1050"/>
    <s v="10.3390/su132313267"/>
    <s v="https://www.mdpi.com/2071-1050/13/23/13267"/>
    <s v="In this paper we highlight the importance of culture, cultural heritage and creative industries (CCI) in current European policies in relation to a number of societal challenges, and how the CCI are called to innovatively respond to such challenges. We distinguish four main societal challenges to which the CCI can strategically respond and signiﬁcantly unlock the potential for innovation and smart growth in the EU. These societal challenges are addressed by four main pillars of the CCI, namely: (1) Europeans’ creativity, cultural diversity and values; (2) European identity and cohesion; (3) European employment, economic resilience and smart growth; and (4) Europe’s external relations. We address each societal challenge from the CCI perspective, indicating how the CCI can provide innovative responses to such challenges and enable strategic crossovers through networking and collaboration, but also referring to some criticalities. We further discuss how this CCI capacity needs public support and provide an overview of how this is undertaken via the main EU, national and international policies, with a focus on the latest trends."/>
    <s v="2021-11-30"/>
    <d v="2024-10-14T10:22:08"/>
    <d v="2024-10-21T11:45:26"/>
    <d v="2024-10-14T10:22:08"/>
    <s v="13267"/>
    <m/>
    <s v="23"/>
    <s v="13"/>
    <s v=""/>
    <s v="Sustainability"/>
    <s v="The Innovative Response of Cultural and Creative Industries to Major European Societal Challenges"/>
    <s v=""/>
    <s v=""/>
    <s v=""/>
    <s v=""/>
    <s v=""/>
    <s v=""/>
    <s v="en"/>
    <s v="https://creativecommons.org/licenses/by/4.0/"/>
    <s v=""/>
    <s v=""/>
    <s v=""/>
    <s v="DOI.org (Crossref)"/>
    <s v=""/>
    <s v=""/>
    <s v=""/>
    <s v="C:\Users\HP\Zotero\storage\ZKZDWBXN\Gustafsson and Lazzaro - 2021 - The Innovative Response of Cultural and Creative Industries to Major European Societal Challenges T.pdf"/>
    <s v=""/>
    <x v="0"/>
    <s v=""/>
    <s v=""/>
    <s v=""/>
    <s v=""/>
    <s v=""/>
    <s v=""/>
    <s v=""/>
    <s v=""/>
    <s v=""/>
    <s v=""/>
    <s v=""/>
    <s v=""/>
    <s v=""/>
    <s v=""/>
    <s v=""/>
    <s v=""/>
    <s v=""/>
    <s v=""/>
    <s v=""/>
    <s v=""/>
    <s v=""/>
    <s v=""/>
    <s v=""/>
    <s v=""/>
    <s v=""/>
    <s v=""/>
    <s v=""/>
    <s v=""/>
    <s v=""/>
    <s v=""/>
    <s v=""/>
    <s v=""/>
    <s v=""/>
    <s v=""/>
    <s v=""/>
    <s v=""/>
    <s v=""/>
    <s v=""/>
    <s v=""/>
    <s v=""/>
    <s v=""/>
    <s v=""/>
    <s v=""/>
    <s v=""/>
    <s v=""/>
    <s v=""/>
    <s v=""/>
  </r>
  <r>
    <s v="ZH3UUW4R"/>
    <x v="0"/>
    <n v="2020"/>
    <s v="Agisheva, Sofia; Pokka, Ekaterina"/>
    <s v="Urban landscape in sustainable transformation: cultural heritage and contemporary architecture integration within urban area"/>
    <s v="IOP Conference Series: Materials Science and Engineering"/>
    <s v=""/>
    <s v="1757-899X"/>
    <s v="10.1088/1757-899X/890/1/012022"/>
    <s v="https://iopscience.iop.org/article/10.1088/1757-899X/890/1/012022"/>
    <s v="Since the debates on the New Heritage Paradigm for Managing Change in 2000s, the polemics on “cultural heritage/urban preservation” vs. “urban development”, challenges of integrating contemporary architecture within historic urban area and gaps between theory and practice still occur despite the adopted Historic Urban Landscape (HUL) approach in 2011. The article provides a research aimed at finding current trends in theory and practice concerning the comprehensive assessment of cultural heritage preservation and urban development practice, critical views on HUL approach and development of new alternative approaches &amp; strategies, including the search of the new forms of urban heritage as contemporary architecture, and the best practices in integration of cultural heritage sites with contemporary architecture within urban area. It contributes to the further researches and discussions on the form, direction and capacity of contemporary architecture integration within historic urban landscape to ensure managing urban changes for sustainable urban development."/>
    <s v="2020-08-13"/>
    <d v="2024-10-14T10:23:05"/>
    <d v="2024-10-22T06:31:01"/>
    <d v="2024-10-14T10:23:05"/>
    <s v="012022"/>
    <m/>
    <s v=""/>
    <s v="890"/>
    <s v=""/>
    <s v="IOP Conf. Ser.: Mater. Sci. Eng."/>
    <s v="Urban landscape in sustainable transformation"/>
    <s v=""/>
    <s v=""/>
    <s v=""/>
    <s v=""/>
    <s v=""/>
    <s v=""/>
    <s v="en"/>
    <s v="http://iopscience.iop.org/info/page/text-and-data-mining"/>
    <s v=""/>
    <s v=""/>
    <s v=""/>
    <s v="DOI.org (Crossref)"/>
    <s v=""/>
    <s v=""/>
    <s v=""/>
    <s v="C:\Users\HP\Zotero\storage\IA5SW85A\Agisheva and Pokka - 2020 - Urban landscape in sustainable transformation cultural heritage and contemporary architecture integ.pdf"/>
    <s v=""/>
    <x v="0"/>
    <s v=""/>
    <s v=""/>
    <s v=""/>
    <s v=""/>
    <s v=""/>
    <s v=""/>
    <s v=""/>
    <s v=""/>
    <s v=""/>
    <s v=""/>
    <s v=""/>
    <s v=""/>
    <s v=""/>
    <s v=""/>
    <s v=""/>
    <s v=""/>
    <s v=""/>
    <s v=""/>
    <s v=""/>
    <s v=""/>
    <s v=""/>
    <s v=""/>
    <s v=""/>
    <s v=""/>
    <s v=""/>
    <s v=""/>
    <s v=""/>
    <s v=""/>
    <s v=""/>
    <s v=""/>
    <s v=""/>
    <s v=""/>
    <s v=""/>
    <s v=""/>
    <s v=""/>
    <s v=""/>
    <s v=""/>
    <s v=""/>
    <s v=""/>
    <s v=""/>
    <s v=""/>
    <s v=""/>
    <s v=""/>
    <s v=""/>
    <s v=""/>
    <s v=""/>
    <s v=""/>
  </r>
  <r>
    <s v="UDQXDZK3"/>
    <x v="0"/>
    <n v="2019"/>
    <s v="Al-Zo’by, Mazhar"/>
    <s v="Culture and the politics of sustainable development in the GCC: identity between heritage and globalisation"/>
    <s v="Development in Practice"/>
    <s v=""/>
    <s v="0961-4524, 1364-9213"/>
    <s v="10.1080/09614524.2019.1602110"/>
    <s v="https://www.tandfonline.com/doi/full/10.1080/09614524.2019.1602110"/>
    <s v="Recognising the limits of the conventional global framework for sustainable development policies, the UN has recently accorded “culture” a central status in its universal vison for transformative development. However, many experts have voiced concern that the use of culture as a development strategy has not generated adequate community-based indictors for meaningful sustainability. Furthermore, the promotion and incorporation of culture into sustainable development strategies has largely and ambiguously remained within the conﬁnes of neo-liberal globalisation discourse. This article aims to examine the limits of culture-based sustainable development in the GCC region, as expressed in UN-inspired national development visions."/>
    <s v="2019-07-04"/>
    <d v="2024-10-14T10:18:02"/>
    <d v="2024-10-21T11:31:37"/>
    <d v="2024-10-14T10:18:02"/>
    <s v="559-569"/>
    <m/>
    <s v="5"/>
    <s v="29"/>
    <s v=""/>
    <s v="Development in Practice"/>
    <s v="Culture and the politics of sustainable development in the GCC"/>
    <s v=""/>
    <s v=""/>
    <s v=""/>
    <s v=""/>
    <s v=""/>
    <s v=""/>
    <s v="en"/>
    <s v=""/>
    <s v=""/>
    <s v=""/>
    <s v=""/>
    <s v="DOI.org (Crossref)"/>
    <s v=""/>
    <s v=""/>
    <s v=""/>
    <s v="C:\Users\HP\Zotero\storage\WQ86XD7D\Al-Zo’by - 2019 - Culture and the politics of sustainable development in the GCC identity between heritage and global.pdf"/>
    <s v=""/>
    <x v="0"/>
    <s v=""/>
    <s v=""/>
    <s v=""/>
    <s v=""/>
    <s v=""/>
    <s v=""/>
    <s v=""/>
    <s v=""/>
    <s v=""/>
    <s v=""/>
    <s v=""/>
    <s v=""/>
    <s v=""/>
    <s v=""/>
    <s v=""/>
    <s v=""/>
    <s v=""/>
    <s v=""/>
    <s v=""/>
    <s v=""/>
    <s v=""/>
    <s v=""/>
    <s v=""/>
    <s v=""/>
    <s v=""/>
    <s v=""/>
    <s v=""/>
    <s v=""/>
    <s v=""/>
    <s v=""/>
    <s v=""/>
    <s v=""/>
    <s v=""/>
    <s v=""/>
    <s v=""/>
    <s v=""/>
    <s v=""/>
    <s v=""/>
    <s v=""/>
    <s v=""/>
    <s v=""/>
    <s v=""/>
    <s v=""/>
    <s v=""/>
    <s v=""/>
    <s v=""/>
    <s v=""/>
  </r>
  <r>
    <s v="UQNDAKMI"/>
    <x v="0"/>
    <n v="1970"/>
    <s v="Bradley, Russ V. V."/>
    <s v="A Critical Analysis of the Writings of Amos Rapoport"/>
    <s v="Journal of Architectural Education"/>
    <s v=""/>
    <s v="1046-4883, 1531-314X"/>
    <s v="10.1080/10464883.1970.11102460"/>
    <s v="https://www.tandfonline.com/doi/full/10.1080/10464883.1970.11102460"/>
    <s v=""/>
    <s v="1970-04"/>
    <d v="2024-10-14T10:24:04"/>
    <d v="2024-10-21T11:25:29"/>
    <d v="2024-10-14T10:24:04"/>
    <s v="16-25"/>
    <m/>
    <s v="2-3"/>
    <s v="24"/>
    <s v=""/>
    <s v="Journal of Architectural Education"/>
    <s v=""/>
    <s v=""/>
    <s v=""/>
    <s v=""/>
    <s v=""/>
    <s v=""/>
    <s v=""/>
    <s v="en"/>
    <s v=""/>
    <s v=""/>
    <s v=""/>
    <s v=""/>
    <s v="DOI.org (Crossref)"/>
    <s v=""/>
    <s v=""/>
    <s v=""/>
    <s v="C:\Users\HP\Zotero\storage\4CKRABLR\Bradley - 1970 - A Critical Analysis of the Writings of Amos Rapoport.pdf"/>
    <s v=""/>
    <x v="0"/>
    <s v=""/>
    <s v=""/>
    <s v=""/>
    <s v=""/>
    <s v=""/>
    <s v=""/>
    <s v=""/>
    <s v=""/>
    <s v=""/>
    <s v=""/>
    <s v=""/>
    <s v=""/>
    <s v=""/>
    <s v=""/>
    <s v=""/>
    <s v=""/>
    <s v=""/>
    <s v=""/>
    <s v=""/>
    <s v=""/>
    <s v=""/>
    <s v=""/>
    <s v=""/>
    <s v=""/>
    <s v=""/>
    <s v=""/>
    <s v=""/>
    <s v=""/>
    <s v=""/>
    <s v=""/>
    <s v=""/>
    <s v=""/>
    <s v=""/>
    <s v=""/>
    <s v=""/>
    <s v=""/>
    <s v=""/>
    <s v=""/>
    <s v=""/>
    <s v=""/>
    <s v=""/>
    <s v=""/>
    <s v=""/>
    <s v=""/>
    <s v=""/>
    <s v=""/>
    <s v=""/>
  </r>
  <r>
    <s v="TRLLLD73"/>
    <x v="0"/>
    <n v="2020"/>
    <s v="Cattaneo, Tiziano; Giorgi, Emanuele; Flores, Mauricio; Barquero, Viviana"/>
    <s v="Territorial Effects of Shared-Living Heritage Regeneration"/>
    <s v="Sustainability"/>
    <s v=""/>
    <s v="2071-1050"/>
    <s v="10.3390/su12208616"/>
    <s v="https://www.mdpi.com/2071-1050/12/20/8616"/>
    <s v="The paper presents further steps of study started by authors in recent years, as part of the widest international research collaboration, which focuses on shared life and regeneration of abandonment of rural settlements as strategies for the development of sustainable territories. This research aims to understand how the regeneration of ancient community buildings impacts on the sustainable development of the local context. To understand these eﬀects, the research considered four traditional typologies of community buildings, from diﬀerent cultures: Tulou (China), Cascina (Italy), Hacienda (Mexico), and Marae (New Zealand). Among the tens/hundreds of contemporary regeneration interventions, three contemporary projects per each of these typologies have been selected. To assess the territorial impact of the projects a new approach has been deﬁned using Expert Interviews as the methodology, so as to be able to have an assessment directly by experts in the ﬁelds of regenerative projects and sustainable development. The Expert Interviews were held based on a questionnaire that assessed the eﬀects of the projects. For the evaluation of the projects, two categories of indicators have been selected: (1) United Nations SDGs, (2) architectural regeneration indicators generated by the study “The Role of Cultural Heritage in Sustainable Development: Multidimensional Indicators as Decision-Making Tool”, by Francesca Nocca, published in Sustainability (2017, 9, 1882). The research outputs show how the urban-architectural regeneration of these historical typologies can be clearly associated with indications of sustainable development. The results also show that in all four cultures the regeneration of historic buildings provides many beneﬁts to local communities by successfully mixing diﬀerent income groups and the inclusion of marginalized or vulnerable groups."/>
    <s v="2020-10-17"/>
    <d v="2024-10-14T10:21:29"/>
    <d v="2024-10-21T11:42:25"/>
    <d v="2024-10-14T10:21:29"/>
    <s v="8616"/>
    <m/>
    <s v="20"/>
    <s v="12"/>
    <s v=""/>
    <s v="Sustainability"/>
    <s v=""/>
    <s v=""/>
    <s v=""/>
    <s v=""/>
    <s v=""/>
    <s v=""/>
    <s v=""/>
    <s v="en"/>
    <s v="https://creativecommons.org/licenses/by/4.0/"/>
    <s v=""/>
    <s v=""/>
    <s v=""/>
    <s v="DOI.org (Crossref)"/>
    <s v=""/>
    <s v=""/>
    <s v=""/>
    <s v="C:\Users\HP\Zotero\storage\PP9BGXPC\Cattaneo et al. - 2020 - Territorial Effects of Shared-Living Heritage Regeneration.pdf"/>
    <s v=""/>
    <x v="0"/>
    <s v=""/>
    <s v=""/>
    <s v=""/>
    <s v=""/>
    <s v=""/>
    <s v=""/>
    <s v=""/>
    <s v=""/>
    <s v=""/>
    <s v=""/>
    <s v=""/>
    <s v=""/>
    <s v=""/>
    <s v=""/>
    <s v=""/>
    <s v=""/>
    <s v=""/>
    <s v=""/>
    <s v=""/>
    <s v=""/>
    <s v=""/>
    <s v=""/>
    <s v=""/>
    <s v=""/>
    <s v=""/>
    <s v=""/>
    <s v=""/>
    <s v=""/>
    <s v=""/>
    <s v=""/>
    <s v=""/>
    <s v=""/>
    <s v=""/>
    <s v=""/>
    <s v=""/>
    <s v=""/>
    <s v=""/>
    <s v=""/>
    <s v=""/>
    <s v=""/>
    <s v=""/>
    <s v=""/>
    <s v=""/>
    <s v=""/>
    <s v=""/>
    <s v=""/>
    <s v=""/>
  </r>
  <r>
    <s v="9FWKX2QU"/>
    <x v="0"/>
    <n v="1998"/>
    <s v="Coch, Helena"/>
    <s v="Chapter 4—Bioclimatism in vernacular architecture"/>
    <s v="Renewable and Sustainable Energy Reviews"/>
    <s v=""/>
    <s v="13640321"/>
    <s v="10.1016/S1364-0321(98)00012-4"/>
    <s v="https://linkinghub.elsevier.com/retrieve/pii/S1364032198000124"/>
    <s v=""/>
    <s v="1998-06"/>
    <d v="2024-10-14T10:16:47"/>
    <d v="2024-10-22T07:54:51"/>
    <d v="2024-10-14T10:16:47"/>
    <s v="67-87"/>
    <m/>
    <s v="1-2"/>
    <s v="2"/>
    <s v=""/>
    <s v="Renewable and Sustainable Energy Reviews"/>
    <s v=""/>
    <s v=""/>
    <s v=""/>
    <s v=""/>
    <s v=""/>
    <s v=""/>
    <s v=""/>
    <s v="en"/>
    <s v="https://www.elsevier.com/tdm/userlicense/1.0/"/>
    <s v=""/>
    <s v=""/>
    <s v=""/>
    <s v="DOI.org (Crossref)"/>
    <s v=""/>
    <s v=""/>
    <s v=""/>
    <s v="C:\Users\HP\Zotero\storage\SJWGNY8J\Coch - 1998 - Chapter 4—Bioclimatism in vernacular architecture.pdf"/>
    <s v=""/>
    <x v="0"/>
    <s v=""/>
    <s v=""/>
    <s v=""/>
    <s v=""/>
    <s v=""/>
    <s v=""/>
    <s v=""/>
    <s v=""/>
    <s v=""/>
    <s v=""/>
    <s v=""/>
    <s v=""/>
    <s v=""/>
    <s v=""/>
    <s v=""/>
    <s v=""/>
    <s v=""/>
    <s v=""/>
    <s v=""/>
    <s v=""/>
    <s v=""/>
    <s v=""/>
    <s v=""/>
    <s v=""/>
    <s v=""/>
    <s v=""/>
    <s v=""/>
    <s v=""/>
    <s v=""/>
    <s v=""/>
    <s v=""/>
    <s v=""/>
    <s v=""/>
    <s v=""/>
    <s v=""/>
    <s v=""/>
    <s v=""/>
    <s v=""/>
    <s v=""/>
    <s v=""/>
    <s v=""/>
    <s v=""/>
    <s v=""/>
    <s v=""/>
    <s v=""/>
    <s v=""/>
    <s v=""/>
  </r>
  <r>
    <s v="3TJRIDDC"/>
    <x v="0"/>
    <n v="2013"/>
    <s v="Fusco Girard, Luigi"/>
    <s v="Toward a Smart Sustainable Development of Port Cities/Areas: The Role of the “Historic Urban Landscape” Approach"/>
    <s v="Sustainability"/>
    <s v=""/>
    <s v="2071-1050"/>
    <s v="10.3390/su5104329"/>
    <s v="https://www.mdpi.com/2071-1050/5/10/4329"/>
    <s v="After the 2008 crisis, smart sustainable development of port areas/cities should be developed on the basis of specific principles: the synergy principle (between different actors/systems, in particular the socio-cultural and economic system), the creativity principle and the circularization principle. The Historic Urban landscape (HUL) approach becomes the guarantee that the transition toward the smart city development model is based on specific local cultural resources, and not only on technological innovations. In other words, the eco-town/eco-city strategy becomes culture-led. It stimulates places as spatial “loci” for implementing synergies and circularization processes. Without new evaluation tools and a widespread “evaluation culture” the risks in implementing HUL are very high."/>
    <s v="2013-10-02"/>
    <d v="2024-10-14T10:22:33"/>
    <d v="2024-10-21T11:48:24"/>
    <d v="2024-10-14T10:22:33"/>
    <s v="4329-4348"/>
    <m/>
    <s v="10"/>
    <s v="5"/>
    <s v=""/>
    <s v="Sustainability"/>
    <s v="Toward a Smart Sustainable Development of Port Cities/Areas"/>
    <s v=""/>
    <s v=""/>
    <s v=""/>
    <s v=""/>
    <s v=""/>
    <s v=""/>
    <s v="en"/>
    <s v="https://creativecommons.org/licenses/by/3.0/"/>
    <s v=""/>
    <s v=""/>
    <s v=""/>
    <s v="DOI.org (Crossref)"/>
    <s v=""/>
    <s v=""/>
    <s v=""/>
    <s v="C:\Users\HP\Zotero\storage\XYTZ5MLI\Fusco Girard - 2013 - Toward a Smart Sustainable Development of Port CitiesAreas The Role of the “Historic Urban Landsca.pdf"/>
    <s v=""/>
    <x v="0"/>
    <s v=""/>
    <s v=""/>
    <s v=""/>
    <s v=""/>
    <s v=""/>
    <s v=""/>
    <s v=""/>
    <s v=""/>
    <s v=""/>
    <s v=""/>
    <s v=""/>
    <s v=""/>
    <s v=""/>
    <s v=""/>
    <s v=""/>
    <s v=""/>
    <s v=""/>
    <s v=""/>
    <s v=""/>
    <s v=""/>
    <s v=""/>
    <s v=""/>
    <s v=""/>
    <s v=""/>
    <s v=""/>
    <s v=""/>
    <s v=""/>
    <s v=""/>
    <s v=""/>
    <s v=""/>
    <s v=""/>
    <s v=""/>
    <s v=""/>
    <s v=""/>
    <s v=""/>
    <s v=""/>
    <s v=""/>
    <s v=""/>
    <s v=""/>
    <s v=""/>
    <s v=""/>
    <s v=""/>
    <s v=""/>
    <s v=""/>
    <s v=""/>
    <s v=""/>
    <s v=""/>
  </r>
  <r>
    <s v="SPVXQ23X"/>
    <x v="0"/>
    <n v="2020"/>
    <s v="Galan, Juanjo; Bourgeau, Felix; Pedroli, Bas"/>
    <s v="A Multidimensional Model for the Vernacular: Linking Disciplines and Connecting the Vernacular Landscape to Sustainability Challenges"/>
    <s v="Sustainability"/>
    <s v=""/>
    <s v="2071-1050"/>
    <s v="10.3390/su12166347"/>
    <s v="https://www.mdpi.com/2071-1050/12/16/6347"/>
    <s v="After developing a systematic analysis of the vernacular phenomenon in diﬀerent disciplines, this paper presents a ﬂexible model to understand the multiple factors and the diﬀerent degrees of vernacularity behind the many processes that lead to the generation of material culture. The conceptual model oﬀers an open, polythetic and integrative approach to the vernacular by assuming that it operates in diﬀerent dimensions (temporal, socio-political, sociological, locational, epistemological, procedural, economic and functional), and that the many attributes or characteristics included in those dimensions are all relevant but not strictly necessary. The model is intended to facilitate a more methodical and rigorous connection between the vernacular concept and contemporary discourses on sustainability, resilience, globalization, governance, and rural-urban development. In addition, and due to its transdisciplinary character, the model will enable the development of comparative studies within and between a wide range of ﬁelds (architecture, landscape studies, design, planning and geography). A prospective analysis of the use of the model in rural landscapes reveals its potential to mediate between the protective approach that has characterized oﬃcial planning during the last decades and emergent approaches that advocate the reinterpretation of the vernacular as a new form to generate new collective identities and to reconnect people and place."/>
    <s v="2020-08-06"/>
    <d v="2024-10-14T10:23:49"/>
    <d v="2024-10-22T06:41:55"/>
    <d v="2024-10-14T10:23:49"/>
    <s v="6347"/>
    <m/>
    <s v="16"/>
    <s v="12"/>
    <s v=""/>
    <s v="Sustainability"/>
    <s v="A Multidimensional Model for the Vernacular"/>
    <s v=""/>
    <s v=""/>
    <s v=""/>
    <s v=""/>
    <s v=""/>
    <s v=""/>
    <s v="en"/>
    <s v="https://creativecommons.org/licenses/by/4.0/"/>
    <s v=""/>
    <s v=""/>
    <s v=""/>
    <s v="DOI.org (Crossref)"/>
    <s v=""/>
    <s v=""/>
    <s v=""/>
    <s v="C:\Users\HP\Zotero\storage\2LEG47KA\Galan et al. - 2020 - A Multidimensional Model for the Vernacular Linking Disciplines and Connecting the Vernacular Lands.pdf"/>
    <s v=""/>
    <x v="0"/>
    <s v=""/>
    <s v=""/>
    <s v=""/>
    <s v=""/>
    <s v=""/>
    <s v=""/>
    <s v=""/>
    <s v=""/>
    <s v=""/>
    <s v=""/>
    <s v=""/>
    <s v=""/>
    <s v=""/>
    <s v=""/>
    <s v=""/>
    <s v=""/>
    <s v=""/>
    <s v=""/>
    <s v=""/>
    <s v=""/>
    <s v=""/>
    <s v=""/>
    <s v=""/>
    <s v=""/>
    <s v=""/>
    <s v=""/>
    <s v=""/>
    <s v=""/>
    <s v=""/>
    <s v=""/>
    <s v=""/>
    <s v=""/>
    <s v=""/>
    <s v=""/>
    <s v=""/>
    <s v=""/>
    <s v=""/>
    <s v=""/>
    <s v=""/>
    <s v=""/>
    <s v=""/>
    <s v=""/>
    <s v=""/>
    <s v=""/>
    <s v=""/>
    <s v=""/>
    <s v=""/>
  </r>
  <r>
    <s v="KTPIKV8T"/>
    <x v="0"/>
    <n v="2020"/>
    <s v="Hussein, Fatmaelzahraa; Stephens, John; Tiwari, Reena"/>
    <s v="Towards Psychosocial Well-Being in Historic Urban Landscapes: The Contribution of Cultural Memory"/>
    <s v="Urban Science"/>
    <s v=""/>
    <s v="2413-8851"/>
    <s v="10.3390/urbansci4040059"/>
    <s v="https://www.mdpi.com/2413-8851/4/4/59"/>
    <s v="A crucial element in the human search for well-being is achieving a sense of identity within, and belonging to, the landscape in which we live. Landscape should be understood as not only the visible environment but the aﬀective values we attach to it and how we shape it in our mind’s eye. These inner reﬂections of our landscapes constitute one of our richest archives, in particular, in terms of creating and passing down to future generations our cultural memories. The current paper is a review of literature on the concepts of urban heritage conservation, and, in particular, the development of the historic urban landscape (HUL) approach, with reference to the role and contribution of cultural memory and its presence in the urban landscape. We also investigate how the notions of place attachment and identity interrelate with cultural memory to elucidate how such interrelations can contribute to human psychosocial well-being and quality of life (QOL). This review points to the neglected role of cultural memory in the maintenance of psychosocial well-being in HULs, a topic which requires further research to deepen our understanding about its importance in urban environments."/>
    <s v="2020-11-09"/>
    <d v="2024-10-14T10:22:38"/>
    <d v="2024-10-21T11:49:18"/>
    <d v="2024-10-14T10:22:38"/>
    <s v="59"/>
    <m/>
    <s v="4"/>
    <s v="4"/>
    <s v=""/>
    <s v="Urban Science"/>
    <s v="Towards Psychosocial Well-Being in Historic Urban Landscapes"/>
    <s v=""/>
    <s v=""/>
    <s v=""/>
    <s v=""/>
    <s v=""/>
    <s v=""/>
    <s v="en"/>
    <s v="https://creativecommons.org/licenses/by/4.0/"/>
    <s v=""/>
    <s v=""/>
    <s v=""/>
    <s v="DOI.org (Crossref)"/>
    <s v=""/>
    <s v=""/>
    <s v=""/>
    <s v="C:\Users\HP\Zotero\storage\663G2ALT\Hussein et al. - 2020 - Towards Psychosocial Well-Being in Historic Urban Landscapes The Contribution of Cultural Memory.pdf"/>
    <s v=""/>
    <x v="0"/>
    <s v=""/>
    <s v=""/>
    <s v=""/>
    <s v=""/>
    <s v=""/>
    <s v=""/>
    <s v=""/>
    <s v=""/>
    <s v=""/>
    <s v=""/>
    <s v=""/>
    <s v=""/>
    <s v=""/>
    <s v=""/>
    <s v=""/>
    <s v=""/>
    <s v=""/>
    <s v=""/>
    <s v=""/>
    <s v=""/>
    <s v=""/>
    <s v=""/>
    <s v=""/>
    <s v=""/>
    <s v=""/>
    <s v=""/>
    <s v=""/>
    <s v=""/>
    <s v=""/>
    <s v=""/>
    <s v=""/>
    <s v=""/>
    <s v=""/>
    <s v=""/>
    <s v=""/>
    <s v=""/>
    <s v=""/>
    <s v=""/>
    <s v=""/>
    <s v=""/>
    <s v=""/>
    <s v=""/>
    <s v=""/>
    <s v=""/>
    <s v=""/>
    <s v=""/>
    <s v=""/>
  </r>
  <r>
    <s v="RXK77MSM"/>
    <x v="0"/>
    <n v="2018"/>
    <s v="Huybrechts, Eric"/>
    <s v="The Historic Urban Landscape and the Metropolis"/>
    <s v="Built Heritage"/>
    <s v=""/>
    <s v="2096-3041, 2662-6802"/>
    <s v="10.1186/BF03545681"/>
    <s v="https://built-heritage.springeropen.com/articles/10.1186/BF03545681"/>
    <s v="The Historic Urban Landscape (HUL) recommendation adopted by UNESCO in 2011 provides a holistic approach based on landscape planning principles. It is in line with the International Guidelines for Urban and Territorial Planning adopted by UN-Habitat in 2015 (UN-Habitat 2015). HUL concerns the integration of culture in territorial planning processes and the historical urban centre inside their urban or city context. Large cities are becoming the dominant pattern of the human settlements worldwide. They are the main engine of economic development, attracting people for jobs, creating the highest values and are the main support for the globalisation process. The 21st century is the era of the metropolis, with a large increase of cities of more than 500,000 inhabitants. The heritage of the 21st century will be building through the metropolis. We can consider the metropolis as an artefact of the humankind. It produces large urban–rural systems supported by large infrastructures, iconic buildings and specific facilities. The upgrading of the main characteristics of the metropolis adds value in cities for the quality of life, creating new heritage at a scale greater than the existing world heritage categories. HUL could be extended as a relevant approach to be applied on the metropolitan scale."/>
    <s v="2018-12"/>
    <d v="2024-10-14T10:21:34"/>
    <d v="2024-10-21T11:43:30"/>
    <d v="2024-10-14T10:21:34"/>
    <s v="20-30"/>
    <m/>
    <s v="4"/>
    <s v="2"/>
    <s v=""/>
    <s v="Built Heritage"/>
    <s v=""/>
    <s v=""/>
    <s v=""/>
    <s v=""/>
    <s v=""/>
    <s v=""/>
    <s v=""/>
    <s v="en"/>
    <s v=""/>
    <s v=""/>
    <s v=""/>
    <s v=""/>
    <s v="DOI.org (Crossref)"/>
    <s v=""/>
    <s v=""/>
    <s v=""/>
    <s v="C:\Users\HP\Zotero\storage\W7MX7QWZ\Huybrechts - 2018 - The Historic Urban Landscape and the Metropolis.pdf"/>
    <s v=""/>
    <x v="0"/>
    <s v=""/>
    <s v=""/>
    <s v=""/>
    <s v=""/>
    <s v=""/>
    <s v=""/>
    <s v=""/>
    <s v=""/>
    <s v=""/>
    <s v=""/>
    <s v=""/>
    <s v=""/>
    <s v=""/>
    <s v=""/>
    <s v=""/>
    <s v=""/>
    <s v=""/>
    <s v=""/>
    <s v=""/>
    <s v=""/>
    <s v=""/>
    <s v=""/>
    <s v=""/>
    <s v=""/>
    <s v=""/>
    <s v=""/>
    <s v=""/>
    <s v=""/>
    <s v=""/>
    <s v=""/>
    <s v=""/>
    <s v=""/>
    <s v=""/>
    <s v=""/>
    <s v=""/>
    <s v=""/>
    <s v=""/>
    <s v=""/>
    <s v=""/>
    <s v=""/>
    <s v=""/>
    <s v=""/>
    <s v=""/>
    <s v=""/>
    <s v=""/>
    <s v=""/>
    <s v=""/>
  </r>
  <r>
    <s v="F53Z7HPL"/>
    <x v="0"/>
    <n v="2016"/>
    <s v="Khalaf, Manal"/>
    <s v="Urban Heritage and Vernacular Studies Parallel evolution and shared challenges"/>
    <s v=""/>
    <s v=""/>
    <s v=""/>
    <s v=""/>
    <s v=""/>
    <s v="This paper traces and examines the evolution of the notion of urban heritage and reflects on its relationship to the field of vernacular settlements studies. It takes the position that, the emerging notion of contemporary vernacular is analogous to urban heritage, which has evolved significantly during the last four decades. Kellett’s call for the re-examination of the notion of vernacular to address ‘contemporary constructions’ and view them as ‘a continuation of existing vernacular traditions’ corresponds to the newly constructed definition of urban heritage that involves a ‘layering of cultural and natural values that have been produced by passing cultures and an accumulation of traditions’. In addition, the emphasis placed on the social and communal processes in the making of the contemporary vernacular are the same addressed in the re-conceptualisation of urban heritage as a ‘social complex’ and a ‘living heritage’. Similarly, the meeting of the terms ‘traditional’ and ‘vernacular’ in the connotations of ‘home-made’ and ‘for home-use’ is parallel to that of urban heritage being closely connected to ‘national identity and local traditions’. Moreover, the questions of originality, continuity and progress that urged for the reassessment of the notion of historic vernacular are the same that dominates today’s discourse on urban heritage and urban conservation."/>
    <s v="2016"/>
    <d v="2024-10-14T10:22:57"/>
    <d v="2024-10-22T06:27:12"/>
    <m/>
    <s v=""/>
    <m/>
    <s v=""/>
    <s v="4"/>
    <s v=""/>
    <s v=""/>
    <s v=""/>
    <s v=""/>
    <s v=""/>
    <s v=""/>
    <s v=""/>
    <s v=""/>
    <s v=""/>
    <s v="en"/>
    <s v=""/>
    <s v=""/>
    <s v=""/>
    <s v=""/>
    <s v="Zotero"/>
    <s v=""/>
    <s v=""/>
    <s v=""/>
    <s v="C:\Users\HP\Zotero\storage\FV75F4HJ\Khalaf - 2016 - Urban Heritage and Vernacular Studies Parallel evolution and shared challenges.pdf"/>
    <s v=""/>
    <x v="0"/>
    <s v=""/>
    <s v=""/>
    <s v=""/>
    <s v=""/>
    <s v=""/>
    <s v=""/>
    <s v=""/>
    <s v=""/>
    <s v=""/>
    <s v=""/>
    <s v=""/>
    <s v=""/>
    <s v=""/>
    <s v=""/>
    <s v=""/>
    <s v=""/>
    <s v=""/>
    <s v=""/>
    <s v=""/>
    <s v=""/>
    <s v=""/>
    <s v=""/>
    <s v=""/>
    <s v=""/>
    <s v=""/>
    <s v=""/>
    <s v=""/>
    <s v=""/>
    <s v=""/>
    <s v=""/>
    <s v=""/>
    <s v=""/>
    <s v=""/>
    <s v=""/>
    <s v=""/>
    <s v=""/>
    <s v=""/>
    <s v=""/>
    <s v=""/>
    <s v=""/>
    <s v=""/>
    <s v=""/>
    <s v=""/>
    <s v=""/>
    <s v=""/>
    <s v=""/>
    <s v=""/>
  </r>
  <r>
    <s v="CBBGKJD4"/>
    <x v="0"/>
    <n v="2023"/>
    <s v="Matar, Fahad; Palaiologou, Falli; Richards, Simon"/>
    <s v="Urban sustainability assessment for vernacular and traditional built environments"/>
    <s v="Journal of Urban Management"/>
    <s v=""/>
    <s v="22265856"/>
    <s v="10.1016/j.jum.2023.01.001"/>
    <s v="https://linkinghub.elsevier.com/retrieve/pii/S2226585623000018"/>
    <s v="Despite the growing literature on sustainability assessment in the urban context, the resulting approaches and methods utilise several differing theoretical frameworks and lack a unifying vision and modus operandi. Innumerable tools and instruments have been developed for particular purposes and rather narrow goals. Curiously, these tools and instruments remain unable to trace and assess sustainability in vernacular forms and traditional built environments, even though environments such as these demonstrably possess sustainable principles beside their aesthetic values and spatial qualities."/>
    <s v="2023-06"/>
    <d v="2024-10-14T10:23:10"/>
    <d v="2024-10-22T06:32:26"/>
    <d v="2024-10-14T10:23:10"/>
    <s v="129-140"/>
    <m/>
    <s v="2"/>
    <s v="12"/>
    <s v=""/>
    <s v="Journal of Urban Management"/>
    <s v=""/>
    <s v=""/>
    <s v=""/>
    <s v=""/>
    <s v=""/>
    <s v=""/>
    <s v=""/>
    <s v="en"/>
    <s v=""/>
    <s v=""/>
    <s v=""/>
    <s v=""/>
    <s v="DOI.org (Crossref)"/>
    <s v=""/>
    <s v=""/>
    <s v=""/>
    <s v="C:\Users\HP\Zotero\storage\GTYDPBYE\Matar et al. - 2023 - Urban sustainability assessment for vernacular and traditional built environments.pdf"/>
    <s v=""/>
    <x v="0"/>
    <s v=""/>
    <s v=""/>
    <s v=""/>
    <s v=""/>
    <s v=""/>
    <s v=""/>
    <s v=""/>
    <s v=""/>
    <s v=""/>
    <s v=""/>
    <s v=""/>
    <s v=""/>
    <s v=""/>
    <s v=""/>
    <s v=""/>
    <s v=""/>
    <s v=""/>
    <s v=""/>
    <s v=""/>
    <s v=""/>
    <s v=""/>
    <s v=""/>
    <s v=""/>
    <s v=""/>
    <s v=""/>
    <s v=""/>
    <s v=""/>
    <s v=""/>
    <s v=""/>
    <s v=""/>
    <s v=""/>
    <s v=""/>
    <s v=""/>
    <s v=""/>
    <s v=""/>
    <s v=""/>
    <s v=""/>
    <s v=""/>
    <s v=""/>
    <s v=""/>
    <s v=""/>
    <s v=""/>
    <s v=""/>
    <s v=""/>
    <s v=""/>
    <s v=""/>
    <s v=""/>
  </r>
  <r>
    <s v="3GKPEL5Z"/>
    <x v="0"/>
    <n v="2021"/>
    <s v="Nocca, Francesca; De Toro, Pasquale; Voysekhovska, Viktoriya"/>
    <s v="Circular economy and cultural heritage conservation: a proposal for integrating Level(s) evaluation tool"/>
    <s v="Aestimum"/>
    <s v=""/>
    <s v="1724-2118, 1592-6117"/>
    <s v="10.36253/aestim-10119"/>
    <s v="https://oaj.fupress.net/index.php/ceset/article/view/10119"/>
    <s v="The paradigm shift towards a more humanistic and ecological paradigm evoked by United Nations and the Green Deal is increasingly required in this period of growing unsustainability, especially during ongoing COVID-19 pandemic. The challenge today is to reduce poverty and inequalities, while preserving the vitality of natural ecosystems and ensuring inclusive economic growth and wellbeing, both now and in the future, thus including future generations. To this end, new models for city development and new tools for operationalizing them are necessary. This paper is focused on the circular economy model and, in particular, on the functional reuse of cultural heritage as the entry point for triggering circular processes in the cities. The attention is focused on the evaluation tools and a methodological proposal is presented starting from the Level(s) tool (developed by European Commission) for assessing the multidimensional impacts of cultural heritage functional reuse projects in the circular economy perspective."/>
    <s v="2021-08-13"/>
    <d v="2024-10-14T10:16:58"/>
    <d v="2024-10-21T11:28:44"/>
    <d v="2024-10-14T10:16:58"/>
    <s v="105-143"/>
    <m/>
    <s v=""/>
    <s v="78"/>
    <s v=""/>
    <s v="Aestimum"/>
    <s v="Circular economy and cultural heritage conservation"/>
    <s v=""/>
    <s v=""/>
    <s v=""/>
    <s v=""/>
    <s v=""/>
    <s v=""/>
    <s v="en"/>
    <s v="https://creativecommons.org/licenses/by/4.0"/>
    <s v=""/>
    <s v=""/>
    <s v=""/>
    <s v="DOI.org (Crossref)"/>
    <s v=""/>
    <s v=""/>
    <s v=""/>
    <s v="C:\Users\HP\Zotero\storage\PEDVNUFR\Nocca et al. - 2021 - Circular economy and cultural heritage conservation a proposal for integrating Level(s) evaluation.pdf"/>
    <s v=""/>
    <x v="0"/>
    <s v=""/>
    <s v=""/>
    <s v=""/>
    <s v=""/>
    <s v=""/>
    <s v=""/>
    <s v=""/>
    <s v=""/>
    <s v=""/>
    <s v=""/>
    <s v=""/>
    <s v=""/>
    <s v=""/>
    <s v=""/>
    <s v=""/>
    <s v=""/>
    <s v=""/>
    <s v=""/>
    <s v=""/>
    <s v=""/>
    <s v=""/>
    <s v=""/>
    <s v=""/>
    <s v=""/>
    <s v=""/>
    <s v=""/>
    <s v=""/>
    <s v=""/>
    <s v=""/>
    <s v=""/>
    <s v=""/>
    <s v=""/>
    <s v=""/>
    <s v=""/>
    <s v=""/>
    <s v=""/>
    <s v=""/>
    <s v=""/>
    <s v=""/>
    <s v=""/>
    <s v=""/>
    <s v=""/>
    <s v=""/>
    <s v=""/>
    <s v=""/>
    <s v=""/>
    <s v=""/>
  </r>
  <r>
    <s v="VSR8EJQF"/>
    <x v="0"/>
    <n v="2023"/>
    <s v="Prabowo, B N; Salaj, A T"/>
    <s v="Urban heritage and the four pillars of sustainability: Urban-scale facility management in the World Heritage sites"/>
    <s v="IOP Conference Series: Earth and Environmental Science"/>
    <s v=""/>
    <s v="1755-1307, 1755-1315"/>
    <s v="10.1088/1755-1315/1196/1/012105"/>
    <s v="https://iopscience.iop.org/article/10.1088/1755-1315/1196/1/012105"/>
    <s v="The discussion addressing sustainability issues of the World Heritage (WH) as cultural sites that holds outstanding universal values (OUV) has started to surface since the adoption of the “Strategic Action Plan for the Implementation of the World Heritage Convention 20122022”, specifically in the third goal, which states that “heritage protection and conservation should consider present and future environmental, societal, and economic needs.” This goal aligned with the first three pillars of sustainability. After the introduction of “culture” as the fourth pillar of sustainability by UCLG in 2011, the issue of sustainability in the WH sites has drawn global attention. The balance of all four pillars of sustainability within protected sites can potentially be achieved by improving efficiencies through urban-scale facility management (Urban FM). The principles of Urban FM aligned with UNESCO’s recommendation on the Historic Urban Landscape (HUL) approach, which is a holistic approach to managing historic sites. This study discusses aspects of managing urban-scale facilities in urban heritage areas and aims to shed light on the knowledge of Urban FM at WH sites by employing a literature review approach. The preliminary findings indicate that culture, the fourth pillar of sustainability, was involved and bound to the other three pillars: economic, social, and environmental. Within WH sites, urban-scale facility management needs to be considered seriously to ensure the protection of OUV that efficiently defines the existence of their status as World Heritage."/>
    <s v="2023-06-01"/>
    <d v="2024-10-14T10:23:16"/>
    <d v="2024-10-22T06:34:06"/>
    <d v="2024-10-14T10:23:16"/>
    <s v="012105"/>
    <m/>
    <s v="1"/>
    <s v="1196"/>
    <s v=""/>
    <s v="IOP Conf. Ser.: Earth Environ. Sci."/>
    <s v="Urban heritage and the four pillars of sustainability"/>
    <s v=""/>
    <s v=""/>
    <s v=""/>
    <s v=""/>
    <s v=""/>
    <s v=""/>
    <s v="en"/>
    <s v=""/>
    <s v=""/>
    <s v=""/>
    <s v=""/>
    <s v="DOI.org (Crossref)"/>
    <s v=""/>
    <s v=""/>
    <s v=""/>
    <s v="C:\Users\HP\Zotero\storage\A3EGDVZV\Prabowo and Salaj - 2023 - Urban heritage and the four pillars of sustainability Urban-scale facility management in the World.pdf"/>
    <s v=""/>
    <x v="0"/>
    <s v=""/>
    <s v=""/>
    <s v=""/>
    <s v=""/>
    <s v=""/>
    <s v=""/>
    <s v=""/>
    <s v=""/>
    <s v=""/>
    <s v=""/>
    <s v=""/>
    <s v=""/>
    <s v=""/>
    <s v=""/>
    <s v=""/>
    <s v=""/>
    <s v=""/>
    <s v=""/>
    <s v=""/>
    <s v=""/>
    <s v=""/>
    <s v=""/>
    <s v=""/>
    <s v=""/>
    <s v=""/>
    <s v=""/>
    <s v=""/>
    <s v=""/>
    <s v=""/>
    <s v=""/>
    <s v=""/>
    <s v=""/>
    <s v=""/>
    <s v=""/>
    <s v=""/>
    <s v=""/>
    <s v=""/>
    <s v=""/>
    <s v=""/>
    <s v=""/>
    <s v=""/>
    <s v=""/>
    <s v=""/>
    <s v=""/>
    <s v=""/>
    <s v=""/>
    <s v=""/>
  </r>
  <r>
    <s v="TSLYHWFR"/>
    <x v="0"/>
    <n v="2023"/>
    <s v="Prabowo, Bintang Noor; Temeljotov Salaj, Alenka; Lohne, Jardar"/>
    <s v="Identifying Urban Heritage Facility Management Support Services Considering World Heritage Sites"/>
    <s v="Urban Science"/>
    <s v=""/>
    <s v="2413-8851"/>
    <s v="10.3390/urbansci7020052"/>
    <s v="https://www.mdpi.com/2413-8851/7/2/52"/>
    <s v="Whether public sectors or private institutions, in-house or outsourced, building-level or urban-scale, the critical role of facility management (FM) is to support the core business activities of an organization in accomplishing its objectives. Through the services it manages and provides, FM impacts people’s health, well-being, and quality of life. While there is no difﬁculty in deﬁning a corporation, organization, or institution’s core business, deﬁning the core business of a city as an institution is not widely discussed in the urban-scale facility management literature. By using a narrative research approach from the available literature, this study seeks to shed light on potential justiﬁcations for a city’s “core business” and its possible support services. The context of the World Heritage site is used to provide a sharper perspective on the possible urban-scale support services customized for urban heritage areas. This study suggests that a city’s primary objective is to maintain and possibly attract new “desirable” citizens through the provision of excellent services, a quality-built environment, a sense of well-being, health, safety and security, and economic growth. Consequently, the integration of urban-scale support services must be aligned with the purpose of the city, or the World Heritage site, to be speciﬁc."/>
    <s v="2023-05-10"/>
    <d v="2024-10-14T10:19:41"/>
    <d v="2024-10-21T11:35:23"/>
    <d v="2024-10-14T10:19:41"/>
    <s v="52"/>
    <m/>
    <s v="2"/>
    <s v="7"/>
    <s v=""/>
    <s v="Urban Science"/>
    <s v=""/>
    <s v=""/>
    <s v=""/>
    <s v=""/>
    <s v=""/>
    <s v=""/>
    <s v=""/>
    <s v="en"/>
    <s v="https://creativecommons.org/licenses/by/4.0/"/>
    <s v=""/>
    <s v=""/>
    <s v=""/>
    <s v="DOI.org (Crossref)"/>
    <s v=""/>
    <s v=""/>
    <s v=""/>
    <s v="C:\Users\HP\Zotero\storage\UH2MEZGQ\Prabowo et al. - 2023 - Identifying Urban Heritage Facility Management Support Services Considering World Heritage Sites.pdf"/>
    <s v=""/>
    <x v="0"/>
    <s v=""/>
    <s v=""/>
    <s v=""/>
    <s v=""/>
    <s v=""/>
    <s v=""/>
    <s v=""/>
    <s v=""/>
    <s v=""/>
    <s v=""/>
    <s v=""/>
    <s v=""/>
    <s v=""/>
    <s v=""/>
    <s v=""/>
    <s v=""/>
    <s v=""/>
    <s v=""/>
    <s v=""/>
    <s v=""/>
    <s v=""/>
    <s v=""/>
    <s v=""/>
    <s v=""/>
    <s v=""/>
    <s v=""/>
    <s v=""/>
    <s v=""/>
    <s v=""/>
    <s v=""/>
    <s v=""/>
    <s v=""/>
    <s v=""/>
    <s v=""/>
    <s v=""/>
    <s v=""/>
    <s v=""/>
    <s v=""/>
    <s v=""/>
    <s v=""/>
    <s v=""/>
    <s v=""/>
    <s v=""/>
    <s v=""/>
    <s v=""/>
    <s v=""/>
    <s v=""/>
  </r>
  <r>
    <s v="M3XFPMUC"/>
    <x v="0"/>
    <n v="2021"/>
    <s v="Ramírez Eudave, Rafael; Ferreira, Tiago Miguel"/>
    <s v="Characterisation of the Historic Urban Landscape through the Aristotelian Four Causes: Towards Comprehensive GIS Databases"/>
    <s v="Remote Sensing"/>
    <s v=""/>
    <s v="2072-4292"/>
    <s v="10.3390/rs13101879"/>
    <s v="https://www.mdpi.com/2072-4292/13/10/1879"/>
    <s v="The Historic Urban Landscape provides a basis to comprehensively study the city, considering the numerous agents and stakeholders involved in the urban phenomenon. However, the characterisation of the city is challenging, due to the numerous ways of reading and using the city. Although several theoretical approaches address the process of documenting the city, there is still a gap related to the design of a generalised, holistic, and comprehensive framework. This article aims to contribute to this purpose by discussing the concept of the Historic Urban Landscape (HUL) and its implications for the characterisation of the urban phenomena. The Aristotelian theory of the causes is proposed here as a suitable approach for the description, characterisation, and analysis of virtually any entity by ﬁrst discussing its theoretical basis and then testing it in a real building located in the historical city, Guimarães, Portugal. A set of tools related to Geographic Information System databases are comprehensively explored during the implementation process of the approach, allowing to identify and discuss a set of limitations, challenges, and opportunities."/>
    <s v="2021-05-11"/>
    <d v="2024-10-14T10:16:53"/>
    <d v="2024-10-21T11:27:47"/>
    <d v="2024-10-14T10:16:53"/>
    <s v="1879"/>
    <m/>
    <s v="10"/>
    <s v="13"/>
    <s v=""/>
    <s v="Remote Sensing"/>
    <s v="Characterisation of the Historic Urban Landscape through the Aristotelian Four Causes"/>
    <s v=""/>
    <s v=""/>
    <s v=""/>
    <s v=""/>
    <s v=""/>
    <s v=""/>
    <s v="en"/>
    <s v="https://creativecommons.org/licenses/by/4.0/"/>
    <s v=""/>
    <s v=""/>
    <s v=""/>
    <s v="DOI.org (Crossref)"/>
    <s v=""/>
    <s v=""/>
    <s v=""/>
    <s v="C:\Users\HP\Zotero\storage\S9VTG8ZV\Ramírez Eudave and Ferreira - 2021 - Characterisation of the Historic Urban Landscape through the Aristotelian Four Causes Towards Compr.pdf"/>
    <s v=""/>
    <x v="0"/>
    <s v=""/>
    <s v=""/>
    <s v=""/>
    <s v=""/>
    <s v=""/>
    <s v=""/>
    <s v=""/>
    <s v=""/>
    <s v=""/>
    <s v=""/>
    <s v=""/>
    <s v=""/>
    <s v=""/>
    <s v=""/>
    <s v=""/>
    <s v=""/>
    <s v=""/>
    <s v=""/>
    <s v=""/>
    <s v=""/>
    <s v=""/>
    <s v=""/>
    <s v=""/>
    <s v=""/>
    <s v=""/>
    <s v=""/>
    <s v=""/>
    <s v=""/>
    <s v=""/>
    <s v=""/>
    <s v=""/>
    <s v=""/>
    <s v=""/>
    <s v=""/>
    <s v=""/>
    <s v=""/>
    <s v=""/>
    <s v=""/>
    <s v=""/>
    <s v=""/>
    <s v=""/>
    <s v=""/>
    <s v=""/>
    <s v=""/>
    <s v=""/>
    <s v=""/>
    <s v=""/>
  </r>
  <r>
    <s v="N9RZ6GDW"/>
    <x v="0"/>
    <n v="2022"/>
    <s v="Rosetti, Ilaria; Bertrand Cabral, Clara; Pereira Roders, Ana; Jacobs, Marc; Albuquerque, Rosana"/>
    <s v="Heritage and Sustainability: Regulating Participation"/>
    <s v="Sustainability"/>
    <s v=""/>
    <s v="2071-1050"/>
    <s v="10.3390/su14031674"/>
    <s v="https://www.mdpi.com/2071-1050/14/3/1674"/>
    <s v="In the past three decades, there has been increasing research carried out on the role of heritage and its processes in achieving broader sustainable development objectives beyond heritage conservation. As part of this movement, people-centered approaches and participation have been widely integrated into international regulations and guidelines on heritage management, stimulating the implementation of case studies-based research worldwide. Despite the wide advocacy of participatory heritage practices’ contributions to more inclusive and culturally sensitive local development in a great variety of projects, there is limited research into the roles these practices can have in addressing sustainability objectives. How are these roles addressed in international heritage regulatory frameworks, and what forms of participation are promoted for their fulﬁllment? This paper seeks to answer this research question through a content analysis of international declarations, conventions, guidelines, and policy documents focused on the roles and forms of participation that are promoted. A crossed-matched analysis of results reveals that active forms of participation are those most used to promote all roles and subcategories of participation, as a right, as a driver, and as an enabler of sustainable development. However, fewer active forms are presented as complementary at different stages of sustainability-oriented heritage practices. Moreover, a higher incidence of generic forms of participation can be observed in documents addressing international stakeholders, while partnership and intervention are to be found in those targeting regional and local actors. Nevertheless, the low incidence of decisional forms of participation conﬁrms the challenges of power-sharing at all scales. Trends and inﬂuences are highlighted, informing heritage research, governance, and policymaking, but also revealing gaps and ambiguities in current regulations that further research encompassing a larger number of documents might conﬁrm."/>
    <s v="2022-01-31"/>
    <d v="2024-10-14T10:18:51"/>
    <d v="2024-10-21T11:33:40"/>
    <d v="2024-10-14T10:18:51"/>
    <s v="1674"/>
    <m/>
    <s v="3"/>
    <s v="14"/>
    <s v=""/>
    <s v="Sustainability"/>
    <s v="Heritage and Sustainability"/>
    <s v=""/>
    <s v=""/>
    <s v=""/>
    <s v=""/>
    <s v=""/>
    <s v=""/>
    <s v="en"/>
    <s v="https://creativecommons.org/licenses/by/4.0/"/>
    <s v=""/>
    <s v=""/>
    <s v=""/>
    <s v="DOI.org (Crossref)"/>
    <s v=""/>
    <s v=""/>
    <s v=""/>
    <s v="C:\Users\HP\Zotero\storage\IFF8M97B\Rosetti et al. - 2022 - Heritage and Sustainability Regulating Participation.pdf"/>
    <s v=""/>
    <x v="0"/>
    <s v=""/>
    <s v=""/>
    <s v=""/>
    <s v=""/>
    <s v=""/>
    <s v=""/>
    <s v=""/>
    <s v=""/>
    <s v=""/>
    <s v=""/>
    <s v=""/>
    <s v=""/>
    <s v=""/>
    <s v=""/>
    <s v=""/>
    <s v=""/>
    <s v=""/>
    <s v=""/>
    <s v=""/>
    <s v=""/>
    <s v=""/>
    <s v=""/>
    <s v=""/>
    <s v=""/>
    <s v=""/>
    <s v=""/>
    <s v=""/>
    <s v=""/>
    <s v=""/>
    <s v=""/>
    <s v=""/>
    <s v=""/>
    <s v=""/>
    <s v=""/>
    <s v=""/>
    <s v=""/>
    <s v=""/>
    <s v=""/>
    <s v=""/>
    <s v=""/>
    <s v=""/>
    <s v=""/>
    <s v=""/>
    <s v=""/>
    <s v=""/>
    <s v=""/>
    <s v=""/>
  </r>
  <r>
    <s v="3HWW2PRQ"/>
    <x v="0"/>
    <n v="2020"/>
    <s v="Stepanchuk, Alena; Gafurova, Svetlana; Latypova, Maria"/>
    <s v="«Genius Loci» as a resource for the development of historical areas of the city"/>
    <s v="IOP Conference Series: Materials Science and Engineering"/>
    <s v=""/>
    <s v="1757-8981, 1757-899X"/>
    <s v="10.1088/1757-899X/890/1/012013"/>
    <s v="https://iopscience.iop.org/article/10.1088/1757-899X/890/1/012013"/>
    <s v="The article discusses the transformation of the concept of «genius loci», in the context of the reorganization of urban areas in the historical center of the city, reveals its tangible and intangible aspects. The concept of the brand of the territory is considered as an element of preservation and development of the identity of the urban environment. Territory, selected for the study, was the Admiralty settlement of Kazan, has a rich history and demands of reorganization. The conducted complex of studies revealed the problems and resources of the territory. The results of the study are a set of recommendations, taking into account the preservation of «genius loci» and the formation of the urban environment identity, tested on the territory of the Admiralty settlement. Recommendations include the functional saturation of the territory and the development of social service facilities, reconstruction and formation of a new living environment, the preservation of cultural heritage and the industrial areas reorganization with the formation in their place of modern cultural and creative quarters, forming a common landscape and recreational frame, and cultural brand of a territory."/>
    <s v="2020-07-01"/>
    <d v="2024-10-14T10:23:58"/>
    <d v="2024-10-21T11:24:41"/>
    <d v="2024-10-14T10:23:58"/>
    <s v="012013"/>
    <m/>
    <s v="1"/>
    <s v="890"/>
    <s v=""/>
    <s v="IOP Conf. Ser.: Mater. Sci. Eng."/>
    <s v=""/>
    <s v=""/>
    <s v=""/>
    <s v=""/>
    <s v=""/>
    <s v=""/>
    <s v=""/>
    <s v="en"/>
    <s v=""/>
    <s v=""/>
    <s v=""/>
    <s v=""/>
    <s v="DOI.org (Crossref)"/>
    <s v=""/>
    <s v=""/>
    <s v=""/>
    <s v="C:\Users\HP\Zotero\storage\2Q47FT37\Stepanchuk et al. - 2020 - «Genius Loci» as a resource for the development of historical areas of the city.pdf"/>
    <s v=""/>
    <x v="0"/>
    <s v=""/>
    <s v=""/>
    <s v=""/>
    <s v=""/>
    <s v=""/>
    <s v=""/>
    <s v=""/>
    <s v=""/>
    <s v=""/>
    <s v=""/>
    <s v=""/>
    <s v=""/>
    <s v=""/>
    <s v=""/>
    <s v=""/>
    <s v=""/>
    <s v=""/>
    <s v=""/>
    <s v=""/>
    <s v=""/>
    <s v=""/>
    <s v=""/>
    <s v=""/>
    <s v=""/>
    <s v=""/>
    <s v=""/>
    <s v=""/>
    <s v=""/>
    <s v=""/>
    <s v=""/>
    <s v=""/>
    <s v=""/>
    <s v=""/>
    <s v=""/>
    <s v=""/>
    <s v=""/>
    <s v=""/>
    <s v=""/>
    <s v=""/>
    <s v=""/>
    <s v=""/>
    <s v=""/>
    <s v=""/>
    <s v=""/>
    <s v=""/>
    <s v=""/>
    <s v=""/>
  </r>
  <r>
    <s v="AXKXEKRA"/>
    <x v="0"/>
    <n v="2016"/>
    <s v="Taylor, Ken"/>
    <s v="The Historic Urban Landscape paradigm and cities as cultural landscapes. Challenging orthodoxy in urban conservation"/>
    <s v="Landscape Research"/>
    <s v=""/>
    <s v="0142-6397, 1469-9710"/>
    <s v="10.1080/01426397.2016.1156066"/>
    <s v="https://www.tandfonline.com/doi/full/10.1080/01426397.2016.1156066"/>
    <s v="Today, for the first time in human history, more than half of the world’s population lives in cities. According to UN-Habitat, within two decades, five billion people will live in cities. Coincidentally, within the field of cultural heritage conservation, increasing international interest and attention over the past two decades has been focused on urban areas. This is timely because pressure for economic development and for the prioritising of engagement with the global economy has accompanied rapid urbanisation. In many societies, pressures for economic development have privileged modernisation efforts leading to the loss of traditional communities. Accompanying this has been a concentration in the field of urban conservation on famous buildings and monuments rather than seeing cities as communities of people with values and belief systems that are reflected in the city’s overall setting: its cultural landscape. This paper explores alternative ways of seeing cities particularly through the Historic Urban Landscape paradigm."/>
    <s v="2016-05-18"/>
    <d v="2024-10-14T10:21:39"/>
    <d v="2024-10-21T11:44:13"/>
    <d v="2024-10-14T10:21:39"/>
    <s v="471-480"/>
    <m/>
    <s v="4"/>
    <s v="41"/>
    <s v=""/>
    <s v="Landscape Research"/>
    <s v=""/>
    <s v=""/>
    <s v=""/>
    <s v=""/>
    <s v=""/>
    <s v=""/>
    <s v=""/>
    <s v="en"/>
    <s v=""/>
    <s v=""/>
    <s v=""/>
    <s v=""/>
    <s v="DOI.org (Crossref)"/>
    <s v=""/>
    <s v=""/>
    <s v=""/>
    <s v="C:\Users\HP\Zotero\storage\U6XQ4GMG\Taylor - 2016 - The Historic Urban Landscape paradigm and cities as cultural landscapes. Challenging orthodoxy in ur.pdf"/>
    <s v=""/>
    <x v="0"/>
    <s v=""/>
    <s v=""/>
    <s v=""/>
    <s v=""/>
    <s v=""/>
    <s v=""/>
    <s v=""/>
    <s v=""/>
    <s v=""/>
    <s v=""/>
    <s v=""/>
    <s v=""/>
    <s v=""/>
    <s v=""/>
    <s v=""/>
    <s v=""/>
    <s v=""/>
    <s v=""/>
    <s v=""/>
    <s v=""/>
    <s v=""/>
    <s v=""/>
    <s v=""/>
    <s v=""/>
    <s v=""/>
    <s v=""/>
    <s v=""/>
    <s v=""/>
    <s v=""/>
    <s v=""/>
    <s v=""/>
    <s v=""/>
    <s v=""/>
    <s v=""/>
    <s v=""/>
    <s v=""/>
    <s v=""/>
    <s v=""/>
    <s v=""/>
    <s v=""/>
    <s v=""/>
    <s v=""/>
    <s v=""/>
    <s v=""/>
    <s v=""/>
    <s v=""/>
    <s v=""/>
  </r>
  <r>
    <s v="M4C8C9P5"/>
    <x v="0"/>
    <n v="2022"/>
    <s v="Teng, Youping; Huang, Yue; Yang, Shuai"/>
    <s v="Applying Knowledge Graph to Analyze the Historical Landscape Based on CiteSpace"/>
    <s v="Wireless Communications and Mobile Computing"/>
    <s v=""/>
    <s v="1530-8677, 1530-8669"/>
    <s v="10.1155/2022/3867541"/>
    <s v="https://www.hindawi.com/journals/wcmc/2022/3867541/"/>
    <s v="The theory of “urban historical landscape” is gradually emerging in cultural heritage protection and urban planning in recent years. It was first proposed and promoted by UNESCO. In this study, the identification and evaluation are taken as the prerequisite for the protection and management of historical landscape. This paper uses CiteSpace to analyze the map of knowledge data to collect and sort out the global research status of urban historical landscape. In addition, the clustering function of knowledge graph software VOSviewer is used to analyze the knowledge clustering in the research field of urban historical landscape, and the research process and interdisciplinary development of urban historical landscape are obtained, to make some guiding suggestions for the future study of urban historical landscape. The results show that the study of urban historical landscape has experienced three stages. The early stage is the introduction and tracing stage, the middle stage is the diversification and enrichment stage, and the recent stage is the practice and construction stage. At present, it has become a multidisciplinary and multiperspective international research. The in-depth study of urban historical landscape undoubtedly opens a door for the traditional thought of urban heritage protection. At the same time, it gradually turned to more active management of urban historical landscape and also promoted the intersection of city, architecture, landscape architecture, anthropology, sociology, economics, and other disciplines from the side, with far-reaching influence. Reviewing and looking forward to studying urban historical landscape is more conducive to sustainable construction of the future. CiteSpace, as an excellent bibliometrics software, can help researchers sort out and display past research tracks in a novel visual way, to conduct future research better."/>
    <s v="2022-01-10"/>
    <d v="2024-10-14T10:16:33"/>
    <d v="2024-10-21T11:26:56"/>
    <d v="2024-10-14T10:16:33"/>
    <s v="1-12"/>
    <m/>
    <s v=""/>
    <s v="2022"/>
    <s v=""/>
    <s v="Wireless Communications and Mobile Computing"/>
    <s v=""/>
    <s v=""/>
    <s v=""/>
    <s v=""/>
    <s v=""/>
    <s v=""/>
    <s v=""/>
    <s v="en"/>
    <s v="https://creativecommons.org/licenses/by/4.0/"/>
    <s v=""/>
    <s v=""/>
    <s v=""/>
    <s v="DOI.org (Crossref)"/>
    <s v=""/>
    <s v=""/>
    <s v=""/>
    <s v="C:\Users\HP\Zotero\storage\8WK2ZSYV\Teng et al. - 2022 - Applying Knowledge Graph to Analyze the Historical Landscape Based on CiteSpace.pdf"/>
    <s v=""/>
    <x v="0"/>
    <s v=""/>
    <s v="Chen, Mu-Yen"/>
    <s v=""/>
    <s v=""/>
    <s v=""/>
    <s v=""/>
    <s v=""/>
    <s v=""/>
    <s v=""/>
    <s v=""/>
    <s v=""/>
    <s v=""/>
    <s v=""/>
    <s v=""/>
    <s v=""/>
    <s v=""/>
    <s v=""/>
    <s v=""/>
    <s v=""/>
    <s v=""/>
    <s v=""/>
    <s v=""/>
    <s v=""/>
    <s v=""/>
    <s v=""/>
    <s v=""/>
    <s v=""/>
    <s v=""/>
    <s v=""/>
    <s v=""/>
    <s v=""/>
    <s v=""/>
    <s v=""/>
    <s v=""/>
    <s v=""/>
    <s v=""/>
    <s v=""/>
    <s v=""/>
    <s v=""/>
    <s v=""/>
    <s v=""/>
    <s v=""/>
    <s v=""/>
    <s v=""/>
    <s v=""/>
    <s v=""/>
    <s v=""/>
  </r>
  <r>
    <s v="HDULE3VQ"/>
    <x v="0"/>
    <n v="2020"/>
    <s v="Tu, Hung-Ming"/>
    <s v="Sustainable Heritage Management: Exploring Dimensions of Pull and Push Factors"/>
    <s v="Sustainability"/>
    <s v=""/>
    <s v="2071-1050"/>
    <s v="10.3390/su12198219"/>
    <s v="https://www.mdpi.com/2071-1050/12/19/8219"/>
    <s v="While determining sustainable heritage development, it is important to consider how heritage satisﬁes human needs. The purpose of this study is to explore the pull and push factors in heritage tourism. This study generated 38 initial items of pull factor and 18 initial items of push factor toward heritage tourism to assess the signiﬁcance of items inﬂuencing people’s decision to visit heritage sites. The study obtained 332 valid questionnaires to implement exploratory factor analysis to capture the pull and push factors. Four pull factors with 15 items and 2 push factors with 9 items were extracted. The pull factors consisted of heritage architecture, art activity, wide nature, and regional attraction, while the push factors comprised recreational beneﬁts and long-term values. The study suggests that the heritage’s outdoor environment should be planned through wide landscaping and natural elements, while art activities can be promoted to enhance attractiveness."/>
    <s v="2020-10-06"/>
    <d v="2024-10-14T10:21:15"/>
    <d v="2024-10-21T11:41:53"/>
    <d v="2024-10-14T10:21:14"/>
    <s v="8219"/>
    <m/>
    <s v="19"/>
    <s v="12"/>
    <s v=""/>
    <s v="Sustainability"/>
    <s v="Sustainable Heritage Management"/>
    <s v=""/>
    <s v=""/>
    <s v=""/>
    <s v=""/>
    <s v=""/>
    <s v=""/>
    <s v="en"/>
    <s v="https://creativecommons.org/licenses/by/4.0/"/>
    <s v=""/>
    <s v=""/>
    <s v=""/>
    <s v="DOI.org (Crossref)"/>
    <s v=""/>
    <s v=""/>
    <s v=""/>
    <s v="C:\Users\HP\Zotero\storage\VD9H2J6N\Tu - 2020 - Sustainable Heritage Management Exploring Dimensions of Pull and Push Factors.pdf"/>
    <s v=""/>
    <x v="0"/>
    <s v=""/>
    <s v=""/>
    <s v=""/>
    <s v=""/>
    <s v=""/>
    <s v=""/>
    <s v=""/>
    <s v=""/>
    <s v=""/>
    <s v=""/>
    <s v=""/>
    <s v=""/>
    <s v=""/>
    <s v=""/>
    <s v=""/>
    <s v=""/>
    <s v=""/>
    <s v=""/>
    <s v=""/>
    <s v=""/>
    <s v=""/>
    <s v=""/>
    <s v=""/>
    <s v=""/>
    <s v=""/>
    <s v=""/>
    <s v=""/>
    <s v=""/>
    <s v=""/>
    <s v=""/>
    <s v=""/>
    <s v=""/>
    <s v=""/>
    <s v=""/>
    <s v=""/>
    <s v=""/>
    <s v=""/>
    <s v=""/>
    <s v=""/>
    <s v=""/>
    <s v=""/>
    <s v=""/>
    <s v=""/>
    <s v=""/>
    <s v=""/>
    <s v=""/>
    <s v=""/>
  </r>
  <r>
    <s v="E4NCNMTW"/>
    <x v="0"/>
    <n v="2010"/>
    <s v="Vecco, Marilena"/>
    <s v="A definition of cultural heritage: From the tangible to the intangible"/>
    <s v="Journal of Cultural Heritage"/>
    <s v=""/>
    <s v="12962074"/>
    <s v="10.1016/j.culher.2010.01.006"/>
    <s v="https://linkinghub.elsevier.com/retrieve/pii/S1296207410000361"/>
    <s v="The aim of this work is to analyse the evolution of the concept of cultural heritage in West European states. In the last decades of the 20th century, the term “heritage” was characterised by expansion and semantic transfer, resulting in a generalisation of the use of this word, frequently used in the place of another, such as, monument and cultural property. However, all these terms are not able to cover the same semantic ﬁeld. Starting by the reﬂection on the semantic evolution of the notion of cultural heritage in France, we approach to the international deﬁnition of heritage given by the directives, charters and international resolutions in order to deﬁne a global outline of the meaning of heritage that is not just limited to a particular national dimension. From a purely normative approach, one went to a less restrictive approach, one based on the capacity of the object to arouse certain values that led the society in question to consider it as heritage and therefore, to a further step in which heritage is no longer deﬁned on the basis of its material aspect. This development has also made it possible to recognise intangible cultural heritage, which was ignored for a long time, as heritage to be protected and safeguarded."/>
    <s v="2010-07"/>
    <d v="2024-10-14T10:16:25"/>
    <d v="2024-10-21T11:26:38"/>
    <d v="2024-10-14T10:16:25"/>
    <s v="321-324"/>
    <m/>
    <s v="3"/>
    <s v="11"/>
    <s v=""/>
    <s v="Journal of Cultural Heritage"/>
    <s v="A definition of cultural heritage"/>
    <s v=""/>
    <s v=""/>
    <s v=""/>
    <s v=""/>
    <s v=""/>
    <s v=""/>
    <s v="en"/>
    <s v="https://www.elsevier.com/tdm/userlicense/1.0/"/>
    <s v=""/>
    <s v=""/>
    <s v=""/>
    <s v="DOI.org (Crossref)"/>
    <s v=""/>
    <s v=""/>
    <s v=""/>
    <s v="C:\Users\HP\Zotero\storage\3T3S3HRY\Vecco - 2010 - A definition of cultural heritage From the tangible to the intangible.pdf"/>
    <s v=""/>
    <x v="0"/>
    <s v=""/>
    <s v=""/>
    <s v=""/>
    <s v=""/>
    <s v=""/>
    <s v=""/>
    <s v=""/>
    <s v=""/>
    <s v=""/>
    <s v=""/>
    <s v=""/>
    <s v=""/>
    <s v=""/>
    <s v=""/>
    <s v=""/>
    <s v=""/>
    <s v=""/>
    <s v=""/>
    <s v=""/>
    <s v=""/>
    <s v=""/>
    <s v=""/>
    <s v=""/>
    <s v=""/>
    <s v=""/>
    <s v=""/>
    <s v=""/>
    <s v=""/>
    <s v=""/>
    <s v=""/>
    <s v=""/>
    <s v=""/>
    <s v=""/>
    <s v=""/>
    <s v=""/>
    <s v=""/>
    <s v=""/>
    <s v=""/>
    <s v=""/>
    <s v=""/>
    <s v=""/>
    <s v=""/>
    <s v=""/>
    <s v=""/>
    <s v=""/>
    <s v=""/>
    <s v=""/>
  </r>
  <r>
    <s v="VMTIEWBL"/>
    <x v="0"/>
    <n v="2013"/>
    <s v="Veldpaus, Loes; Pereira Roders, Ana R; Colenbrander, Bernard J F"/>
    <s v="Urban Heritage: Putting the Past into the Future"/>
    <s v="The Historic Environment: Policy &amp; Practice"/>
    <s v=""/>
    <s v="1756-7505, 1756-7513"/>
    <s v="10.1179/1756750513Z.00000000022"/>
    <s v="http://www.tandfonline.com/doi/full/10.1179/1756750513Z.00000000022"/>
    <s v=""/>
    <s v="2013-04"/>
    <d v="2024-10-14T10:23:02"/>
    <d v="2024-10-22T06:29:22"/>
    <d v="2024-10-14T10:23:02"/>
    <s v="3-18"/>
    <m/>
    <s v="1"/>
    <s v="4"/>
    <s v=""/>
    <s v="The Historic Environment: Policy &amp; Practice"/>
    <s v="Urban Heritage"/>
    <s v=""/>
    <s v=""/>
    <s v=""/>
    <s v=""/>
    <s v=""/>
    <s v=""/>
    <s v="en"/>
    <s v=""/>
    <s v=""/>
    <s v=""/>
    <s v=""/>
    <s v="DOI.org (Crossref)"/>
    <s v=""/>
    <s v=""/>
    <s v=""/>
    <s v="C:\Users\HP\Zotero\storage\YKHQKHB2\Veldpaus et al. - 2013 - Urban Heritage Putting the Past into the Future.pdf"/>
    <s v=""/>
    <x v="0"/>
    <s v=""/>
    <s v=""/>
    <s v=""/>
    <s v=""/>
    <s v=""/>
    <s v=""/>
    <s v=""/>
    <s v=""/>
    <s v=""/>
    <s v=""/>
    <s v=""/>
    <s v=""/>
    <s v=""/>
    <s v=""/>
    <s v=""/>
    <s v=""/>
    <s v=""/>
    <s v=""/>
    <s v=""/>
    <s v=""/>
    <s v=""/>
    <s v=""/>
    <s v=""/>
    <s v=""/>
    <s v=""/>
    <s v=""/>
    <s v=""/>
    <s v=""/>
    <s v=""/>
    <s v=""/>
    <s v=""/>
    <s v=""/>
    <s v=""/>
    <s v=""/>
    <s v=""/>
    <s v=""/>
    <s v=""/>
    <s v=""/>
    <s v=""/>
    <s v=""/>
    <s v=""/>
    <s v=""/>
    <s v=""/>
    <s v=""/>
    <s v=""/>
    <s v=""/>
    <s v=""/>
  </r>
  <r>
    <s v="I9ZQZNIH"/>
    <x v="1"/>
    <n v="2022"/>
    <s v=""/>
    <s v="Vernacular heritage: culture, people and sustainability"/>
    <s v=""/>
    <s v="978-84-13-96020-3"/>
    <s v=""/>
    <s v=""/>
    <s v=""/>
    <s v=""/>
    <s v="2022"/>
    <d v="2024-10-14T10:23:42"/>
    <d v="2024-10-23T14:19:42"/>
    <m/>
    <s v=""/>
    <n v="1"/>
    <s v=""/>
    <s v=""/>
    <s v=""/>
    <s v=""/>
    <s v="Vernacular heritage"/>
    <s v=""/>
    <s v=""/>
    <s v=""/>
    <s v=""/>
    <s v="edUPV Universitat Politècnica de València"/>
    <s v="València"/>
    <s v="en"/>
    <s v=""/>
    <s v=""/>
    <s v=""/>
    <s v=""/>
    <s v="K10plus ISBN"/>
    <s v=""/>
    <s v="DOI: 10.4995/HERITAGE2022.2022.15942 Meeting Name: International Conference on Vernacular Heritage: Culture, People and Sustainability"/>
    <s v=""/>
    <s v="C:\Users\HP\Zotero\storage\QJA7EHUB\Mileto et al. - 2022 - Vernacular heritage culture, people and sustainability.pdf"/>
    <s v=""/>
    <x v="1"/>
    <s v=""/>
    <s v="Mileto, Camilla; Vegas, F.; Cristini, V.; García-Soriano, L."/>
    <s v=""/>
    <s v=""/>
    <s v=""/>
    <s v=""/>
    <s v=""/>
    <s v=""/>
    <s v=""/>
    <s v=""/>
    <s v=""/>
    <s v=""/>
    <s v=""/>
    <s v=""/>
    <s v=""/>
    <s v=""/>
    <s v=""/>
    <s v=""/>
    <s v=""/>
    <s v=""/>
    <s v="First edition"/>
    <s v=""/>
    <s v=""/>
    <s v=""/>
    <s v=""/>
    <s v=""/>
    <s v=""/>
    <s v=""/>
    <s v=""/>
    <s v=""/>
    <s v=""/>
    <s v=""/>
    <s v=""/>
    <s v=""/>
    <s v=""/>
    <s v=""/>
    <s v=""/>
    <s v=""/>
    <s v=""/>
    <s v=""/>
    <s v=""/>
    <s v=""/>
    <s v=""/>
    <s v=""/>
    <s v=""/>
    <s v=""/>
    <s v=""/>
  </r>
  <r>
    <s v="RVJIFS7J"/>
    <x v="2"/>
    <n v="2012"/>
    <s v="Brown, Robert; Maudlin, Daniel"/>
    <s v="Concepts of Vernacular Architecture"/>
    <s v="The SAGE Handbook of Architectural Theory"/>
    <s v="978-1-4129-4613-1 978-1-4462-0175-6"/>
    <s v=""/>
    <s v=""/>
    <s v="https://sk.sagepub.com/reference/hdbk_architectheory/n21.xml"/>
    <s v=""/>
    <s v="2012"/>
    <d v="2024-10-14T10:20:28"/>
    <d v="2024-10-23T14:30:12"/>
    <d v="2024-10-14T10:20:28"/>
    <s v="340-368"/>
    <m/>
    <s v=""/>
    <s v=""/>
    <s v=""/>
    <s v=""/>
    <s v=""/>
    <s v=""/>
    <s v=""/>
    <s v=""/>
    <s v=""/>
    <s v="SAGE Publications Ltd"/>
    <s v="1 Oliver's Yard, 55 City Road, London EC1Y 1SP United Kingdom"/>
    <s v="en"/>
    <s v=""/>
    <s v=""/>
    <s v=""/>
    <s v=""/>
    <s v="DOI.org (Crossref)"/>
    <s v=""/>
    <s v="DOI: 10.4135/9781446201756.n21"/>
    <s v=""/>
    <s v="C:\Users\HP\Zotero\storage\X7FW4ULC\Brown and Maudlin - 2012 - Concepts of Vernacular Architecture.pdf"/>
    <s v=""/>
    <x v="1"/>
    <s v=""/>
    <s v=""/>
    <s v=""/>
    <s v=""/>
    <s v=""/>
    <s v=""/>
    <s v="Crysler, C.; Cairns, Stephen; Heynen, Hilde"/>
    <s v=""/>
    <s v=""/>
    <s v=""/>
    <s v=""/>
    <s v=""/>
    <s v=""/>
    <s v=""/>
    <s v=""/>
    <s v=""/>
    <s v=""/>
    <s v=""/>
    <s v=""/>
    <s v=""/>
    <s v=""/>
    <s v=""/>
    <s v=""/>
    <s v=""/>
    <s v=""/>
    <s v=""/>
    <s v=""/>
    <s v=""/>
    <s v=""/>
    <s v=""/>
    <s v=""/>
    <s v=""/>
    <s v=""/>
    <s v=""/>
    <s v=""/>
    <s v=""/>
    <s v=""/>
    <s v=""/>
    <s v=""/>
    <s v=""/>
    <s v=""/>
    <s v=""/>
    <s v=""/>
    <s v=""/>
    <s v=""/>
    <s v=""/>
    <s v=""/>
  </r>
  <r>
    <s v="2AQ3YZAD"/>
    <x v="2"/>
    <n v="2019"/>
    <s v="Salman, Maha"/>
    <s v="Sustainability and Vernacular Architecture: Rethinking What Identity Is"/>
    <s v="Urban and Architectural Heritage Conservation within Sustainability"/>
    <s v="978-1-83880-881-5 978-1-83880-882-2"/>
    <s v=""/>
    <s v=""/>
    <s v="https://www.intechopen.com/books/urban-and-architectural-heritage-conservation-within-sustainability/sustainability-and-vernacular-architecture-rethinking-what-identity-is"/>
    <s v="Sustainability has often been a fundamental part of the composition of both tangible and intangible cultural resources; sustainability and preservation of cultural identity are complementary. Elements of sustainable design are integral to vernacular architecture that have evolved over time using local materials and technology emerging from ambient natural and cultural environment creating optimum relationships between people and their place. This chapter aims to redefine what identity is as a concept and the impact of globalization on contemporary architecture especially on regions with rich heritage and unique culture as the Arab World. To accomplish this, the chapter examines the emergence of “local identity” as a reaction to the globalization of cultural values, uniform architectural styles, and stereotype patterns through discussing sustainability as a motivation for identity in culture and architecture. The research methodology is based on conducting a qualitative analysis of literature review to the main concepts discussed in this chapter such as: identity, culture, vernacular architecture, and sustainability. Through comparative analysis, the chapter investigates sustainability potential of vernacular architecture in the region to derive core concepts as guidelines of reproducing the characteristics of society and reveal identity of contemporary architecture in the Arab World."/>
    <s v="2019-07-03"/>
    <d v="2024-10-14T10:21:10"/>
    <d v="2024-10-23T12:57:50"/>
    <d v="2024-10-14T10:21:10"/>
    <s v=""/>
    <m/>
    <s v=""/>
    <s v=""/>
    <s v=""/>
    <s v=""/>
    <s v="Sustainability and Vernacular Architecture"/>
    <s v=""/>
    <s v=""/>
    <s v=""/>
    <s v=""/>
    <s v="IntechOpen"/>
    <s v=""/>
    <s v="en"/>
    <s v="https://creativecommons.org/licenses/by/3.0/legalcode"/>
    <s v=""/>
    <s v=""/>
    <s v=""/>
    <s v="DOI.org (Crossref)"/>
    <s v=""/>
    <s v="DOI: 10.5772/intechopen.82025"/>
    <s v=""/>
    <s v="C:\Users\HP\Zotero\storage\29UQEXHC\Salman - 2019 - Sustainability and Vernacular Architecture Rethinking What Identity Is.pdf"/>
    <s v=""/>
    <x v="1"/>
    <s v=""/>
    <s v="Hmood, Kabila"/>
    <s v=""/>
    <s v=""/>
    <s v=""/>
    <s v=""/>
    <s v=""/>
    <s v=""/>
    <s v=""/>
    <s v=""/>
    <s v=""/>
    <s v=""/>
    <s v=""/>
    <s v=""/>
    <s v=""/>
    <s v=""/>
    <s v=""/>
    <s v=""/>
    <s v=""/>
    <s v=""/>
    <s v=""/>
    <s v=""/>
    <s v=""/>
    <s v=""/>
    <s v=""/>
    <s v=""/>
    <s v=""/>
    <s v=""/>
    <s v=""/>
    <s v=""/>
    <s v=""/>
    <s v=""/>
    <s v=""/>
    <s v=""/>
    <s v=""/>
    <s v=""/>
    <s v=""/>
    <s v=""/>
    <s v=""/>
    <s v=""/>
    <s v=""/>
    <s v=""/>
    <s v=""/>
    <s v=""/>
    <s v=""/>
    <s v=""/>
    <s v=""/>
  </r>
  <r>
    <s v="7DWZ3NIQ"/>
    <x v="0"/>
    <m/>
    <s v=""/>
    <s v="Architecture without architects, an introduction to nonpedigreed architecture"/>
    <s v=""/>
    <s v=""/>
    <s v=""/>
    <s v=""/>
    <s v=""/>
    <s v=""/>
    <s v=""/>
    <d v="2024-10-14T10:16:36"/>
    <d v="2024-10-23T14:34:39"/>
    <m/>
    <s v=""/>
    <m/>
    <s v=""/>
    <s v=""/>
    <s v=""/>
    <s v=""/>
    <s v=""/>
    <s v=""/>
    <s v=""/>
    <s v=""/>
    <s v=""/>
    <s v=""/>
    <s v=""/>
    <s v="en"/>
    <s v=""/>
    <s v=""/>
    <s v=""/>
    <s v=""/>
    <s v="Zotero"/>
    <s v=""/>
    <s v=""/>
    <s v=""/>
    <s v="C:\Users\HP\Zotero\storage\VHQGGW66\Architecture without architects, an introduction to nonpedigreed architecture.pdf"/>
    <s v=""/>
    <x v="1"/>
    <s v=""/>
    <s v=""/>
    <s v=""/>
    <s v=""/>
    <s v=""/>
    <s v=""/>
    <s v=""/>
    <s v=""/>
    <s v=""/>
    <s v=""/>
    <s v=""/>
    <s v=""/>
    <s v=""/>
    <s v=""/>
    <s v=""/>
    <s v=""/>
    <s v=""/>
    <s v=""/>
    <s v=""/>
    <s v=""/>
    <s v=""/>
    <s v=""/>
    <s v=""/>
    <s v=""/>
    <s v=""/>
    <s v=""/>
    <s v=""/>
    <s v=""/>
    <s v=""/>
    <s v=""/>
    <s v=""/>
    <s v=""/>
    <s v=""/>
    <s v=""/>
    <s v=""/>
    <s v=""/>
    <s v=""/>
    <s v=""/>
    <s v=""/>
    <s v=""/>
    <s v=""/>
    <s v=""/>
    <s v=""/>
    <s v=""/>
    <s v=""/>
    <s v=""/>
    <s v=""/>
  </r>
  <r>
    <s v="APKMUICF"/>
    <x v="0"/>
    <n v="2023"/>
    <s v="Szromek, Adam R.; Walas, Bartłomiej; Kruczek, Zygmunt"/>
    <s v="Identification of Challenges for the Reconstruction of Heritage Tourism—Multiple Case Studies of European Heritage Cities"/>
    <s v="Heritage"/>
    <s v=""/>
    <s v="2571-9408"/>
    <s v="10.3390/heritage6100355"/>
    <s v="https://www.mdpi.com/2571-9408/6/10/355"/>
    <s v="The process of coming out of the COVID-19 pandemic is an opportunity to create various scenarios for returning to the path of tourism development. The search for suitable and effective solutions was at the heart of the Tourism Friendly Cities project, in which eight European cities participated. The aim is to deﬁne the challenges and tools related to the sustainability of urban tourism. The empirical research was based on the opinions of experts from eight cities involved, and concerned four thematic areas: the quality of life and tourism in the city before and during/after COVID-19, tourism dysfunctions, the sources of conﬂicts between local stakeholders, and the tools for the sustainable reconstruction of tourism. The results conﬁrmed the existence of a wide range of declared tools for the development of sustainable tourism after the pandemic. The conducted research indicates key areas of conﬂict in the ﬁeld of tourism activity. The authors also come to the conclusion that tools for regulating tourist trafﬁc should not be universal, but should meet the individual needs of the city."/>
    <s v="2023-10-18"/>
    <d v="2024-10-14T10:19:32"/>
    <d v="2024-10-21T11:34:14"/>
    <d v="2024-10-14T10:19:32"/>
    <s v="6800-6821"/>
    <m/>
    <s v="10"/>
    <s v="6"/>
    <s v=""/>
    <s v="Heritage"/>
    <s v=""/>
    <s v=""/>
    <s v=""/>
    <s v=""/>
    <s v=""/>
    <s v=""/>
    <s v=""/>
    <s v="en"/>
    <s v="https://creativecommons.org/licenses/by/4.0/"/>
    <s v=""/>
    <s v=""/>
    <s v=""/>
    <s v="DOI.org (Crossref)"/>
    <s v=""/>
    <s v=""/>
    <s v=""/>
    <s v="C:\Users\HP\Zotero\storage\26E78AN2\Szromek et al. - 2023 - Identification of Challenges for the Reconstruction of Heritage Tourism—Multiple Case Studies of Eur.pdf"/>
    <s v=""/>
    <x v="2"/>
    <s v=""/>
    <s v=""/>
    <s v=""/>
    <s v=""/>
    <s v=""/>
    <s v=""/>
    <s v=""/>
    <s v=""/>
    <s v=""/>
    <s v=""/>
    <s v=""/>
    <s v=""/>
    <s v=""/>
    <s v=""/>
    <s v=""/>
    <s v=""/>
    <s v=""/>
    <s v=""/>
    <s v=""/>
    <s v=""/>
    <s v=""/>
    <s v=""/>
    <s v=""/>
    <s v=""/>
    <s v=""/>
    <s v=""/>
    <s v=""/>
    <s v=""/>
    <s v=""/>
    <s v=""/>
    <s v=""/>
    <s v=""/>
    <s v=""/>
    <s v=""/>
    <s v=""/>
    <s v=""/>
    <s v=""/>
    <s v=""/>
    <s v=""/>
    <s v=""/>
    <s v=""/>
    <s v=""/>
    <s v=""/>
    <s v=""/>
    <s v=""/>
    <s v=""/>
    <s v=""/>
  </r>
  <r>
    <s v="DALSTX3P"/>
    <x v="0"/>
    <n v="2022"/>
    <s v="Ali, Safaaaldeen Hussein; Sherzad, Mohammed Fareed; Alomairi, Ahmed Hameed"/>
    <s v="Managing Strategies to Revitalize Urban Cultural Heritage after Wars: The Center of the Old City of Mosul as a Case Study"/>
    <s v="Buildings"/>
    <s v=""/>
    <s v="2075-5309"/>
    <s v="10.3390/buildings12091298"/>
    <s v="https://www.mdpi.com/2075-5309/12/9/1298"/>
    <s v="This research deals with the process of reviving urban heritage, especially in old cities after the war, due to their symbolic and moral values in society. By studying the reality of the city and its destructed heritage features, there was a local need to study the integrated strategies of the urban heritage revival process to reach indicators that are drawn from international experiences and the curricula and studies of international organizations (ICOMOS, World Bank, UN-Habitat, IOM) that interested in cultural heritage and to use these indicators in evaluating local projects in the center of the old city of Mosul which was chosen as a case study for this research, due to its historical and civilizational importance, which has contributed greatly to the formation of the city of Mosul through the ages, and as this city has witnessed deliberate sabotage of its urban heritage due to the terrorist acts witnessed before its liberation."/>
    <s v="2022-08-24"/>
    <d v="2024-10-14T10:19:50"/>
    <d v="2024-10-21T11:38:32"/>
    <d v="2024-10-14T10:19:50"/>
    <s v="1298"/>
    <m/>
    <s v="9"/>
    <s v="12"/>
    <s v=""/>
    <s v="Buildings"/>
    <s v="Managing Strategies to Revitalize Urban Cultural Heritage after Wars"/>
    <s v=""/>
    <s v=""/>
    <s v=""/>
    <s v=""/>
    <s v=""/>
    <s v=""/>
    <s v="en"/>
    <s v="https://creativecommons.org/licenses/by/4.0/"/>
    <s v=""/>
    <s v=""/>
    <s v=""/>
    <s v="DOI.org (Crossref)"/>
    <s v=""/>
    <s v=""/>
    <s v="&lt;div data-schema-version=&quot;9&quot;&gt;&lt;p&gt;Country: Iraq&lt;/p&gt; &lt;/div&gt;"/>
    <s v="C:\Users\HP\Zotero\storage\NYWN4WVT\Ali et al. - 2022 - Managing Strategies to Revitalize Urban Cultural Heritage after Wars The Center of the Old City of.pdf"/>
    <s v=""/>
    <x v="2"/>
    <s v=""/>
    <s v=""/>
    <s v=""/>
    <s v=""/>
    <s v=""/>
    <s v=""/>
    <s v=""/>
    <s v=""/>
    <s v=""/>
    <s v=""/>
    <s v=""/>
    <s v=""/>
    <s v=""/>
    <s v=""/>
    <s v=""/>
    <s v=""/>
    <s v=""/>
    <s v=""/>
    <s v=""/>
    <s v=""/>
    <s v=""/>
    <s v=""/>
    <s v=""/>
    <s v=""/>
    <s v=""/>
    <s v=""/>
    <s v=""/>
    <s v=""/>
    <s v=""/>
    <s v=""/>
    <s v=""/>
    <s v=""/>
    <s v=""/>
    <s v=""/>
    <s v=""/>
    <s v=""/>
    <s v=""/>
    <s v=""/>
    <s v=""/>
    <s v=""/>
    <s v=""/>
    <s v=""/>
    <s v=""/>
    <s v=""/>
    <s v=""/>
    <s v=""/>
    <s v=""/>
  </r>
  <r>
    <s v="BUV2IINR"/>
    <x v="0"/>
    <n v="2023"/>
    <s v="Bernardo, Fátima; Loupa-Ramos, Isabel; Coelho, Rosa"/>
    <s v="How to Capture Place Identity Contents? A Tool for Planning Interventions"/>
    <s v="Sustainability"/>
    <s v=""/>
    <s v="2071-1050"/>
    <s v="10.3390/su152115535"/>
    <s v="https://www.mdpi.com/2071-1050/15/21/15535"/>
    <s v="Research into place identity has mainly focused on its intensity rather than its contents. Place identity measurement is relatively mature, and the scales have been used in many literatures. However, the contents of place identity are rarely addressed, and if so, only in qualitative studies, constraining comparative studies. Thus, the purpose of the current paper was to develop a measure of place identity contents that elucidates the dimensions that contribute most to place identity in different urban contexts. The three studies described here developed and implemented a place identity contents scale. The scale was designed and validated amongst a sample of 422 residents in Study 1, with the identiﬁcation of an eight-factor structure consistent with the literature review. Study 2 replicated the factor structure and conﬁrmed correlations with place identity, place satisfaction and quality of life in the place. Study 3 explored the applicability of the PIC scale in a ﬁeld study investigating three parishes that differed signiﬁcantly in their physical and social features. Overall, the results suggest that place identity is a ﬂexible and dynamic process and that, in order to form a bond with a place, people make use of those available features (both physical and social) that better contribute to a positive place identity. The results also suggest which place identity contents better favor identiﬁcation and may, therefore, contribute to improving the quality of places and human well-being."/>
    <s v="2023-11-01"/>
    <d v="2024-10-14T10:19:19"/>
    <d v="2024-10-22T09:21:27"/>
    <d v="2024-10-14T10:19:19"/>
    <s v="15535"/>
    <m/>
    <s v="21"/>
    <s v="15"/>
    <s v=""/>
    <s v="Sustainability"/>
    <s v="How to Capture Place Identity Contents?"/>
    <s v=""/>
    <s v=""/>
    <s v=""/>
    <s v=""/>
    <s v=""/>
    <s v=""/>
    <s v="en"/>
    <s v="https://creativecommons.org/licenses/by/4.0/"/>
    <s v=""/>
    <s v=""/>
    <s v=""/>
    <s v="DOI.org (Crossref)"/>
    <s v=""/>
    <s v=""/>
    <s v="&lt;div data-schema-version=&quot;9&quot;&gt;&lt;p&gt;Country: Portugal&lt;/p&gt; &lt;/div&gt;"/>
    <s v="C:\Users\HP\Zotero\storage\GYVKNDX9\Bernardo et al. - 2023 - How to Capture Place Identity Contents A Tool for Planning Interventions.pdf"/>
    <s v=""/>
    <x v="2"/>
    <s v=""/>
    <s v=""/>
    <s v=""/>
    <s v=""/>
    <s v=""/>
    <s v=""/>
    <s v=""/>
    <s v=""/>
    <s v=""/>
    <s v=""/>
    <s v=""/>
    <s v=""/>
    <s v=""/>
    <s v=""/>
    <s v=""/>
    <s v=""/>
    <s v=""/>
    <s v=""/>
    <s v=""/>
    <s v=""/>
    <s v=""/>
    <s v=""/>
    <s v=""/>
    <s v=""/>
    <s v=""/>
    <s v=""/>
    <s v=""/>
    <s v=""/>
    <s v=""/>
    <s v=""/>
    <s v=""/>
    <s v=""/>
    <s v=""/>
    <s v=""/>
    <s v=""/>
    <s v=""/>
    <s v=""/>
    <s v=""/>
    <s v=""/>
    <s v=""/>
    <s v=""/>
    <s v=""/>
    <s v=""/>
    <s v=""/>
    <s v=""/>
    <s v=""/>
    <s v=""/>
  </r>
  <r>
    <s v="BRHCBW4N"/>
    <x v="0"/>
    <n v="2021"/>
    <s v="Bosone, Martina; Ciampa, Francesca"/>
    <s v="Human-Centred Indicators (HCI) to Regenerate Vulnerable Cultural Heritage and Landscape towards a Circular City: From the Bronx (NY) to Ercolano (IT)"/>
    <s v="Sustainability"/>
    <s v=""/>
    <s v="2071-1050"/>
    <s v="10.3390/su13105505"/>
    <s v="https://www.mdpi.com/2071-1050/13/10/5505"/>
    <s v="Many cities globally are incorporating the circular economy model into their development strategies to start transitioning as “circular cities” towards the implementation of human-centred development. In many of them, one of the major challenges is represented by the large presence of cultural heritage being in a state of degradation, abandonment and underutilization, which determines waste conditions not only at physical/spatial level but also at economic level (the presence of subsistence economies) and at a social and cultural level (marginalization phenomena and high rates of unemployment). The perspective of circular economy allows rethinking these waste conditions as an opportunity to reactivate virtuous circuits capable of promoting sustainable development focused on human needs. In this perspective, the paper aims to demonstrate both the importance of participatory approaches in guiding circular and human-centred regeneration processes and of identifying evaluation tools capable of integrating the human and ecological dimension with the economic one. With this aim, a circular methodology is proposed and experimented with in Ercolano (Italy) and in the Bronx (New York), in which the adoption of a participatory approach was central in all phases of regeneration processes, from the identiﬁcation and analysis of vulnerabilities and waste conditions to the deﬁnition of a strategy capable of transforming these limitations into opportunities. A ﬁrst result is the elaboration of a framework of “Human-Centred Indicators” to monitor and support the adoption of the circular economy strategy toward implementing the “human-centred city”."/>
    <s v="2021-05-14"/>
    <d v="2024-10-14T10:19:29"/>
    <d v="2024-10-22T13:49:40"/>
    <d v="2024-10-14T10:19:29"/>
    <s v="5505"/>
    <m/>
    <s v="10"/>
    <s v="13"/>
    <s v=""/>
    <s v="Sustainability"/>
    <s v="Human-Centred Indicators (HCI) to Regenerate Vulnerable Cultural Heritage and Landscape towards a Circular City"/>
    <s v=""/>
    <s v=""/>
    <s v=""/>
    <s v=""/>
    <s v=""/>
    <s v=""/>
    <s v="en"/>
    <s v="https://creativecommons.org/licenses/by/4.0/"/>
    <s v=""/>
    <s v=""/>
    <s v=""/>
    <s v="DOI.org (Crossref)"/>
    <s v=""/>
    <s v=""/>
    <s v="&lt;div data-schema-version=&quot;9&quot;&gt;&lt;p&gt;Country: U.S.A&lt;/p&gt; &lt;p&gt;Country: Italy&lt;/p&gt; &lt;/div&gt;"/>
    <s v="C:\Users\HP\Zotero\storage\NK4TEYCP\Bosone and Ciampa - 2021 - Human-Centred Indicators (HCI) to Regenerate Vulnerable Cultural Heritage and Landscape towards a Ci.pdf"/>
    <s v=""/>
    <x v="2"/>
    <s v=""/>
    <s v=""/>
    <s v=""/>
    <s v=""/>
    <s v=""/>
    <s v=""/>
    <s v=""/>
    <s v=""/>
    <s v=""/>
    <s v=""/>
    <s v=""/>
    <s v=""/>
    <s v=""/>
    <s v=""/>
    <s v=""/>
    <s v=""/>
    <s v=""/>
    <s v=""/>
    <s v=""/>
    <s v=""/>
    <s v=""/>
    <s v=""/>
    <s v=""/>
    <s v=""/>
    <s v=""/>
    <s v=""/>
    <s v=""/>
    <s v=""/>
    <s v=""/>
    <s v=""/>
    <s v=""/>
    <s v=""/>
    <s v=""/>
    <s v=""/>
    <s v=""/>
    <s v=""/>
    <s v=""/>
    <s v=""/>
    <s v=""/>
    <s v=""/>
    <s v=""/>
    <s v=""/>
    <s v=""/>
    <s v=""/>
    <s v=""/>
    <s v=""/>
    <s v=""/>
  </r>
  <r>
    <s v="XUFSFM87"/>
    <x v="0"/>
    <n v="2020"/>
    <s v="Bramiana, Chely N.; Darmawan, Edy; Hasan, Muhammad Ismail"/>
    <s v="Stakeholder involvement in developing strategic planning for heritage buildings in Kota Lama heritage site, Semarang"/>
    <s v="IOP Conference Series: Earth and Environmental Science"/>
    <s v=""/>
    <s v="1755-1307, 1755-1315"/>
    <s v="10.1088/1755-1315/402/1/012015"/>
    <s v="https://iopscience.iop.org/article/10.1088/1755-1315/402/1/012015"/>
    <s v="Heritage buildings are one of the main concerns in urban development planning and they consequently affect the building code as well. Such concerns were found in many redevelopment projects in a sizeable number of countries aside from Europe and Asia. Strategies, decisions, ways and dilemmas were approached and other points were used as lessons for other projects with similar or even quite different contexts and sizes worldwide. Although Semarang has a specific regulation that protects its heritage buildings, the awareness of the local government and people is still not adequate. This research showed that strategic planning was that was implemented in heritage buildings in some other countries made the buildings become more useful and conserve their authentic value. By studying different cases from different countries, this paper also presented the strategies in regards to heritage building. Suggested also in this paper, that stakeholder’s involvement is crucial in decision-making process."/>
    <s v="2020-01-01"/>
    <d v="2024-10-14T10:20:55"/>
    <d v="2024-10-23T12:50:31"/>
    <d v="2024-10-14T10:20:55"/>
    <s v="012015"/>
    <m/>
    <s v="1"/>
    <s v="402"/>
    <s v=""/>
    <s v="IOP Conf. Ser.: Earth Environ. Sci."/>
    <s v=""/>
    <s v=""/>
    <s v=""/>
    <s v=""/>
    <s v=""/>
    <s v=""/>
    <s v=""/>
    <s v="en"/>
    <s v=""/>
    <s v=""/>
    <s v=""/>
    <s v=""/>
    <s v="DOI.org (Crossref)"/>
    <s v=""/>
    <s v=""/>
    <s v="&lt;div data-schema-version=&quot;9&quot;&gt;&lt;p&gt;Country: Indonesia&lt;/p&gt; &lt;/div&gt;"/>
    <s v="C:\Users\HP\Zotero\storage\ES5PJRZV\Bramiana et al. - 2020 - Stakeholder involvement in developing strategic planning for heritage buildings in Kota Lama heritag.pdf"/>
    <s v=""/>
    <x v="2"/>
    <s v=""/>
    <s v=""/>
    <s v=""/>
    <s v=""/>
    <s v=""/>
    <s v=""/>
    <s v=""/>
    <s v=""/>
    <s v=""/>
    <s v=""/>
    <s v=""/>
    <s v=""/>
    <s v=""/>
    <s v=""/>
    <s v=""/>
    <s v=""/>
    <s v=""/>
    <s v=""/>
    <s v=""/>
    <s v=""/>
    <s v=""/>
    <s v=""/>
    <s v=""/>
    <s v=""/>
    <s v=""/>
    <s v=""/>
    <s v=""/>
    <s v=""/>
    <s v=""/>
    <s v=""/>
    <s v=""/>
    <s v=""/>
    <s v=""/>
    <s v=""/>
    <s v=""/>
    <s v=""/>
    <s v=""/>
    <s v=""/>
    <s v=""/>
    <s v=""/>
    <s v=""/>
    <s v=""/>
    <s v=""/>
    <s v=""/>
    <s v=""/>
    <s v=""/>
    <s v=""/>
  </r>
  <r>
    <s v="5I782TPT"/>
    <x v="0"/>
    <n v="2021"/>
    <s v="Bykowa, Elena; Dyachkova, Irina"/>
    <s v="Modeling the Size of Protection Zones of Cultural Heritage Sites Based on Factors of the Historical and Cultural Assessment of Lands"/>
    <s v="Land"/>
    <s v=""/>
    <s v="2073-445X"/>
    <s v="10.3390/land10111201"/>
    <s v="https://www.mdpi.com/2073-445X/10/11/1201"/>
    <s v="This article addresses the global issue of preserving cultural heritage, which is associated, among other things, with the lack of provision for boundaries of protection zones for cultural heritage sites. This paper analyzes the worldwide experience in the ﬁeld of establishing protection zones for cultural heritage sites, identiﬁes the issues of preserving cultural heritage in Russia, as well as imperfections in the management of lands containing cultural heritage sites. To improve the management of such lands, a method of historical and cultural assessment of territories has been developed, which, on the basis of evaluative factors, makes it possible to characterize the historical and cultural value of a territory. In this article, based on this list of factors, a method for mathematical substantiation of the boundaries of protection zones of cultural heritage sites has been developed; this method includes seven stages. Using mathematical and statistical methods, models were obtained to determine the area of the protection (buffer) zone and the development control zone, the analysis of which revealed differentiation between the factors of historical and cultural assessment that characterize the urban environment, depending on the type of zones. The interpretation of the obtained models and the ﬁelds of their use are given."/>
    <s v="2021-11-06"/>
    <d v="2024-10-14T10:20:06"/>
    <d v="2024-10-23T11:42:59"/>
    <d v="2024-10-14T10:20:06"/>
    <s v="1201"/>
    <m/>
    <s v="11"/>
    <s v="10"/>
    <s v=""/>
    <s v="Land"/>
    <s v=""/>
    <s v=""/>
    <s v=""/>
    <s v=""/>
    <s v=""/>
    <s v=""/>
    <s v=""/>
    <s v="en"/>
    <s v="https://creativecommons.org/licenses/by/4.0/"/>
    <s v=""/>
    <s v=""/>
    <s v=""/>
    <s v="DOI.org (Crossref)"/>
    <s v=""/>
    <s v=""/>
    <s v="&lt;div data-schema-version=&quot;9&quot;&gt;&lt;p&gt;Country: Russia&lt;/p&gt; &lt;/div&gt;"/>
    <s v="C:\Users\HP\Zotero\storage\QAQRC2WE\Bykowa and Dyachkova - 2021 - Modeling the Size of Protection Zones of Cultural Heritage Sites Based on Factors of the Historical.pdf"/>
    <s v=""/>
    <x v="2"/>
    <s v=""/>
    <s v=""/>
    <s v=""/>
    <s v=""/>
    <s v=""/>
    <s v=""/>
    <s v=""/>
    <s v=""/>
    <s v=""/>
    <s v=""/>
    <s v=""/>
    <s v=""/>
    <s v=""/>
    <s v=""/>
    <s v=""/>
    <s v=""/>
    <s v=""/>
    <s v=""/>
    <s v=""/>
    <s v=""/>
    <s v=""/>
    <s v=""/>
    <s v=""/>
    <s v=""/>
    <s v=""/>
    <s v=""/>
    <s v=""/>
    <s v=""/>
    <s v=""/>
    <s v=""/>
    <s v=""/>
    <s v=""/>
    <s v=""/>
    <s v=""/>
    <s v=""/>
    <s v=""/>
    <s v=""/>
    <s v=""/>
    <s v=""/>
    <s v=""/>
    <s v=""/>
    <s v=""/>
    <s v=""/>
    <s v=""/>
    <s v=""/>
    <s v=""/>
    <s v=""/>
  </r>
  <r>
    <s v="BWJRYV3N"/>
    <x v="0"/>
    <n v="2019"/>
    <s v="De Medici, Stefania; De Toro, Pasquale; Nocca, Francesca"/>
    <s v="Cultural Heritage and Sustainable Development: Impact Assessment of Two Adaptive Reuse Projects in Siracusa, Sicily"/>
    <s v="Sustainability"/>
    <s v=""/>
    <s v="2071-1050"/>
    <s v="10.3390/su12010311"/>
    <s v="https://www.mdpi.com/2071-1050/12/1/311"/>
    <s v="In this period of increasing urbanization, cultural heritage can play a key role to achieve sustainable development, as widely recognized by international institutions (i.e., United Nations (UN), UN Educational, Scientiﬁc and Cultural Organization (UNESCO), International Council on Monuments and Sites (ICOMOS)). In this perspective, it is necessary to operationalize the principles stated at international level and thus new approaches and tools are required. The paper aims to understand the relationships between the implementation of adaptive reuse projects and their success (or not) in terms of impacts on the buildings themselves and on the urban context. The assessment framework for evaluating the impacts of heritage conservation and rehabilitation projects is described through the analysis and comparison of two Italian case studies: the Ancient Market and the Basilica of St. Peter the Apostle, in Siracusa (Italy). Although realized both in the same place (Ortigia, the historic centre of Siracusa), during the same period and by the same architect, these two interventions have produced diﬀerent results in terms of urban development. A set of indicators, deduced from recent scientiﬁc studies, has been used to analyse the diﬀerent impacts on physical, cultural, social, environmental and economic systems. To understand in depth the causes of these two diﬀerent results, a survey has been carried out involving experts. The proposed indicators used for the ex-post evaluation can be also adopted in other contexts and for ex ante evaluation, in order to orient the strategic design choices in cultural heritage adaptive reuse projects."/>
    <s v="2019-12-31"/>
    <d v="2024-10-14T10:17:38"/>
    <d v="2024-10-22T08:15:10"/>
    <d v="2024-10-14T10:17:38"/>
    <s v="311"/>
    <m/>
    <s v="1"/>
    <s v="12"/>
    <s v=""/>
    <s v="Sustainability"/>
    <s v="Cultural Heritage and Sustainable Development"/>
    <s v=""/>
    <s v=""/>
    <s v=""/>
    <s v=""/>
    <s v=""/>
    <s v=""/>
    <s v="en"/>
    <s v="https://creativecommons.org/licenses/by/4.0/"/>
    <s v=""/>
    <s v=""/>
    <s v=""/>
    <s v="DOI.org (Crossref)"/>
    <s v=""/>
    <s v=""/>
    <s v="&lt;div data-schema-version=&quot;9&quot;&gt;&lt;p&gt;Country: Sicily, Italy&lt;/p&gt; &lt;/div&gt;"/>
    <s v="C:\Users\HP\Zotero\storage\IEGIHN5K\De Medici et al. - 2019 - Cultural Heritage and Sustainable Development Impact Assessment of Two Adaptive Reuse Projects in S.pdf"/>
    <s v=""/>
    <x v="2"/>
    <s v=""/>
    <s v=""/>
    <s v=""/>
    <s v=""/>
    <s v=""/>
    <s v=""/>
    <s v=""/>
    <s v=""/>
    <s v=""/>
    <s v=""/>
    <s v=""/>
    <s v=""/>
    <s v=""/>
    <s v=""/>
    <s v=""/>
    <s v=""/>
    <s v=""/>
    <s v=""/>
    <s v=""/>
    <s v=""/>
    <s v=""/>
    <s v=""/>
    <s v=""/>
    <s v=""/>
    <s v=""/>
    <s v=""/>
    <s v=""/>
    <s v=""/>
    <s v=""/>
    <s v=""/>
    <s v=""/>
    <s v=""/>
    <s v=""/>
    <s v=""/>
    <s v=""/>
    <s v=""/>
    <s v=""/>
    <s v=""/>
    <s v=""/>
    <s v=""/>
    <s v=""/>
    <s v=""/>
    <s v=""/>
    <s v=""/>
    <s v=""/>
    <s v=""/>
    <s v=""/>
  </r>
  <r>
    <s v="MS3DBEYJ"/>
    <x v="0"/>
    <n v="2021"/>
    <s v="Della Spina, Lucia; Giorno, Claudia"/>
    <s v="Cultural Landscapes: A Multi-Stakeholder Methodological Approach to Support Widespread and Shared Tourism Development Strategies"/>
    <s v="Sustainability"/>
    <s v=""/>
    <s v="2071-1050"/>
    <s v="10.3390/su13137175"/>
    <s v="https://www.mdpi.com/2071-1050/13/13/7175"/>
    <s v="Starting from the most recent international debate on the theme of cultural landscape, this study explores the theme of landscape as a ‘common good’ and as a ﬁeld of investigation and experimentation of an innovative model of long-term sustainable tourism development. In this context, the document illustrates a multi-stakeholder spatial decision-making process based on an evaluation approach that is useful to support decision-makers in deﬁning improvement strategies for resilient landscapes. The methodology was experimented on and tested as part of the ‘Sila Labscape’ project conducted in Sila National Park (Southern Italy), a UNESCO site of excellence. The purpose of the study is to support the park’s community in acquiring a greater awareness of the values and resources present within the park and to stimulate co-design for the enhancement and management of environmental and cultural sites. Starting from the representation of the landscape perceived by users, it is possible to trace the values and meanings of the most attractive places. The most relevant results concern the identiﬁcation of perceived landscape values, the recognition of shared values, and their consequent use to map ‘places of value’. The elaboration, structuring, and evaluation processes allow the tracing of new touristic routes and the expression of shared intersubjective perception that are useful for supporting decision-makers in the development of potential integrated development strategies and actions."/>
    <s v="2021-06-25"/>
    <d v="2024-10-14T10:17:59"/>
    <d v="2024-10-22T08:32:49"/>
    <d v="2024-10-14T10:17:59"/>
    <s v="7175"/>
    <m/>
    <s v="13"/>
    <s v="13"/>
    <s v=""/>
    <s v="Sustainability"/>
    <s v="Cultural Landscapes"/>
    <s v=""/>
    <s v=""/>
    <s v=""/>
    <s v=""/>
    <s v=""/>
    <s v=""/>
    <s v="en"/>
    <s v="https://creativecommons.org/licenses/by/4.0/"/>
    <s v=""/>
    <s v=""/>
    <s v=""/>
    <s v="DOI.org (Crossref)"/>
    <s v=""/>
    <s v=""/>
    <s v="&lt;div data-schema-version=&quot;9&quot;&gt;&lt;p&gt;Country: Italy&lt;/p&gt; &lt;/div&gt;"/>
    <s v="C:\Users\HP\Zotero\storage\XTVEZ4RU\Della Spina and Giorno - 2021 - Cultural Landscapes A Multi-Stakeholder Methodological Approach to Support Widespread and Shared To.pdf"/>
    <s v=""/>
    <x v="2"/>
    <s v=""/>
    <s v=""/>
    <s v=""/>
    <s v=""/>
    <s v=""/>
    <s v=""/>
    <s v=""/>
    <s v=""/>
    <s v=""/>
    <s v=""/>
    <s v=""/>
    <s v=""/>
    <s v=""/>
    <s v=""/>
    <s v=""/>
    <s v=""/>
    <s v=""/>
    <s v=""/>
    <s v=""/>
    <s v=""/>
    <s v=""/>
    <s v=""/>
    <s v=""/>
    <s v=""/>
    <s v=""/>
    <s v=""/>
    <s v=""/>
    <s v=""/>
    <s v=""/>
    <s v=""/>
    <s v=""/>
    <s v=""/>
    <s v=""/>
    <s v=""/>
    <s v=""/>
    <s v=""/>
    <s v=""/>
    <s v=""/>
    <s v=""/>
    <s v=""/>
    <s v=""/>
    <s v=""/>
    <s v=""/>
    <s v=""/>
    <s v=""/>
    <s v=""/>
    <s v=""/>
  </r>
  <r>
    <s v="5XS9KC9E"/>
    <x v="0"/>
    <n v="2020"/>
    <s v="Domínguez-Ruíz, Victoria; Rey-Pérez, Julia; Rivero-Lamela, Gloria"/>
    <s v="Contribution to the Knowledge of Cultural Heritage via a Heritage Information System (HIS). The Case of “La Cultura del Agua” in Valverde de Burguillos, Badajoz (Spain)"/>
    <s v="Sustainability"/>
    <s v=""/>
    <s v="2071-1050"/>
    <s v="10.3390/su12031141"/>
    <s v="https://www.mdpi.com/2071-1050/12/3/1141"/>
    <s v="Modern science is going through a period of important reﬂection on the role of diﬀerent agents and multiple disciplines in the management and safeguarding of architectural heritage. This new focus generates a greater amount and diversity of information, so the implementation of a unifying tool in the framework of digital information models would mean a better knowledge of cultural heritage as well as aiding its safeguarding and protection. In addition, it must be taken into account that, for the correct management of information in its broadest dimension, this tool must make it possible to relate alphanumeric data about an item of heritage to its spatial location. In this sense, this article proposes a Heritage Information System (HIS)—understood as a digital knowledge tool—that consists of a relational database and a map manager with Geographic Information System (GIS) technology (a geodatabase). The methodology suggested here sets out the steps that make up the HIS, so that the system can be applied to other geographical elements or realities. For this reason, a study was made of “La Cultura del Agua” in Valverde de Burguillos (Spain), a heritage ensemble that consists of rural architecture and dispersed preindustrial elements, which are currently at risk. The HIS seeks to develop a more complete identiﬁcation of these elements (individually and as a system) and a justiﬁed argument for their being given value and great visibility. This new approach encourages sustainable development in terms of eﬃciency and eﬀectiveness for the analysis, diagnosis, and reactivation of cultural heritage, always placing importance on the balance of social participation with the territory in which the system is applied, and with global society."/>
    <s v="2020-02-05"/>
    <d v="2024-10-14T10:17:32"/>
    <d v="2024-10-22T08:11:01"/>
    <d v="2024-10-14T10:17:32"/>
    <s v="1141"/>
    <m/>
    <s v="3"/>
    <s v="12"/>
    <s v=""/>
    <s v="Sustainability"/>
    <s v=""/>
    <s v=""/>
    <s v=""/>
    <s v=""/>
    <s v=""/>
    <s v=""/>
    <s v=""/>
    <s v="en"/>
    <s v="https://creativecommons.org/licenses/by/4.0/"/>
    <s v=""/>
    <s v=""/>
    <s v=""/>
    <s v="DOI.org (Crossref)"/>
    <s v=""/>
    <s v=""/>
    <s v="&lt;div data-schema-version=&quot;9&quot;&gt;&lt;p&gt;Country: Badajoz, Spain&lt;/p&gt; &lt;/div&gt;"/>
    <s v="C:\Users\HP\Zotero\storage\SWJ34FVL\Domínguez-Ruíz et al. - 2020 - Contribution to the Knowledge of Cultural Heritage via a Heritage Information System (HIS). The Case.pdf"/>
    <s v=""/>
    <x v="2"/>
    <s v=""/>
    <s v=""/>
    <s v=""/>
    <s v=""/>
    <s v=""/>
    <s v=""/>
    <s v=""/>
    <s v=""/>
    <s v=""/>
    <s v=""/>
    <s v=""/>
    <s v=""/>
    <s v=""/>
    <s v=""/>
    <s v=""/>
    <s v=""/>
    <s v=""/>
    <s v=""/>
    <s v=""/>
    <s v=""/>
    <s v=""/>
    <s v=""/>
    <s v=""/>
    <s v=""/>
    <s v=""/>
    <s v=""/>
    <s v=""/>
    <s v=""/>
    <s v=""/>
    <s v=""/>
    <s v=""/>
    <s v=""/>
    <s v=""/>
    <s v=""/>
    <s v=""/>
    <s v=""/>
    <s v=""/>
    <s v=""/>
    <s v=""/>
    <s v=""/>
    <s v=""/>
    <s v=""/>
    <s v=""/>
    <s v=""/>
    <s v=""/>
    <s v=""/>
    <s v=""/>
  </r>
  <r>
    <s v="MTUDEWEB"/>
    <x v="0"/>
    <n v="2022"/>
    <s v="El Faouri, Bayan F.; Sibley, Magda"/>
    <s v="Heritage-Led Urban Regeneration in the Context of WH Listing: Lessons and Opportunities for the Newly Inscribed City of As-Salt in Jordan"/>
    <s v="Sustainability"/>
    <s v=""/>
    <s v="2071-1050"/>
    <s v="10.3390/su14084557"/>
    <s v="https://www.mdpi.com/2071-1050/14/8/4557"/>
    <s v="The nomination of a city on the UNESCO WHL is usually followed by urban regeneration with emphasis on tourism development and the OUV assigned to the city. In doing so, other heritage values are likely to be excluded, while new urban challenges are unintentionally triggered such as gentriﬁcation, touristiﬁcation, social exclusion, amongst others. Following the recent inscription of As-Salt City in Jordan on the UNESCO WHL in July 2021, this paper traces the urban regeneration initiatives in the city from the ﬁrst attempt of its nomination on the WHL in 2014 to its inscription in 2021. Based on a survey of the local community members’ perceptions and priorities, conducted in November 2020, the paper highlights the opportunities and the challenges that have resulted from the urban transformations triggered by the WHL nomination processes of As-Salt. In addition, key lessons are drawn from the urban regeneration trajectories of world heritage cities in the MENA region that have been on the WHL for a number of decades. These lessons combined with the result of As-Salt community survey are used to develop a list of prioritized short, medium, and long-term recommendations for the city of As-Salt to address how the urban regeneration practices that have already started can be nudged to change to more sustainable trajectories."/>
    <s v="2022-04-11"/>
    <d v="2024-10-14T10:18:59"/>
    <d v="2024-10-22T09:11:03"/>
    <d v="2024-10-14T10:18:59"/>
    <s v="4557"/>
    <m/>
    <s v="8"/>
    <s v="14"/>
    <s v=""/>
    <s v="Sustainability"/>
    <s v="Heritage-Led Urban Regeneration in the Context of WH Listing"/>
    <s v=""/>
    <s v=""/>
    <s v=""/>
    <s v=""/>
    <s v=""/>
    <s v=""/>
    <s v="en"/>
    <s v="https://creativecommons.org/licenses/by/4.0/"/>
    <s v=""/>
    <s v=""/>
    <s v=""/>
    <s v="DOI.org (Crossref)"/>
    <s v=""/>
    <s v=""/>
    <s v="&lt;div data-schema-version=&quot;9&quot;&gt;&lt;p&gt;Country: Jordan&lt;/p&gt; &lt;/div&gt;"/>
    <s v="C:\Users\HP\Zotero\storage\NEPFGT5Z\El Faouri and Sibley - 2022 - Heritage-Led Urban Regeneration in the Context of WH Listing Lessons and Opportunities for the Newl.pdf"/>
    <s v=""/>
    <x v="2"/>
    <s v=""/>
    <s v=""/>
    <s v=""/>
    <s v=""/>
    <s v=""/>
    <s v=""/>
    <s v=""/>
    <s v=""/>
    <s v=""/>
    <s v=""/>
    <s v=""/>
    <s v=""/>
    <s v=""/>
    <s v=""/>
    <s v=""/>
    <s v=""/>
    <s v=""/>
    <s v=""/>
    <s v=""/>
    <s v=""/>
    <s v=""/>
    <s v=""/>
    <s v=""/>
    <s v=""/>
    <s v=""/>
    <s v=""/>
    <s v=""/>
    <s v=""/>
    <s v=""/>
    <s v=""/>
    <s v=""/>
    <s v=""/>
    <s v=""/>
    <s v=""/>
    <s v=""/>
    <s v=""/>
    <s v=""/>
    <s v=""/>
    <s v=""/>
    <s v=""/>
    <s v=""/>
    <s v=""/>
    <s v=""/>
    <s v=""/>
    <s v=""/>
    <s v=""/>
    <s v=""/>
  </r>
  <r>
    <s v="42P3LN8T"/>
    <x v="0"/>
    <n v="2021"/>
    <s v="Fredholm, Susanne; Dore, Maitri; Brorström, Sara"/>
    <s v="Strategic Responses to Wicked Problems of Heritage Management: Experiences from the West Link Infrastructure Project in Gothenburg, Sweden"/>
    <s v="Land"/>
    <s v=""/>
    <s v="2073-445X"/>
    <s v="10.3390/land10101032"/>
    <s v="https://www.mdpi.com/2073-445X/10/10/1032"/>
    <s v="Heritage management in infrastructure planning is in this paper regarded as a ‘wicked problem’—A multidimensional and unpredictable activity infused with conﬂicting stakeholder perspectives. By focusing on the West Link and drawing on theoretical notions of strategy-as-practice, the aim is to identify the circumstances in which paradoxes and dilemmas of wicked problems emerge and examine the professional micro-level strategizing applied to navigate and overcome them. The railway construction was deemed to be a threat to the 17th century fortiﬁcations, historical parks and former agricultural properties, today located in the city center. The Swedish government appointed representatives from the Swedish Transport Administration and heritage professionals from national, regional and local levels of government to negotiate how best to deal with these challenges. By means of primary data from interviews and workshops with stakeholders, and document- and correspondence analysis, the results showed how three main challenges hampered a fruitful dialogue and outcome: the inherent complexity of the task, different approaches to heritage and lack of adequate coordination within and between the parties. Strategic responses included action plans, delegation of tasks in reference and working groups, the signing of agreements, reorganization and ﬁnancing of additional personnel. We discuss the main factors underlining the wickedness of heritage management in infrastructure planning as both processual and collaborative, and the implications of this for practice regarding bringing about more operative and sustainable approaches."/>
    <s v="2021-10-01"/>
    <d v="2024-10-14T10:21:01"/>
    <d v="2024-10-23T12:52:10"/>
    <d v="2024-10-14T10:21:01"/>
    <s v="1032"/>
    <m/>
    <s v="10"/>
    <s v="10"/>
    <s v=""/>
    <s v="Land"/>
    <s v="Strategic Responses to Wicked Problems of Heritage Management"/>
    <s v=""/>
    <s v=""/>
    <s v=""/>
    <s v=""/>
    <s v=""/>
    <s v=""/>
    <s v="en"/>
    <s v="https://creativecommons.org/licenses/by/4.0/"/>
    <s v=""/>
    <s v=""/>
    <s v=""/>
    <s v="DOI.org (Crossref)"/>
    <s v=""/>
    <s v=""/>
    <s v="&lt;div data-schema-version=&quot;9&quot;&gt;&lt;p&gt;Country: Sweden&lt;/p&gt; &lt;/div&gt;"/>
    <s v="C:\Users\HP\Zotero\storage\VELUVJ3A\Fredholm et al. - 2021 - Strategic Responses to Wicked Problems of Heritage Management Experiences from the West Link Infras.pdf"/>
    <s v=""/>
    <x v="2"/>
    <s v=""/>
    <s v=""/>
    <s v=""/>
    <s v=""/>
    <s v=""/>
    <s v=""/>
    <s v=""/>
    <s v=""/>
    <s v=""/>
    <s v=""/>
    <s v=""/>
    <s v=""/>
    <s v=""/>
    <s v=""/>
    <s v=""/>
    <s v=""/>
    <s v=""/>
    <s v=""/>
    <s v=""/>
    <s v=""/>
    <s v=""/>
    <s v=""/>
    <s v=""/>
    <s v=""/>
    <s v=""/>
    <s v=""/>
    <s v=""/>
    <s v=""/>
    <s v=""/>
    <s v=""/>
    <s v=""/>
    <s v=""/>
    <s v=""/>
    <s v=""/>
    <s v=""/>
    <s v=""/>
    <s v=""/>
    <s v=""/>
    <s v=""/>
    <s v=""/>
    <s v=""/>
    <s v=""/>
    <s v=""/>
    <s v=""/>
    <s v=""/>
    <s v=""/>
    <s v=""/>
  </r>
  <r>
    <s v="B3M8GXLM"/>
    <x v="0"/>
    <n v="2021"/>
    <s v="Giovinazzi, Sonia; Marchili, Corinna; Di Pietro, Antonio; Giordano, Ludovica; Costanzo, Antonio; La Porta, Luigi; Pollino, Maurizio; Rosato, Vittorio; Lückerath, Daniel; Milde, Katharina; Ullrich, Oliver"/>
    <s v="Assessing Earthquake Impacts and Monitoring Resilience of Historic Areas: Methods for GIS Tools"/>
    <s v="ISPRS International Journal of Geo-Information"/>
    <s v=""/>
    <s v="2220-9964"/>
    <s v="10.3390/ijgi10070461"/>
    <s v="https://www.mdpi.com/2220-9964/10/7/461"/>
    <s v="Historic areas (HAs) are highly vulnerable to natural hazards, including earthquakes, that can cause severe damage, if not total destruction. This paper proposes methods that can be implemented through a geographical information system to assess earthquake-induced physical damages and the resulting impacts on the functions of HAs and to monitor their resilience. For the assessment of damages, making reference to the universally recognised procedure of convoluting hazard, exposure, and vulnerability, this paper proposes (a) a framework for assessing hazard maps of both real and end-user deﬁned earthquakes; (b) a classiﬁcation of the exposed elements of the built environment; and (c) an index-based seismic vulnerability assessment method for heritage buildings. Moving towards the continuous monitoring of resilience, an index-based assessment method is proposed to quantify how the functions of HAs recover over time. The implementation of the proposed methods in an ad hoc customized WebGIS Decision Support System, referred to as ARCH DSS, is demonstrated in this paper with reference to the historic area of Camerino-San Severino (Italy). Our conclusions show how ARCH DSS can inform and contribute to increasing awareness of the vulnerabilities of HAs and of the severity of the potential impacts, thus supporting effective decision making on mitigation strategies, post-disaster response, and build back better."/>
    <s v="2021-07-06"/>
    <d v="2024-10-14T10:16:38"/>
    <d v="2024-10-22T07:47:42"/>
    <d v="2024-10-14T10:16:38"/>
    <s v="461"/>
    <m/>
    <s v="7"/>
    <s v="10"/>
    <s v=""/>
    <s v="IJGI"/>
    <s v="Assessing Earthquake Impacts and Monitoring Resilience of Historic Areas"/>
    <s v=""/>
    <s v=""/>
    <s v=""/>
    <s v=""/>
    <s v=""/>
    <s v=""/>
    <s v="en"/>
    <s v="https://creativecommons.org/licenses/by/4.0/"/>
    <s v=""/>
    <s v=""/>
    <s v=""/>
    <s v="DOI.org (Crossref)"/>
    <s v=""/>
    <s v=""/>
    <s v="&lt;div data-schema-version=&quot;9&quot;&gt;&lt;p&gt;Country: Italy&lt;/p&gt; &lt;/div&gt;"/>
    <s v="C:\Users\HP\Zotero\storage\L9DYWBVA\Giovinazzi et al. - 2021 - Assessing Earthquake Impacts and Monitoring Resilience of Historic Areas Methods for GIS Tools.pdf"/>
    <s v=""/>
    <x v="2"/>
    <s v=""/>
    <s v=""/>
    <s v=""/>
    <s v=""/>
    <s v=""/>
    <s v=""/>
    <s v=""/>
    <s v=""/>
    <s v=""/>
    <s v=""/>
    <s v=""/>
    <s v=""/>
    <s v=""/>
    <s v=""/>
    <s v=""/>
    <s v=""/>
    <s v=""/>
    <s v=""/>
    <s v=""/>
    <s v=""/>
    <s v=""/>
    <s v=""/>
    <s v=""/>
    <s v=""/>
    <s v=""/>
    <s v=""/>
    <s v=""/>
    <s v=""/>
    <s v=""/>
    <s v=""/>
    <s v=""/>
    <s v=""/>
    <s v=""/>
    <s v=""/>
    <s v=""/>
    <s v=""/>
    <s v=""/>
    <s v=""/>
    <s v=""/>
    <s v=""/>
    <s v=""/>
    <s v=""/>
    <s v=""/>
    <s v=""/>
    <s v=""/>
    <s v=""/>
    <s v=""/>
  </r>
  <r>
    <s v="YP62DC5H"/>
    <x v="0"/>
    <n v="2023"/>
    <s v="Jones, Zachary M.; Pappas, Théodora"/>
    <s v="Developing an identities-based approach to support more robust resilience and recovery in heritage planning and management"/>
    <s v="Built Heritage"/>
    <s v=""/>
    <s v="2662-6802"/>
    <s v="10.1186/s43238-023-00082-4"/>
    <s v="https://built-heritage.springeropen.com/articles/10.1186/s43238-023-00082-4"/>
    <s v="Resilience has become an increasingly important concept in the cultural heritage field, particularly in the aftermath of the unprecedented challenges the COVID-19 global pandemic brought. However, on a conceptual and practical level, resilience remains closely linked to the technical conservation of built heritage, and there remains a need to develop broader approaches inclusive of cultural and socioeconomic components. This article investigates the potential applicability of theoretical concepts linked to identity and identities in heritage planning to help fill these gaps and develop approaches that consider resilience and are better able to address a range of unanticipated disasters. We first review the literature and policy documents to define and identify the potential for identities-based approaches. We then examine the case of Matera, an extremely fragile world heritage site in southern Italy that has been continuously inhabited for more than 8000 years and provides a relevant example of resilience. We explore the trends and effects of globalised tourism development before the pandemic and the post pandemic emergence of more local/regional and slow tourism patterns, largely based on cultural solutions to local development challenges and knowledge exchange. Through this comparison, we analyse the potential and limitations of introducing identities-based concepts into heritage planning as a more robust way to enhance resilience and prepare cities for unexpected future crises."/>
    <s v="2023-02-28"/>
    <d v="2024-10-14T10:18:16"/>
    <d v="2024-10-22T08:52:53"/>
    <d v="2024-10-14T10:18:16"/>
    <s v="2"/>
    <m/>
    <s v="1"/>
    <s v="7"/>
    <s v=""/>
    <s v="Built Heritage"/>
    <s v=""/>
    <s v=""/>
    <s v=""/>
    <s v=""/>
    <s v=""/>
    <s v=""/>
    <s v=""/>
    <s v="en"/>
    <s v=""/>
    <s v=""/>
    <s v=""/>
    <s v=""/>
    <s v="DOI.org (Crossref)"/>
    <s v=""/>
    <s v=""/>
    <s v="&lt;div data-schema-version=&quot;9&quot;&gt;&lt;p&gt;Country: Italy&lt;/p&gt; &lt;/div&gt;"/>
    <s v="C:\Users\HP\Zotero\storage\XIWLETTK\Jones and Pappas - 2023 - Developing an identities-based approach to support more robust resilience and recovery in heritage p.pdf"/>
    <s v=""/>
    <x v="2"/>
    <s v=""/>
    <s v=""/>
    <s v=""/>
    <s v=""/>
    <s v=""/>
    <s v=""/>
    <s v=""/>
    <s v=""/>
    <s v=""/>
    <s v=""/>
    <s v=""/>
    <s v=""/>
    <s v=""/>
    <s v=""/>
    <s v=""/>
    <s v=""/>
    <s v=""/>
    <s v=""/>
    <s v=""/>
    <s v=""/>
    <s v=""/>
    <s v=""/>
    <s v=""/>
    <s v=""/>
    <s v=""/>
    <s v=""/>
    <s v=""/>
    <s v=""/>
    <s v=""/>
    <s v=""/>
    <s v=""/>
    <s v=""/>
    <s v=""/>
    <s v=""/>
    <s v=""/>
    <s v=""/>
    <s v=""/>
    <s v=""/>
    <s v=""/>
    <s v=""/>
    <s v=""/>
    <s v=""/>
    <s v=""/>
    <s v=""/>
    <s v=""/>
    <s v=""/>
    <s v=""/>
  </r>
  <r>
    <s v="B648STVP"/>
    <x v="0"/>
    <m/>
    <s v="Kennet, Dr Derek; Wilson, Dr Robert; Hoyland, Robert G; Morriss, Sarah; Carter, Dr Rob; Durrani, Dr Nadia; Elmaz, Dr Orhan; Avanzini, Alessandra; Bandyopadhyay, Soumyen; Eichmann, Dr Ricardo; Holes, Clive; Al-Muaikel, Khalil; Potts, Daniel T; Robin, Christian"/>
    <s v="Towards a heritage management strategy for Ras al-Khaimah (UAE)"/>
    <s v=""/>
    <s v=""/>
    <s v=""/>
    <s v=""/>
    <s v=""/>
    <s v="This paper reviews the work of the Department of Antiquities and Museums of Ras al-Khaimah and the challenges it currently faces. In relation to current norms and standards of international practice, the paper argues that the Department is doing much good work in the face of rapid development and that it needs to develop a long-term strategy to help it guide its work in future years. It argues that the strategy will need to be informed by international standards and developed in consultation with a wide range of groups and administrative departments within Ras al-Khaimah in order to be most effective."/>
    <s v=""/>
    <d v="2024-10-14T10:23:55"/>
    <d v="2024-10-23T14:39:22"/>
    <m/>
    <s v=""/>
    <m/>
    <s v=""/>
    <s v=""/>
    <s v=""/>
    <s v=""/>
    <s v=""/>
    <s v=""/>
    <s v=""/>
    <s v=""/>
    <s v=""/>
    <s v=""/>
    <s v=""/>
    <s v="en"/>
    <s v=""/>
    <s v=""/>
    <s v=""/>
    <s v=""/>
    <s v="Zotero"/>
    <s v=""/>
    <s v=""/>
    <s v="&lt;div data-schema-version=&quot;9&quot;&gt;&lt;p&gt;Country: U.A.E&lt;/p&gt; &lt;/div&gt;"/>
    <s v="C:\Users\HP\Zotero\storage\GP39QU5V\Kennet et al. - STEERING COMMITTEE EDITORIAL COMMITTEE ADDITIONAL MEMBERS.pdf"/>
    <s v=""/>
    <x v="2"/>
    <s v=""/>
    <s v=""/>
    <s v=""/>
    <s v=""/>
    <s v=""/>
    <s v=""/>
    <s v=""/>
    <s v=""/>
    <s v=""/>
    <s v=""/>
    <s v=""/>
    <s v=""/>
    <s v=""/>
    <s v=""/>
    <s v=""/>
    <s v=""/>
    <s v=""/>
    <s v=""/>
    <s v=""/>
    <s v=""/>
    <s v=""/>
    <s v=""/>
    <s v=""/>
    <s v=""/>
    <s v=""/>
    <s v=""/>
    <s v=""/>
    <s v=""/>
    <s v=""/>
    <s v=""/>
    <s v=""/>
    <s v=""/>
    <s v=""/>
    <s v=""/>
    <s v=""/>
    <s v=""/>
    <s v=""/>
    <s v=""/>
    <s v=""/>
    <s v=""/>
    <s v=""/>
    <s v=""/>
    <s v=""/>
    <s v=""/>
    <s v=""/>
    <s v=""/>
    <s v=""/>
  </r>
  <r>
    <s v="RMCKS3W6"/>
    <x v="0"/>
    <n v="2021"/>
    <s v="Kern, Kristine; Irmisch, Janne; Odermatt, Colette; Haupt, Wolfgang; Kissling-Näf, Ingrid"/>
    <s v="Cultural Heritage, Sustainable Development, and Climate Policy: Comparing the UNESCO World Heritage Cities of Potsdam and Bern"/>
    <s v="Sustainability"/>
    <s v=""/>
    <s v="2071-1050"/>
    <s v="10.3390/su13169131"/>
    <s v="https://www.mdpi.com/2071-1050/13/16/9131"/>
    <s v="Developing sustainable, carbon-neutral, and climate-resilient districts seems to be particularly challenging with respect to historic city centers. However, barriers posed by legal requirements for historical buildings are counterbalanced by opportunities because historic cities have not undergone urban modernization and did not embrace the concept of functional cities, which nowadays impedes urban sustainability transformations. Thus, this paper focuses on the relationship between cultural heritage, urban sustainable development, and climate policy. We study continuity and change in the mid-sized UNESCO World Heritage cities Potsdam (Germany) and Bern (Switzerland). These matching forerunner cities share many characteristics, which enables them to transfer policies and jointly create new solutions for common problems. We ﬁnd that national context matters, but we also identify functional equivalents like referenda and active citizen participation. Despite many similarities, Potsdam is ahead of Bern with respect to the institutionalization and integration of climate mitigation and adaptation. The comparative analysis (interviews and document analysis) identiﬁes innovations that can be transferred between the two cities (e.g., Potsdam’s integrative climate policy or Bern’s efforts to become a role model for stakeholders and citizens). Moreover, the challenge to coordinate heritage management and climate governance offers chances for cooperation between matching cities like Bern and Potsdam."/>
    <s v="2021-08-15"/>
    <d v="2024-10-14T10:17:49"/>
    <d v="2024-10-22T08:29:04"/>
    <d v="2024-10-14T10:17:49"/>
    <s v="9131"/>
    <m/>
    <s v="16"/>
    <s v="13"/>
    <s v=""/>
    <s v="Sustainability"/>
    <s v="Cultural Heritage, Sustainable Development, and Climate Policy"/>
    <s v=""/>
    <s v=""/>
    <s v=""/>
    <s v=""/>
    <s v=""/>
    <s v=""/>
    <s v="en"/>
    <s v="https://creativecommons.org/licenses/by/4.0/"/>
    <s v=""/>
    <s v=""/>
    <s v=""/>
    <s v="DOI.org (Crossref)"/>
    <s v=""/>
    <s v=""/>
    <s v="&lt;div data-schema-version=&quot;9&quot;&gt;&lt;p&gt;Country: Berlin, Germany&lt;/p&gt; &lt;p&gt;Country: Bern, Switzerland&lt;/p&gt; &lt;/div&gt;"/>
    <s v="C:\Users\HP\Zotero\storage\WZ94KBE2\Kern et al. - 2021 - Cultural Heritage, Sustainable Development, and Climate Policy Comparing the UNESCO World Heritage.pdf"/>
    <s v=""/>
    <x v="2"/>
    <s v=""/>
    <s v=""/>
    <s v=""/>
    <s v=""/>
    <s v=""/>
    <s v=""/>
    <s v=""/>
    <s v=""/>
    <s v=""/>
    <s v=""/>
    <s v=""/>
    <s v=""/>
    <s v=""/>
    <s v=""/>
    <s v=""/>
    <s v=""/>
    <s v=""/>
    <s v=""/>
    <s v=""/>
    <s v=""/>
    <s v=""/>
    <s v=""/>
    <s v=""/>
    <s v=""/>
    <s v=""/>
    <s v=""/>
    <s v=""/>
    <s v=""/>
    <s v=""/>
    <s v=""/>
    <s v=""/>
    <s v=""/>
    <s v=""/>
    <s v=""/>
    <s v=""/>
    <s v=""/>
    <s v=""/>
    <s v=""/>
    <s v=""/>
    <s v=""/>
    <s v=""/>
    <s v=""/>
    <s v=""/>
    <s v=""/>
    <s v=""/>
    <s v=""/>
    <s v=""/>
  </r>
  <r>
    <s v="NB4G3Q8J"/>
    <x v="0"/>
    <m/>
    <s v="Konstantinidou, Elena"/>
    <s v="ARCHITECTURAL HERITAGE MANAGEMENT ISSUES: Identification - Protection – Integration - Sustainability"/>
    <s v=""/>
    <s v=""/>
    <s v=""/>
    <s v=""/>
    <s v=""/>
    <s v="This paper will discuss ideas developed on the issue of identification, protection, integration and sustainability of architectural heritage and the overall management of historical, built environments. The issues raised, given the current state of the Greek political and social crisis, prove more than ever the need to preserve and protect the historical environment, built and natural, which is directly linked to sustainable policies."/>
    <s v=""/>
    <d v="2024-10-14T10:16:34"/>
    <d v="2024-10-22T07:46:41"/>
    <m/>
    <s v=""/>
    <m/>
    <s v=""/>
    <s v=""/>
    <s v=""/>
    <s v=""/>
    <s v=""/>
    <s v=""/>
    <s v=""/>
    <s v=""/>
    <s v=""/>
    <s v=""/>
    <s v=""/>
    <s v="en"/>
    <s v=""/>
    <s v=""/>
    <s v=""/>
    <s v=""/>
    <s v="Zotero"/>
    <s v=""/>
    <s v=""/>
    <s v="&lt;div data-schema-version=&quot;9&quot;&gt;&lt;p&gt;Country: Greece&lt;/p&gt; &lt;/div&gt;"/>
    <s v="C:\Users\HP\Zotero\storage\S3F5C3SZ\Konstantinidou - ARCHITECTURAL HERITAGE MANAGEMENT ISSUES Identification - Protection – Integration - Sustainability.pdf"/>
    <s v=""/>
    <x v="2"/>
    <s v=""/>
    <s v=""/>
    <s v=""/>
    <s v=""/>
    <s v=""/>
    <s v=""/>
    <s v=""/>
    <s v=""/>
    <s v=""/>
    <s v=""/>
    <s v=""/>
    <s v=""/>
    <s v=""/>
    <s v=""/>
    <s v=""/>
    <s v=""/>
    <s v=""/>
    <s v=""/>
    <s v=""/>
    <s v=""/>
    <s v=""/>
    <s v=""/>
    <s v=""/>
    <s v=""/>
    <s v=""/>
    <s v=""/>
    <s v=""/>
    <s v=""/>
    <s v=""/>
    <s v=""/>
    <s v=""/>
    <s v=""/>
    <s v=""/>
    <s v=""/>
    <s v=""/>
    <s v=""/>
    <s v=""/>
    <s v=""/>
    <s v=""/>
    <s v=""/>
    <s v=""/>
    <s v=""/>
    <s v=""/>
    <s v=""/>
    <s v=""/>
    <s v=""/>
    <s v=""/>
  </r>
  <r>
    <s v="YE5K4H3H"/>
    <x v="0"/>
    <n v="2023"/>
    <s v="Li, Hongyu; Chen, Jie; Ikebe, Konomi; Kinoshita, Takeshi"/>
    <s v="Survey of Residents of Historic Cities Willingness to Pay for a Cultural Heritage Conservation Project: The Contribution of Heritage Awareness"/>
    <s v="Land"/>
    <s v=""/>
    <s v="2073-445X"/>
    <s v="10.3390/land12112058"/>
    <s v="https://www.mdpi.com/2073-445X/12/11/2058"/>
    <s v="The adaptive reuse of cultural heritage (ARCH) is an innovative, sustainable approach to architectural heritage conservation; however, current research on the subject lacks public awareness surveys from the bottom-up, and the non-use value of ARCH buildings has not been clariﬁed. We investigated the willingness to pay for ARCH among 1460 residents of the Nara Prefecture using a contingent valuation method and clariﬁed the factors affecting the willingness to pay through an ordered logistic regression model. The results of this study showed that 75.1% of the respondents were willing to pay for ARCH projects, which were valued at JPY 6036.13 (USD 41.15) per person per year excluding zero payments and JPY 4531.23 (USD 30.89), including zero payments. In addition, residents’ attitudes toward ARCH and heritage awareness positively inﬂuenced both the willingness to pay and its magnitude, while the degree of place attachment was a positive predictor of willingness to pay. This study demonstrates the role of public participation in cultural heritage conservation, emphasizes the importance of heritage awareness, and provides a reference point for policy makers in promoting public participation in ARCH buildings, which contributes to the implementation of a recycling approach to heritage conservation in a sustainable context."/>
    <s v="2023-11-12"/>
    <d v="2024-10-14T10:21:07"/>
    <d v="2024-10-23T12:55:26"/>
    <d v="2024-10-14T10:21:07"/>
    <s v="2058"/>
    <m/>
    <s v="11"/>
    <s v="12"/>
    <s v=""/>
    <s v="Land"/>
    <s v="Survey of Residents of Historic Cities Willingness to Pay for a Cultural Heritage Conservation Project"/>
    <s v=""/>
    <s v=""/>
    <s v=""/>
    <s v=""/>
    <s v=""/>
    <s v=""/>
    <s v="en"/>
    <s v="https://creativecommons.org/licenses/by/4.0/"/>
    <s v=""/>
    <s v=""/>
    <s v=""/>
    <s v="DOI.org (Crossref)"/>
    <s v=""/>
    <s v=""/>
    <s v="&lt;div data-schema-version=&quot;9&quot;&gt;&lt;p&gt;Country: Japan&lt;/p&gt; &lt;/div&gt;"/>
    <s v="C:\Users\HP\Zotero\storage\7CVBZS4V\Li et al. - 2023 - Survey of Residents of Historic Cities Willingness to Pay for a Cultural Heritage Conservation Proje.pdf"/>
    <s v=""/>
    <x v="2"/>
    <s v=""/>
    <s v=""/>
    <s v=""/>
    <s v=""/>
    <s v=""/>
    <s v=""/>
    <s v=""/>
    <s v=""/>
    <s v=""/>
    <s v=""/>
    <s v=""/>
    <s v=""/>
    <s v=""/>
    <s v=""/>
    <s v=""/>
    <s v=""/>
    <s v=""/>
    <s v=""/>
    <s v=""/>
    <s v=""/>
    <s v=""/>
    <s v=""/>
    <s v=""/>
    <s v=""/>
    <s v=""/>
    <s v=""/>
    <s v=""/>
    <s v=""/>
    <s v=""/>
    <s v=""/>
    <s v=""/>
    <s v=""/>
    <s v=""/>
    <s v=""/>
    <s v=""/>
    <s v=""/>
    <s v=""/>
    <s v=""/>
    <s v=""/>
    <s v=""/>
    <s v=""/>
    <s v=""/>
    <s v=""/>
    <s v=""/>
    <s v=""/>
    <s v=""/>
    <s v=""/>
  </r>
  <r>
    <s v="P36ZHXDN"/>
    <x v="0"/>
    <n v="2023"/>
    <s v="Mazzetto, Silvia; Vanini, Fiorella"/>
    <s v="Urban Heritage in Saudi Arabia: Comparison and Assessment of Sustainable Reuses"/>
    <s v="Sustainability"/>
    <s v=""/>
    <s v="2071-1050"/>
    <s v="10.3390/su15129819"/>
    <s v="https://www.mdpi.com/2071-1050/15/12/9819"/>
    <s v="Saudi Arabia witnessed unprecedented urban development starting from the 1930s due to oil discovery, leading to the construction of new contemporary cities and high-tech buildings. Recently, starting from the late 1990s, an increasing feeling of esteem toward vernacular architecture and local traditions has promoted several heritage rehabilitation projects. This paper aims to assess selected urban heritage interventions to highlight the importance of sustainable approaches in heritage reuse. An assessment of sustainable reuse was conducted by adopting sustainability criteria and principles in compliance with Saudi Arabia’s national vision for 2030 (Saudi Vision 2030), which targets sustainable growth in the post-oil era. Analyses and data collection make it possible to compare four selected case studies based on materials and techniques for preservation, governmental institutions involved, the assessed methodologies of intervention, and relevant parameters (legibility, reversibility, overshadowing, alteration, replacement, and anastylosis). Results show how different institutions have adopted diverse approaches in conservative methodologies based on heritage values to provide ﬂexibility in the reuse of buildings and adaptation to contemporary needs. Assessing the sustainable reuses of Saudi heritage can lead to a strategic change in national growth targeting social, economic, environmental, and ecologic results."/>
    <s v="2023-06-20"/>
    <d v="2024-10-14T10:23:34"/>
    <d v="2024-10-23T14:18:05"/>
    <d v="2024-10-14T10:23:34"/>
    <s v="9819"/>
    <m/>
    <s v="12"/>
    <s v="15"/>
    <s v=""/>
    <s v="Sustainability"/>
    <s v="Urban Heritage in Saudi Arabia"/>
    <s v=""/>
    <s v=""/>
    <s v=""/>
    <s v=""/>
    <s v=""/>
    <s v=""/>
    <s v="en"/>
    <s v="https://creativecommons.org/licenses/by/4.0/"/>
    <s v=""/>
    <s v=""/>
    <s v=""/>
    <s v="DOI.org (Crossref)"/>
    <s v=""/>
    <s v=""/>
    <s v="&lt;div data-schema-version=&quot;9&quot;&gt;&lt;p&gt;Country: Saudi Arabia&lt;/p&gt; &lt;/div&gt;"/>
    <s v="C:\Users\HP\Zotero\storage\ZI33VLJ7\Mazzetto and Vanini - 2023 - Urban Heritage in Saudi Arabia Comparison and Assessment of Sustainable Reuses.pdf"/>
    <s v=""/>
    <x v="2"/>
    <s v=""/>
    <s v=""/>
    <s v=""/>
    <s v=""/>
    <s v=""/>
    <s v=""/>
    <s v=""/>
    <s v=""/>
    <s v=""/>
    <s v=""/>
    <s v=""/>
    <s v=""/>
    <s v=""/>
    <s v=""/>
    <s v=""/>
    <s v=""/>
    <s v=""/>
    <s v=""/>
    <s v=""/>
    <s v=""/>
    <s v=""/>
    <s v=""/>
    <s v=""/>
    <s v=""/>
    <s v=""/>
    <s v=""/>
    <s v=""/>
    <s v=""/>
    <s v=""/>
    <s v=""/>
    <s v=""/>
    <s v=""/>
    <s v=""/>
    <s v=""/>
    <s v=""/>
    <s v=""/>
    <s v=""/>
    <s v=""/>
    <s v=""/>
    <s v=""/>
    <s v=""/>
    <s v=""/>
    <s v=""/>
    <s v=""/>
    <s v=""/>
    <s v=""/>
    <s v=""/>
  </r>
  <r>
    <s v="DEFZM8J9"/>
    <x v="0"/>
    <n v="2020"/>
    <s v="Nikolić, Marko; Drobnjak, Boško; Kuletin Ćulafić, Irena"/>
    <s v="The Possibilities of Preservation, Regeneration and Presentation of Industrial Heritage: The Case of Old Mint “A.D.” on Belgrade Riverfront"/>
    <s v="Sustainability"/>
    <s v=""/>
    <s v="2071-1050"/>
    <s v="10.3390/su12135264"/>
    <s v="https://www.mdpi.com/2071-1050/12/13/5264"/>
    <s v="This paper aims to explore industrial heritage of Belgrade that is located in the city center and therefore, has considerable potential for future architectural and urban development of the Serbian capital. The whole Belgrade riverfront area along the Sava and the Danube Rivers has a large number of abandoned industrial buildings that have signiﬁcant value and need to be preserved and revitalized. This paper represents a research project conducted by lecturers at the Faculty of Architecture in Belgrade in the course History and Theory 1—Visual Culture in Architectural Theory and Practice. In order to provide productive research, we have employed the case study method based on the old Mint “A.D.”, which we have chosen as a characteristic example of Belgrade’s industrial heritage architecture. An important goal of this research is to provide professional information and raise public awareness about the importance and potential of industrial heritage for the future economic, cultural, social and tourist development of the city. This paper analyzes possibilities to comprehend the problems of the city’s industrial heritage protection regarding its historical and urban context, its genesis, authenticity, identity, cultural, architectural, economic, social, productive, creative and environmental values. According to that, the main goal of this research is concentrated on the sustainable preservation of speciﬁc cultural tangible and intangible values, spirit of the place, city identity and historic cityscape values that characterize industrial heritage in the social, cultural, natural and built environmental systems."/>
    <s v="2020-06-29"/>
    <d v="2024-10-14T10:22:15"/>
    <d v="2024-10-23T13:37:40"/>
    <d v="2024-10-14T10:22:15"/>
    <s v="5264"/>
    <m/>
    <s v="13"/>
    <s v="12"/>
    <s v=""/>
    <s v="Sustainability"/>
    <s v="The Possibilities of Preservation, Regeneration and Presentation of Industrial Heritage"/>
    <s v=""/>
    <s v=""/>
    <s v=""/>
    <s v=""/>
    <s v=""/>
    <s v=""/>
    <s v="en"/>
    <s v="https://creativecommons.org/licenses/by/4.0/"/>
    <s v=""/>
    <s v=""/>
    <s v=""/>
    <s v="DOI.org (Crossref)"/>
    <s v=""/>
    <s v=""/>
    <s v="&lt;div data-schema-version=&quot;9&quot;&gt;&lt;p&gt;Country: Serbia&lt;/p&gt; &lt;/div&gt;"/>
    <s v="C:\Users\HP\Zotero\storage\LVTYTHDU\Nikolić et al. - 2020 - The Possibilities of Preservation, Regeneration and Presentation of Industrial Heritage The Case of.pdf"/>
    <s v=""/>
    <x v="2"/>
    <s v=""/>
    <s v=""/>
    <s v=""/>
    <s v=""/>
    <s v=""/>
    <s v=""/>
    <s v=""/>
    <s v=""/>
    <s v=""/>
    <s v=""/>
    <s v=""/>
    <s v=""/>
    <s v=""/>
    <s v=""/>
    <s v=""/>
    <s v=""/>
    <s v=""/>
    <s v=""/>
    <s v=""/>
    <s v=""/>
    <s v=""/>
    <s v=""/>
    <s v=""/>
    <s v=""/>
    <s v=""/>
    <s v=""/>
    <s v=""/>
    <s v=""/>
    <s v=""/>
    <s v=""/>
    <s v=""/>
    <s v=""/>
    <s v=""/>
    <s v=""/>
    <s v=""/>
    <s v=""/>
    <s v=""/>
    <s v=""/>
    <s v=""/>
    <s v=""/>
    <s v=""/>
    <s v=""/>
    <s v=""/>
    <s v=""/>
    <s v=""/>
    <s v=""/>
    <s v=""/>
  </r>
  <r>
    <s v="W7KUSDKD"/>
    <x v="0"/>
    <n v="2022"/>
    <s v="Peng, Liang; Marinos, Alain"/>
    <s v="Exploration of cooperative management system of transregional cultural landscape heritage: a case study of Loire Valley between Sully-sur-Loire and Chalonnes"/>
    <s v="Built Heritage"/>
    <s v=""/>
    <s v="2096-3041, 2662-6802"/>
    <s v="10.1186/s43238-022-00053-1"/>
    <s v="https://built-heritage.springeropen.com/articles/10.1186/s43238-022-00053-1"/>
    <s v="There seems to be a general consensus that management and policy play a very significant role in landscape evolution, and the protection and development of cultural landscapes are considered important components of sustainable development. This study introduces an overall landscape protection framework and explores the cooperative management system of the Loire Valley cultural landscapes as a World Heritage Site. By analysing the transregional management system and the relevant policies for protecting the Loire Valley cultural landscapes, this article tries to determine how this coordinating mechanism is constituted and operated and how local authorities and stakeholders can be coordinated to implement protection and development projects that visibly influence the evolution of cultural landscapes in the area. This transregional cooperative management system actively promotes the rehabilitation and revitalisation of the cities and territories of the Loire Valley. Thus, the article summarises key actors and ways to establish an effective cooperation management system that can provide a reference for other transregional heritage sites."/>
    <s v="2022-12"/>
    <d v="2024-10-14T10:18:29"/>
    <d v="2024-10-22T08:59:07"/>
    <d v="2024-10-14T10:18:29"/>
    <s v="8"/>
    <m/>
    <s v="1"/>
    <s v="6"/>
    <s v=""/>
    <s v="Built Heritage"/>
    <s v="Exploration of cooperative management system of transregional cultural landscape heritage"/>
    <s v=""/>
    <s v=""/>
    <s v=""/>
    <s v=""/>
    <s v=""/>
    <s v=""/>
    <s v="en"/>
    <s v=""/>
    <s v=""/>
    <s v=""/>
    <s v=""/>
    <s v="DOI.org (Crossref)"/>
    <s v=""/>
    <s v=""/>
    <s v="&lt;div data-schema-version=&quot;9&quot;&gt;&lt;p&gt;Country: France&lt;/p&gt; &lt;/div&gt;"/>
    <s v="C:\Users\HP\Zotero\storage\FBE5NPBU\Peng and Marinos - 2022 - Exploration of cooperative management system of transregional cultural landscape heritage a case st.pdf"/>
    <s v=""/>
    <x v="2"/>
    <s v=""/>
    <s v=""/>
    <s v=""/>
    <s v=""/>
    <s v=""/>
    <s v=""/>
    <s v=""/>
    <s v=""/>
    <s v=""/>
    <s v=""/>
    <s v=""/>
    <s v=""/>
    <s v=""/>
    <s v=""/>
    <s v=""/>
    <s v=""/>
    <s v=""/>
    <s v=""/>
    <s v=""/>
    <s v=""/>
    <s v=""/>
    <s v=""/>
    <s v=""/>
    <s v=""/>
    <s v=""/>
    <s v=""/>
    <s v=""/>
    <s v=""/>
    <s v=""/>
    <s v=""/>
    <s v=""/>
    <s v=""/>
    <s v=""/>
    <s v=""/>
    <s v=""/>
    <s v=""/>
    <s v=""/>
    <s v=""/>
    <s v=""/>
    <s v=""/>
    <s v=""/>
    <s v=""/>
    <s v=""/>
    <s v=""/>
    <s v=""/>
    <s v=""/>
    <s v=""/>
  </r>
  <r>
    <s v="5XMZQH4L"/>
    <x v="0"/>
    <n v="2024"/>
    <s v="Teklemariam, Nathan"/>
    <s v="Historic Preservation as Sustainable Urban Development in African Cities: A Technical and Technological Framework"/>
    <s v="Sustainability"/>
    <s v=""/>
    <s v="2071-1050"/>
    <s v="10.3390/su16145949"/>
    <s v="https://www.mdpi.com/2071-1050/16/14/5949"/>
    <s v="Africa is currently undergoing rapid urbanization, which has placed a significant strain on its already insufficient infrastructure. Many cities struggle to meet the needs of their residents through sustainable urban development. This has put urban Africa to a pressing dilemma: the tension between preserving historic buildings and sites, and the drive to modernize and redevelop cities. Addis Ababa, the capital of Ethiopia, exemplifies this struggle, as it is currently undergoing a rapid urban transformation underpinned by an urban renewal and infrastructure development project, which has included the demolition of historic buildings in its oldest district, Piazza. This article uses Addis Ababa as a case study to demonstrate how historic preservation can be integrated into urban development strategies. It utilizes Zerrudo’s methodology for historic preservation, encompassing the following four phases: awareness, appreciation, protection, and utilization. It further integrates Geographic Information Systems (GIS) technology throughout each phase, enhancing the precision and effectiveness of preservation efforts. It argues that historic preservation not only safeguards cultural identity and heritage, but also brings significant economic benefits, including tourism and job creation. This integrated approach ensures that development and preservation are not mutually exclusive, but rather are complementary aspects of sustainable urban development in Africa."/>
    <s v="2024-07-12"/>
    <d v="2024-10-14T10:19:11"/>
    <d v="2024-10-22T09:16:18"/>
    <d v="2024-10-14T10:19:11"/>
    <s v="5949"/>
    <m/>
    <s v="14"/>
    <s v="16"/>
    <s v=""/>
    <s v="Sustainability"/>
    <s v="Historic Preservation as Sustainable Urban Development in African Cities"/>
    <s v=""/>
    <s v=""/>
    <s v=""/>
    <s v=""/>
    <s v=""/>
    <s v=""/>
    <s v="en"/>
    <s v="https://creativecommons.org/licenses/by/4.0/"/>
    <s v=""/>
    <s v=""/>
    <s v=""/>
    <s v="DOI.org (Crossref)"/>
    <s v=""/>
    <s v=""/>
    <s v="&lt;div data-schema-version=&quot;9&quot;&gt;&lt;p&gt;Country: Ethiopia&lt;/p&gt; &lt;/div&gt;"/>
    <s v="C:\Users\HP\Zotero\storage\DGWGURSV\Teklemariam - 2024 - Historic Preservation as Sustainable Urban Development in African Cities A Technical and Technologi.pdf"/>
    <s v=""/>
    <x v="2"/>
    <s v=""/>
    <s v=""/>
    <s v=""/>
    <s v=""/>
    <s v=""/>
    <s v=""/>
    <s v=""/>
    <s v=""/>
    <s v=""/>
    <s v=""/>
    <s v=""/>
    <s v=""/>
    <s v=""/>
    <s v=""/>
    <s v=""/>
    <s v=""/>
    <s v=""/>
    <s v=""/>
    <s v=""/>
    <s v=""/>
    <s v=""/>
    <s v=""/>
    <s v=""/>
    <s v=""/>
    <s v=""/>
    <s v=""/>
    <s v=""/>
    <s v=""/>
    <s v=""/>
    <s v=""/>
    <s v=""/>
    <s v=""/>
    <s v=""/>
    <s v=""/>
    <s v=""/>
    <s v=""/>
    <s v=""/>
    <s v=""/>
    <s v=""/>
    <s v=""/>
    <s v=""/>
    <s v=""/>
    <s v=""/>
    <s v=""/>
    <s v=""/>
    <s v=""/>
    <s v=""/>
  </r>
  <r>
    <s v="YILSPU6Q"/>
    <x v="0"/>
    <n v="2023"/>
    <s v="Tira, Yasmine; Türkoğlu, Handan"/>
    <s v="Circularity-based decision-making framework for the integrated conservation of built heritage: the case of the Medina of Tunis"/>
    <s v="Built Heritage"/>
    <s v=""/>
    <s v="2662-6802"/>
    <s v="10.1186/s43238-023-00093-1"/>
    <s v="https://built-heritage.springeropen.com/articles/10.1186/s43238-023-00093-1"/>
    <s v="Several factors overlap in making urban heritage conservation vulnerable in terms of long-term sustainability. The purpose of this study is to offer insights into the dynamic role that heritage governance plays in the current sustainability debate. This purpose is achieved by investigating the shift from a ‘governing for culture’ approach to a ‘governing through culture’ approach in heritage conservation. Subsequently, a case is built for a circularity-based conservation strategy applicable to the governance of historic cities. Different indicators of the circular governance approach are considered, and useful data are collected in comparative form. The cross-matching relationship between the factors is then evaluated by employing the analytic hierarchy process (AHP) on the collected data. As a test case, the conservation strategy of the Medina of Tunis is presented. For a more general conservation model, case-specific data are acquired. Finally, the same framework is applied to compare the case-dependent and case-independent data to define an integrated conservation framework. The obtained results show that the knowledge and data exchange factor, carries the highest significance. This result translates into heritage-led urban regeneration through knowledge sharing and the effective redistribution of cultural activities in historic city centres."/>
    <s v="2023-08-09"/>
    <d v="2024-10-14T10:17:01"/>
    <d v="2024-10-22T08:00:05"/>
    <d v="2024-10-14T10:17:01"/>
    <s v="16"/>
    <m/>
    <s v="1"/>
    <s v="7"/>
    <s v=""/>
    <s v="Built Heritage"/>
    <s v="Circularity-based decision-making framework for the integrated conservation of built heritage"/>
    <s v=""/>
    <s v=""/>
    <s v=""/>
    <s v=""/>
    <s v=""/>
    <s v=""/>
    <s v="en"/>
    <s v=""/>
    <s v=""/>
    <s v=""/>
    <s v=""/>
    <s v="DOI.org (Crossref)"/>
    <s v=""/>
    <s v=""/>
    <s v="&lt;div data-schema-version=&quot;9&quot;&gt;&lt;p&gt;Country: Tunisia&lt;/p&gt; &lt;/div&gt;"/>
    <s v="C:\Users\HP\Zotero\storage\Q2KBSZP6\Tira and Türkoğlu - 2023 - Circularity-based decision-making framework for the integrated conservation of built heritage the c.pdf"/>
    <s v=""/>
    <x v="2"/>
    <s v=""/>
    <s v=""/>
    <s v=""/>
    <s v=""/>
    <s v=""/>
    <s v=""/>
    <s v=""/>
    <s v=""/>
    <s v=""/>
    <s v=""/>
    <s v=""/>
    <s v=""/>
    <s v=""/>
    <s v=""/>
    <s v=""/>
    <s v=""/>
    <s v=""/>
    <s v=""/>
    <s v=""/>
    <s v=""/>
    <s v=""/>
    <s v=""/>
    <s v=""/>
    <s v=""/>
    <s v=""/>
    <s v=""/>
    <s v=""/>
    <s v=""/>
    <s v=""/>
    <s v=""/>
    <s v=""/>
    <s v=""/>
    <s v=""/>
    <s v=""/>
    <s v=""/>
    <s v=""/>
    <s v=""/>
    <s v=""/>
    <s v=""/>
    <s v=""/>
    <s v=""/>
    <s v=""/>
    <s v=""/>
    <s v=""/>
    <s v=""/>
    <s v=""/>
    <s v=""/>
  </r>
  <r>
    <s v="L4GW62UP"/>
    <x v="0"/>
    <n v="2024"/>
    <s v="Zhao, Yiqing; Jin, Keyu; Zhang, Dingqing; Wang, Li; Li, Ji; Dai, Tianchen"/>
    <s v="Transforming Urban Landscapes: Reuse of Heritage Sites through Multi-Value Interpretations in Xi’an, China"/>
    <s v="Land"/>
    <s v=""/>
    <s v="2073-445X"/>
    <s v="10.3390/land13070948"/>
    <s v="https://www.mdpi.com/2073-445X/13/7/948"/>
    <s v="As a catalyst for urban landscape transformation, the reuse of heritage sites plays a pivotal role in shaping contemporary urban spaces and influencing socio-economic development. However, this phenomenon is not without controversy, particularly regarding the quality of preservation and the potential risks associated with over-commodification. Consequently, there has been an increasing research focus on reconciling these conflicting aspects. This study employs a multi-value interpretation framework to delve into the reuse of heritage sites in the urban area of Xi’an within the broader context of China’s urbanization. Utilizing a comparative case study method, this research specifically examines the burgeoning phenomenon of heritage parks. This exploration sheds light on how the reuse of heritage intertwines with urbanization processes, by taking into account environmental, economic, social, and cultural values. The findings suggest that a multi-value interpretation framework is crucial to address the limitations of the current heritagization. Heritage sites in Xi’an have been integrated into the urban transformation process through heritage conservation and the production of new heritage spaces. However, the evolving multi-value evaluation of these heritage sites continues to influence the city’s interpretation of its significant and fading past in planning. This study highlights the dynamic nature of heritage sites in the urban context and underscores the need for nuanced approaches to balance heritage preservation with the evolving demands of contemporary urban development."/>
    <s v="2024-06-28"/>
    <d v="2024-10-14T10:22:49"/>
    <d v="2024-10-23T14:00:27"/>
    <d v="2024-10-14T10:22:49"/>
    <s v="948"/>
    <m/>
    <s v="7"/>
    <s v="13"/>
    <s v=""/>
    <s v="Land"/>
    <s v="Transforming Urban Landscapes"/>
    <s v=""/>
    <s v=""/>
    <s v=""/>
    <s v=""/>
    <s v=""/>
    <s v=""/>
    <s v="en"/>
    <s v="https://creativecommons.org/licenses/by/4.0/"/>
    <s v=""/>
    <s v=""/>
    <s v=""/>
    <s v="DOI.org (Crossref)"/>
    <s v=""/>
    <s v=""/>
    <s v="&lt;div data-schema-version=&quot;9&quot;&gt;&lt;p&gt;Country: China&lt;/p&gt; &lt;/div&gt;"/>
    <s v="C:\Users\HP\Zotero\storage\CTY9T4L3\Zhao et al. - 2024 - Transforming Urban Landscapes Reuse of Heritage Sites through Multi-Value Interpretations in Xi’an,.pdf"/>
    <s v=""/>
    <x v="2"/>
    <s v=""/>
    <s v=""/>
    <s v=""/>
    <s v=""/>
    <s v=""/>
    <s v=""/>
    <s v=""/>
    <s v=""/>
    <s v=""/>
    <s v=""/>
    <s v=""/>
    <s v=""/>
    <s v=""/>
    <s v=""/>
    <s v=""/>
    <s v=""/>
    <s v=""/>
    <s v=""/>
    <s v=""/>
    <s v=""/>
    <s v=""/>
    <s v=""/>
    <s v=""/>
    <s v=""/>
    <s v=""/>
    <s v=""/>
    <s v=""/>
    <s v=""/>
    <s v=""/>
    <s v=""/>
    <s v=""/>
    <s v=""/>
    <s v=""/>
    <s v=""/>
    <s v=""/>
    <s v=""/>
    <s v=""/>
    <s v=""/>
    <s v=""/>
    <s v=""/>
    <s v=""/>
    <s v=""/>
    <s v=""/>
    <s v=""/>
    <s v=""/>
    <s v=""/>
    <s v=""/>
  </r>
  <r>
    <s v="BH5UUKZQ"/>
    <x v="0"/>
    <n v="2023"/>
    <s v="Zhou, Tiancheng; Zang, Tongguang; Jiang, Jun; Yang, Xiaoqi; Ikebe, Konomi"/>
    <s v="Analysis of the Influencing Factors of Social Participation Awareness on Urban Heritage Conservation: The Example of Suzhou, China"/>
    <s v="Sustainability"/>
    <s v=""/>
    <s v="2071-1050"/>
    <s v="10.3390/su15032713"/>
    <s v="https://www.mdpi.com/2071-1050/15/3/2713"/>
    <s v="Social participation is an important tool in heritage conservation, but levels remain low in developing countries. To increase social-participation awareness of urban-heritage conservation, this study aimed to ﬁnd an effective method to determine the factors that affect participation awareness, with a focus on the magnitude of each inﬂuence. Through literature analysis we developed hypotheses about the factors affecting participation awareness, and then developed a linear regression model. In order to test the reliability of the model, we selected Suzhou as the research object and obtained the following conclusions: (1) Suzhou’s social-participation awareness was positively correlated with place identity, urban memory, subjective cognition, objective knowledge, and place identity. (2) The factor that had the strongest impact on Suzhou’s place identity was public space, with residence time and community sentiment also inﬂuencing place identity. (3) The factors that inﬂuenced the urban memory of Suzhou were residence time, urban transformation, and urban events with the most inﬂuential factor being lifestyle transformation. (4) Urban-heritage conservation social-participation awareness was higher among Suzhou people living in the old city than in the new city."/>
    <s v="2023-02-02"/>
    <d v="2024-10-14T10:16:30"/>
    <d v="2024-10-22T07:31:24"/>
    <d v="2024-10-14T10:16:30"/>
    <s v="2713"/>
    <m/>
    <s v="3"/>
    <s v="15"/>
    <s v=""/>
    <s v="Sustainability"/>
    <s v="Analysis of the Influencing Factors of Social Participation Awareness on Urban Heritage Conservation"/>
    <s v=""/>
    <s v=""/>
    <s v=""/>
    <s v=""/>
    <s v=""/>
    <s v=""/>
    <s v="en"/>
    <s v="https://creativecommons.org/licenses/by/4.0/"/>
    <s v=""/>
    <s v=""/>
    <s v=""/>
    <s v="DOI.org (Crossref)"/>
    <s v=""/>
    <s v=""/>
    <s v="&lt;div data-schema-version=&quot;9&quot;&gt;&lt;p&gt;Country: Suzhou, China&lt;/p&gt; &lt;/div&gt;"/>
    <s v="C:\Users\HP\Zotero\storage\XBM44BXX\Zhou et al. - 2023 - Analysis of the Influencing Factors of Social Participation Awareness on Urban Heritage Conservation.pdf"/>
    <s v=""/>
    <x v="2"/>
    <s v=""/>
    <s v=""/>
    <s v=""/>
    <s v=""/>
    <s v=""/>
    <s v=""/>
    <s v=""/>
    <s v=""/>
    <s v=""/>
    <s v=""/>
    <s v=""/>
    <s v=""/>
    <s v=""/>
    <s v=""/>
    <s v=""/>
    <s v=""/>
    <s v=""/>
    <s v=""/>
    <s v=""/>
    <s v=""/>
    <s v=""/>
    <s v=""/>
    <s v=""/>
    <s v=""/>
    <s v=""/>
    <s v=""/>
    <s v=""/>
    <s v=""/>
    <s v=""/>
    <s v=""/>
    <s v=""/>
    <s v=""/>
    <s v=""/>
    <s v=""/>
    <s v=""/>
    <s v=""/>
    <s v=""/>
    <s v=""/>
    <s v=""/>
    <s v=""/>
    <s v=""/>
    <s v=""/>
    <s v=""/>
    <s v=""/>
    <s v=""/>
    <s v=""/>
    <s v=""/>
  </r>
  <r>
    <s v="WCWTSZ6I"/>
    <x v="0"/>
    <n v="2022"/>
    <s v="Zitouni-Petrogianni, Grigoria; Paraschou, Angeliki; Maistrou, Helen"/>
    <s v="Abandoned or Degraded Areas in Historic Cities: The Importance of Multifunctional Reuse for Development through the Example of the Historic Commercial Triangle (Emporiko Trigono) of Athens"/>
    <s v="Land"/>
    <s v=""/>
    <s v="2073-445X"/>
    <s v="10.3390/land11010114"/>
    <s v="https://www.mdpi.com/2073-445X/11/1/114"/>
    <s v="This article investigates the problem of changing land uses in historical city centers, a problem which often leads to the alteration of their historical, architectural and functional physiognomy, as well as the loss of their inhabitants. It also discusses the importance of land management and proposes a multifunctional reuse model for sustainable development in abandoned or degraded areas in historic cities. This problem is found in historical centers nowadays, especially in the European South, and many theoretical texts and urban studies deal with the issue. Taking under consideration the case of the Historical “Commercial Triangle” of Athens, this article presents the results of an extensive ﬁeld work, which led to the mapping and analysis of the neighborhood’s special identity. Subsequently, these results lead to the presentation of the problems caused by the dominating uses of recreation and tourism, which suppress the traditional existing commercial uses and the residency. It concludes by proposing preservation strategies for the reuse and development of the area and emphasizes the importance of a management plan aiming towards the preservation of the historical character of the commercial center and its sustainable development. The work presented in this paper is based on an assignment produced in 2020 for the purposes of the post-graduate course “Protection and Preservation of a historical urban center or settlement”, which is part of the post-graduate program “Protection of Monuments” in the School of Architecture, NTUA."/>
    <s v="2022-01-11"/>
    <d v="2024-10-14T10:16:09"/>
    <d v="2024-10-22T07:19:54"/>
    <d v="2024-10-14T10:16:09"/>
    <s v="114"/>
    <m/>
    <s v="1"/>
    <s v="11"/>
    <s v=""/>
    <s v="Land"/>
    <s v="Abandoned or Degraded Areas in Historic Cities"/>
    <s v=""/>
    <s v=""/>
    <s v=""/>
    <s v=""/>
    <s v=""/>
    <s v=""/>
    <s v="en"/>
    <s v="https://creativecommons.org/licenses/by/4.0/"/>
    <s v=""/>
    <s v=""/>
    <s v=""/>
    <s v="DOI.org (Crossref)"/>
    <s v=""/>
    <s v=""/>
    <s v="&lt;div data-schema-version=&quot;9&quot;&gt;&lt;p&gt;Country: Athens, Greece&lt;/p&gt; &lt;/div&gt;"/>
    <s v="C:\Users\HP\Zotero\storage\MMDBE2RU\Zitouni-Petrogianni et al. - 2022 - Abandoned or Degraded Areas in Historic Cities The Importance of Multifunctional Reuse for Developm.pdf"/>
    <s v=""/>
    <x v="2"/>
    <s v=""/>
    <s v=""/>
    <s v=""/>
    <s v=""/>
    <s v=""/>
    <s v=""/>
    <s v=""/>
    <s v=""/>
    <s v=""/>
    <s v=""/>
    <s v=""/>
    <s v=""/>
    <s v=""/>
    <s v=""/>
    <s v=""/>
    <s v=""/>
    <s v=""/>
    <s v=""/>
    <s v=""/>
    <s v=""/>
    <s v=""/>
    <s v=""/>
    <s v=""/>
    <s v=""/>
    <s v=""/>
    <s v=""/>
    <s v=""/>
    <s v=""/>
    <s v=""/>
    <s v=""/>
    <s v=""/>
    <s v=""/>
    <s v=""/>
    <s v=""/>
    <s v=""/>
    <s v=""/>
    <s v=""/>
    <s v=""/>
    <s v=""/>
    <s v=""/>
    <s v=""/>
    <s v=""/>
    <s v=""/>
    <s v=""/>
    <s v=""/>
    <s v=""/>
    <s v=""/>
  </r>
  <r>
    <s v="GKZXCJLZ"/>
    <x v="0"/>
    <n v="2023"/>
    <s v="Ornelas, Cilísia; Miranda Guedes, João; Breda-Vázquez, Isabel; Gallego Guinea, Virginia; Turri, Alessandra"/>
    <s v="Urban Heritage Rehabilitation: Institutional Stakeholders’ Contributions to Improve Implementation of Urban and Building Regulations"/>
    <s v="Urban Planning"/>
    <s v=""/>
    <s v="2183-7635"/>
    <s v="10.17645/up.v8i1.6203"/>
    <s v="https://www.cogitatiopress.com/urbanplanning/article/view/6203"/>
    <s v="Climate change, natural hazards, and human actions are threatening cultural heritage in urban areas. More than ever, building regulations’ procedures and criteria are essential to guarantee the protection and safeguarding of urban areas and their buildings. These procedures and criteria are crucial to assist stakeholders in decision‐making, especially when facing rapid transitions and transformative changes in urban heritage areas. Several institutional stakeholders in charge of urban heritage protection strengthen the need for a better implementation of building regulations through flexible criteria to support intervention procedures in buildings with different features and in different contexts. Under this topic, the present study uses a twofold method. Firstly, the authors analyze and compare the urban and building regulations of three Southern European countries, Italy, Spain, and Portugal, concerning procedures and criteria directed to the built heritage; secondly, they highlight and compare the views of different institutional stakeholders from the same three countries, at different levels (national, regional, and municipal), to understand the impact of the implementation of the regulations on the ground. The findings show the relevance of the institutional stakeholders’ views to improve the regulations and their practice. They highlight the need to promote inventory and cataloging procedures, as well as flexible criteria when dealing with urban heritage buildings."/>
    <s v="2023-01-30"/>
    <d v="2024-10-14T10:23:25"/>
    <d v="2024-10-23T14:15:07"/>
    <d v="2024-10-14T10:23:25"/>
    <s v="137-150"/>
    <m/>
    <s v="1"/>
    <s v="8"/>
    <s v=""/>
    <s v="UP"/>
    <s v="Urban Heritage Rehabilitation"/>
    <s v=""/>
    <s v=""/>
    <s v=""/>
    <s v=""/>
    <s v=""/>
    <s v=""/>
    <s v="en"/>
    <s v="https://creativecommons.org/licenses/by/4.0"/>
    <s v=""/>
    <s v=""/>
    <s v=""/>
    <s v="DOI.org (Crossref)"/>
    <s v=""/>
    <s v=""/>
    <s v="&lt;div data-schema-version=&quot;9&quot;&gt;&lt;p&gt;Country: Italy &lt;/p&gt; &lt;p&gt;Country: Spain &lt;/p&gt; &lt;p&gt;Country: Portugal &lt;/p&gt; &lt;/div&gt;"/>
    <s v="C:\Users\HP\Zotero\storage\S7UR6HVL\Ornelas et al. - 2023 - Urban Heritage Rehabilitation Institutional Stakeholders’ Contributions to Improve Implementation o.pdf"/>
    <s v=""/>
    <x v="2"/>
    <s v=""/>
    <s v=""/>
    <s v=""/>
    <s v=""/>
    <s v=""/>
    <s v=""/>
    <s v=""/>
    <s v=""/>
    <s v=""/>
    <s v=""/>
    <s v=""/>
    <s v=""/>
    <s v=""/>
    <s v=""/>
    <s v=""/>
    <s v=""/>
    <s v=""/>
    <s v=""/>
    <s v=""/>
    <s v=""/>
    <s v=""/>
    <s v=""/>
    <s v=""/>
    <s v=""/>
    <s v=""/>
    <s v=""/>
    <s v=""/>
    <s v=""/>
    <s v=""/>
    <s v=""/>
    <s v=""/>
    <s v=""/>
    <s v=""/>
    <s v=""/>
    <s v=""/>
    <s v=""/>
    <s v=""/>
    <s v=""/>
    <s v=""/>
    <s v=""/>
    <s v=""/>
    <s v=""/>
    <s v=""/>
    <s v=""/>
    <s v=""/>
    <s v=""/>
    <s v=""/>
  </r>
  <r>
    <s v="85HF5TUB"/>
    <x v="0"/>
    <n v="2022"/>
    <s v="Wosiński, Michał M."/>
    <s v="New perspectives on World Heritage management in the GCC legislation"/>
    <s v="Built Heritage"/>
    <s v=""/>
    <s v="2096-3041, 2662-6802"/>
    <s v="10.1186/s43238-022-00056-y"/>
    <s v="https://built-heritage.springeropen.com/articles/10.1186/s43238-022-00056-y"/>
    <s v="New legislative acts on heritage protection have been published in several Arab Countries in the last decade. Whilst this is a positive trend in general, what remains to be seen is the factual impact of the new legislation on the pressing issues of heritage management, including the holistic and integrated approaches, monitoring, enforcement and others. This paper compares the new legislative solutions from Gulf Arab Countries to the older ones and determines whether the new trends have potential of improving the heritage management systems. The findings of this paper are intended to increase the awareness of the still-marginal issue of heritage management in the heritage legislation of Arab region and promote the successful measures among the countries with outdated statutory heritage protection."/>
    <s v="2022-12"/>
    <d v="2024-10-14T10:20:15"/>
    <d v="2024-10-21T11:39:53"/>
    <d v="2024-10-14T10:20:15"/>
    <s v="14"/>
    <m/>
    <s v="1"/>
    <s v="6"/>
    <s v=""/>
    <s v="Built Heritage"/>
    <s v=""/>
    <s v=""/>
    <s v=""/>
    <s v=""/>
    <s v=""/>
    <s v=""/>
    <s v=""/>
    <s v="en"/>
    <s v=""/>
    <s v=""/>
    <s v=""/>
    <s v=""/>
    <s v="DOI.org (Crossref)"/>
    <s v=""/>
    <s v=""/>
    <s v=""/>
    <s v="C:\Users\HP\Zotero\storage\GLWZAQYI\Wosiński - 2022 - New perspectives on World Heritage management in the GCC legislation.pdf"/>
    <s v=""/>
    <x v="2"/>
    <s v=""/>
    <s v=""/>
    <s v=""/>
    <s v=""/>
    <s v=""/>
    <s v=""/>
    <s v=""/>
    <s v=""/>
    <s v=""/>
    <s v=""/>
    <s v=""/>
    <s v=""/>
    <s v=""/>
    <s v=""/>
    <s v=""/>
    <s v=""/>
    <s v=""/>
    <s v=""/>
    <s v=""/>
    <s v=""/>
    <s v=""/>
    <s v=""/>
    <s v=""/>
    <s v=""/>
    <s v=""/>
    <s v=""/>
    <s v=""/>
    <s v=""/>
    <s v=""/>
    <s v=""/>
    <s v=""/>
    <s v=""/>
    <s v=""/>
    <s v=""/>
    <s v=""/>
    <s v=""/>
    <s v=""/>
    <s v=""/>
    <s v=""/>
    <s v=""/>
    <s v=""/>
    <s v=""/>
    <s v=""/>
    <s v=""/>
    <s v=""/>
    <s v=""/>
    <s v=""/>
  </r>
  <r>
    <s v="SSV6EYJT"/>
    <x v="0"/>
    <n v="2023"/>
    <s v="Akbar, Syed Hamid; Iqbal, Naveed; Van Cleempoel, Koenraad"/>
    <s v="Saddar Bazar Quarter in Karachi: A Case of British-Era Protected Heritage Based on the Literature Review and Fieldwork"/>
    <s v="Heritage"/>
    <s v=""/>
    <s v="2571-9408"/>
    <s v="10.3390/heritage6030169"/>
    <s v="https://www.mdpi.com/2571-9408/6/3/169"/>
    <s v="On the international level, heritage is considered an essential element for the sustainable development of a country. In South Asian countries such as Pakistan, India, and Bangladesh, historic cities struggle to preserve their built heritage, due to rapid urbanisation and changing contemporary urban and architectural requirements. This contribution elaborates on the effects of urbanisation, and city development on the protected heritage of Karachi, Pakistan. The city developed in the 19th century from a mud-fortiﬁed small town along the Lyari river to become one of the busiest ports of the Indian subcontinent under British rule. Karachi has now become a metropolitan city with more than sixteen million inhabitants. Due to the accelerated rate of urbanisation and trade activities, Karachi has become Pakistan’s economic capital, resulting in the oblivion of its historical sites. Most of the city’s historic sites are in a state of dereliction, from over- or under-programming, or even under the threat of demolition. The paper focuses on the present condition of a British-era protected-heritage site through a literature review and ﬁeldwork (mapping, drawing, archival research, interviews, photographic surveys, etc.), carried out during 2019 and 2020. The ﬁrst author conducted site visits to photograph buildings and interview their users to gather feedback on how they perceive the current state of these buildings. The data were analysed to investigate how many buildings from Karachi’s British era with protected status have been demolished or are at risk of demolition. At the heart of the article is the Saddar Bazar Quarter in Karachi and its historical, social, cultural, and economic importance in the city from the British period until the present. The analysis will lead the discussion on what potential these sites/buildings hold, and how to make their preservation possible and withstand the uncurbed urbanisation and the threat of land development. Through discussion, we will focus on the social, cultural and economic aspects which the area and the buildings from the British period hold, and which can be useful in the future for the continuation of the Saddar Bazaar Quarter (SBQ), the historic urban landscape (HUL) and the heritage buildings."/>
    <s v="2023-03-18"/>
    <d v="2024-10-14T10:20:49"/>
    <d v="2024-10-23T12:48:03"/>
    <d v="2024-10-14T10:20:49"/>
    <s v="3183-3210"/>
    <m/>
    <s v="3"/>
    <s v="6"/>
    <s v=""/>
    <s v="Heritage"/>
    <s v="Saddar Bazar Quarter in Karachi"/>
    <s v=""/>
    <s v=""/>
    <s v=""/>
    <s v=""/>
    <s v=""/>
    <s v=""/>
    <s v="en"/>
    <s v="https://creativecommons.org/licenses/by/4.0/"/>
    <s v=""/>
    <s v=""/>
    <s v=""/>
    <s v="DOI.org (Crossref)"/>
    <s v=""/>
    <s v=""/>
    <s v="&lt;div data-schema-version=&quot;9&quot;&gt;&lt;p&gt;Country: Pakistan&lt;/p&gt; &lt;/div&gt;"/>
    <s v="C:\Users\HP\Zotero\storage\LA7ZA32I\Akbar et al. - 2023 - Saddar Bazar Quarter in Karachi A Case of British-Era Protected Heritage Based on the Literature Re.pdf"/>
    <s v=""/>
    <x v="2"/>
    <s v=""/>
    <s v=""/>
    <s v=""/>
    <s v=""/>
    <s v=""/>
    <s v=""/>
    <s v=""/>
    <s v=""/>
    <s v=""/>
    <s v=""/>
    <s v=""/>
    <s v=""/>
    <s v=""/>
    <s v=""/>
    <s v=""/>
    <s v=""/>
    <s v=""/>
    <s v=""/>
    <s v=""/>
    <s v=""/>
    <s v=""/>
    <s v=""/>
    <s v=""/>
    <s v=""/>
    <s v=""/>
    <s v=""/>
    <s v=""/>
    <s v=""/>
    <s v=""/>
    <s v=""/>
    <s v=""/>
    <s v=""/>
    <s v=""/>
    <s v=""/>
    <s v=""/>
    <s v=""/>
    <s v=""/>
    <s v=""/>
    <s v=""/>
    <s v=""/>
    <s v=""/>
    <s v=""/>
    <s v=""/>
    <s v=""/>
    <s v=""/>
    <s v=""/>
    <s v=""/>
  </r>
  <r>
    <s v="PEB2NRYX"/>
    <x v="0"/>
    <n v="2022"/>
    <s v="Awad, Jihad; Arar, Mohammad; Jung, Chuloh; Boudiaf, Bouzid"/>
    <s v="The Comparative Analysis for the New Approach to Three Tourism-Oriented Heritage Districts in the United Arab Emirates"/>
    <s v="Heritage"/>
    <s v=""/>
    <s v="2571-9408"/>
    <s v="10.3390/heritage5030128"/>
    <s v="https://www.mdpi.com/2571-9408/5/3/128"/>
    <s v="This study investigates the tourism-oriented heritage districts in the United Arab Emirates (UAE) and explores a new approach to fostering heritage tourism. This is envisaged through conducting a post-occupancy evaluation (POE) to detect the characteristics of the tourism-oriented heritage districts from the residents and tourists. The systematic evaluation of opinions is based on indicators developed by UNESCO and ICOMOS international principles. According to the survey results, it is found that Dubai’s approach was successful at reuniting people with their history via modern materials in the restoration works. This has preserved the heritage value and increased their culture and national identity. The social goal to reconnect residents to their cultural history has been realized despite the inconsistencies compared to the speciﬁcation of the World Heritage Convention, which requires technical authenticity and integrity. People perceived the identities of tourism-oriented heritage districts in Dubai, Sharjah, and Ajman differently. Based on the POE survey, the Shindagha area and Al Fahidi Historical Area in Dubai were perceived as traditional destinations for tourist attractions. The Heart of Sharjah area was perceived as cultural and educational tourism, and the Ajman Heritage District area was perceived as community tourism."/>
    <s v="2022-09-01"/>
    <d v="2024-10-14T10:22:30"/>
    <d v="2024-10-23T13:51:34"/>
    <d v="2024-10-14T10:22:30"/>
    <s v="2464-2487"/>
    <m/>
    <s v="3"/>
    <s v="5"/>
    <s v=""/>
    <s v="Heritage"/>
    <s v=""/>
    <s v=""/>
    <s v=""/>
    <s v=""/>
    <s v=""/>
    <s v=""/>
    <s v=""/>
    <s v="en"/>
    <s v="https://creativecommons.org/licenses/by/4.0/"/>
    <s v=""/>
    <s v=""/>
    <s v=""/>
    <s v="DOI.org (Crossref)"/>
    <s v=""/>
    <s v=""/>
    <s v="&lt;div data-schema-version=&quot;9&quot;&gt;&lt;p&gt;Country: U.A.E&lt;/p&gt; &lt;/div&gt;"/>
    <s v="C:\Users\HP\Zotero\storage\IHGZMIHR\Awad et al. - 2022 - The Comparative Analysis for the New Approach to Three Tourism-Oriented Heritage Districts in the Un.pdf"/>
    <s v=""/>
    <x v="2"/>
    <s v=""/>
    <s v=""/>
    <s v=""/>
    <s v=""/>
    <s v=""/>
    <s v=""/>
    <s v=""/>
    <s v=""/>
    <s v=""/>
    <s v=""/>
    <s v=""/>
    <s v=""/>
    <s v=""/>
    <s v=""/>
    <s v=""/>
    <s v=""/>
    <s v=""/>
    <s v=""/>
    <s v=""/>
    <s v=""/>
    <s v=""/>
    <s v=""/>
    <s v=""/>
    <s v=""/>
    <s v=""/>
    <s v=""/>
    <s v=""/>
    <s v=""/>
    <s v=""/>
    <s v=""/>
    <s v=""/>
    <s v=""/>
    <s v=""/>
    <s v=""/>
    <s v=""/>
    <s v=""/>
    <s v=""/>
    <s v=""/>
    <s v=""/>
    <s v=""/>
    <s v=""/>
    <s v=""/>
    <s v=""/>
    <s v=""/>
    <s v=""/>
    <s v=""/>
    <s v=""/>
  </r>
  <r>
    <s v="YB7QPHZJ"/>
    <x v="0"/>
    <n v="2023"/>
    <s v="Bai, N.; Ducci, M.; Mirzikashvili, R.; Nourian, P.; Pereira Roders, A."/>
    <s v="MAPPING URBAN HERITAGE IMAGES WITH SOCIAL MEDIA DATA AND ARTIFICIAL INTELLIGENCE, A CASE STUDY IN TESTACCIO, ROME"/>
    <s v="The International Archives of the Photogrammetry, Remote Sensing and Spatial Information Sciences"/>
    <s v=""/>
    <s v="2194-9034"/>
    <s v="10.5194/isprs-archives-XLVIII-M-2-2023-139-2023"/>
    <s v="https://isprs-archives.copernicus.org/articles/XLVIII-M-2-2023/139/2023/"/>
    <s v="The UNESCO 2011 Recommendation on the Historic Urban Landscape promotes to map cultural significance of urban heritage from the perspectives of the general public in pursuit of social inclusion in heritage management. The user-generated information already available on social media platforms in the form of images, comments, and ratings can be considered a rich source for collecting data concerning the tourists’ image of destinations and their collective perception of urban cultural heritage. Considering the large amount of unstructured data, artificial intelligence (AI) can construct structured feature vectors therefrom and significantly aid the analysis and collation processes compared to the traditional manual approach for mapping public perception of cultural heritage. This paper presents an exploratory case study conducted in the area of Testaccio, Rome, showcasing the use of AI to map the perceived and narrated urban heritage images using social media data. An image-sharing platform, Flickr, is used to collect thousands of posts containing images and comments in the area, which are further analysed with pre-trained image recognition, natural language processing, and dimensionality reduction algorithms. Results as the urban heritage images are visualised, showing the most significant elements from a public perspective. Such a methodology provides an alternative perspective of viewing the urban heritage attributes as a collection of depicted and posted content. It can contribute as a tool for the documentation of collective attention for inclusive heritage management and local development planning during the designing and policy-making processes."/>
    <s v="2023-06-24"/>
    <d v="2024-10-14T10:19:53"/>
    <d v="2024-10-23T11:35:42"/>
    <d v="2024-10-14T10:19:53"/>
    <s v="139-146"/>
    <m/>
    <s v=""/>
    <s v="XLVIII-M-2-2023"/>
    <s v=""/>
    <s v="Int. Arch. Photogramm. Remote Sens. Spatial Inf. Sci."/>
    <s v=""/>
    <s v=""/>
    <s v=""/>
    <s v=""/>
    <s v=""/>
    <s v=""/>
    <s v=""/>
    <s v="en"/>
    <s v="https://creativecommons.org/licenses/by/4.0/"/>
    <s v=""/>
    <s v=""/>
    <s v=""/>
    <s v="DOI.org (Crossref)"/>
    <s v=""/>
    <s v=""/>
    <s v="&lt;div data-schema-version=&quot;9&quot;&gt;&lt;p&gt;Country: Italy&lt;/p&gt; &lt;/div&gt;"/>
    <s v="C:\Users\HP\Zotero\storage\YZ2D54VQ\Bai et al. - 2023 - MAPPING URBAN HERITAGE IMAGES WITH SOCIAL MEDIA DATA AND ARTIFICIAL INTELLIGENCE, A CASE STUDY IN TE.pdf"/>
    <s v=""/>
    <x v="2"/>
    <s v=""/>
    <s v=""/>
    <s v=""/>
    <s v=""/>
    <s v=""/>
    <s v=""/>
    <s v=""/>
    <s v=""/>
    <s v=""/>
    <s v=""/>
    <s v=""/>
    <s v=""/>
    <s v=""/>
    <s v=""/>
    <s v=""/>
    <s v=""/>
    <s v=""/>
    <s v=""/>
    <s v=""/>
    <s v=""/>
    <s v=""/>
    <s v=""/>
    <s v=""/>
    <s v=""/>
    <s v=""/>
    <s v=""/>
    <s v=""/>
    <s v=""/>
    <s v=""/>
    <s v=""/>
    <s v=""/>
    <s v=""/>
    <s v=""/>
    <s v=""/>
    <s v=""/>
    <s v=""/>
    <s v=""/>
    <s v=""/>
    <s v=""/>
    <s v=""/>
    <s v=""/>
    <s v=""/>
    <s v=""/>
    <s v=""/>
    <s v=""/>
    <s v=""/>
    <s v=""/>
  </r>
  <r>
    <s v="MI7QT3SA"/>
    <x v="0"/>
    <n v="2022"/>
    <s v="Bai, Nan; Nourian, Pirouz; Luo, Renqian; Pereira Roders, Ana"/>
    <s v="Heri-Graphs: A Dataset Creation Framework for Multi-Modal Machine Learning on Graphs of Heritage Values and Attributes with Social Media"/>
    <s v="ISPRS International Journal of Geo-Information"/>
    <s v=""/>
    <s v="2220-9964"/>
    <s v="10.3390/ijgi11090469"/>
    <s v="https://www.mdpi.com/2220-9964/11/9/469"/>
    <s v="Values (why to conserve) and Attributes (what to conserve) are essential concepts of cultural heritage. Recent studies have been using social media to map values and attributes conveyed by the public to cultural heritage. However, it is rare to connect heterogeneous modalities of images, texts, geo-locations, timestamps, and social network structures to mine the semantic and structural characteristics therein. This study presents a methodological framework for constructing such multi-modal datasets using posts and images on Flickr for graph-based machine learning (ML) tasks concerning heritage values and attributes. After data pre-processing using pre-trained ML models, the multi-modal information of visual contents and textual semantics are modelled as node features and labels, while their social relationships and spatio-temporal contexts are modelled as links in Multi-Graphs. The framework is tested in three cities containing UNESCO World Heritage properties—Amsterdam, Suzhou, and Venice— which yielded datasets with high consistency for semi-supervised learning tasks. The entire process is formally described with mathematical notations, ready to be applied in provisional tasks both as ML problems with technical relevance and as urban/heritage study questions with societal interests. This study could also beneﬁt the understanding and mapping of heritage values and attributes for future research in global cases, aiming at inclusive heritage management practices. Moreover, the proposed framework could be summarized as creating attributed graphs from unstructured social media data sources, ready to be applied in a wide range of use cases."/>
    <s v="2022-08-30"/>
    <d v="2024-10-14T10:18:48"/>
    <d v="2024-10-22T09:07:28"/>
    <d v="2024-10-14T10:18:48"/>
    <s v="469"/>
    <m/>
    <s v="9"/>
    <s v="11"/>
    <s v=""/>
    <s v="IJGI"/>
    <s v="Heri-Graphs"/>
    <s v=""/>
    <s v=""/>
    <s v=""/>
    <s v=""/>
    <s v=""/>
    <s v=""/>
    <s v="en"/>
    <s v="https://creativecommons.org/licenses/by/4.0/"/>
    <s v=""/>
    <s v=""/>
    <s v=""/>
    <s v="DOI.org (Crossref)"/>
    <s v=""/>
    <s v=""/>
    <s v="&lt;div data-schema-version=&quot;9&quot;&gt;&lt;p&gt;Country: Netherlands&lt;/p&gt; &lt;p&gt;Country: China&lt;/p&gt; &lt;p&gt;Country: Italy&lt;/p&gt; &lt;/div&gt;"/>
    <s v="C:\Users\HP\Zotero\storage\TTYT33T9\Bai et al. - 2022 - Heri-Graphs A Dataset Creation Framework for Multi-Modal Machine Learning on Graphs of Heritage Val.pdf"/>
    <s v=""/>
    <x v="2"/>
    <s v=""/>
    <s v=""/>
    <s v=""/>
    <s v=""/>
    <s v=""/>
    <s v=""/>
    <s v=""/>
    <s v=""/>
    <s v=""/>
    <s v=""/>
    <s v=""/>
    <s v=""/>
    <s v=""/>
    <s v=""/>
    <s v=""/>
    <s v=""/>
    <s v=""/>
    <s v=""/>
    <s v=""/>
    <s v=""/>
    <s v=""/>
    <s v=""/>
    <s v=""/>
    <s v=""/>
    <s v=""/>
    <s v=""/>
    <s v=""/>
    <s v=""/>
    <s v=""/>
    <s v=""/>
    <s v=""/>
    <s v=""/>
    <s v=""/>
    <s v=""/>
    <s v=""/>
    <s v=""/>
    <s v=""/>
    <s v=""/>
    <s v=""/>
    <s v=""/>
    <s v=""/>
    <s v=""/>
    <s v=""/>
    <s v=""/>
    <s v=""/>
    <s v=""/>
    <s v=""/>
  </r>
  <r>
    <s v="HCY5SFSB"/>
    <x v="0"/>
    <n v="2023"/>
    <s v="Barrett, Heather"/>
    <s v="Conservation Planning and the Development Trajectory of the Historic Core of Worcester, England"/>
    <s v="Urban Planning"/>
    <s v=""/>
    <s v="2183-7635"/>
    <s v="10.17645/up.v8i1.6205"/>
    <s v="https://www.cogitatiopress.com/urbanplanning/article/view/6205"/>
    <s v="For over half a century many urban centres in England have been influenced by local conservation policies designed to preserve and enhance their historic townscapes. Whilst these policies have been viewed as broadly successful in preventing the loss of valued historic buildings, there has been limited detailed evaluation of their impact on the localised trajectories of development and change within cities. This article seeks to examine one of these localised trajectories through consideration of the impact of conservation planning on the nature of major development in the commercial core of the historic city of Worcester, England. Utilising local authority planning records, it explores the complex local unfolding of wider conservation and development interests through a focus on the outcomes of planning decision‐making evident in the changing nature, location and architectural style of major development in the city core from the late 1980s onwards. The article uses the idea of conservation planning as an “assemblage” to consider how variation in the extent and nature of change across the core reflected the outcome of a complex web of decision‐making, moulded by the material agency of a “heritage map” of heritage asset designation. Three distinct “turns” are noted over the study period when shifts in the wider discourses of conservation planning, changing local planning contexts, and amendments to the heritage map produced changes in the local conservation planning assemblage. The discussion highlights how a policy deficiency in articulating the value and significance of the existing urban form and character of the area impacted development proposals and outcomes, leading to the incremental erosion of local character, both in terms of morphological and functional change. The article concludes by reflecting on how exploration of change within local conservation‐planning‐assemblages might provide insights into some of the current challenges facing urban conservation practice in seeking to articulate how the management of historic urban landscapes can support sustainable urban development."/>
    <s v="2023-01-17"/>
    <d v="2024-10-14T10:17:29"/>
    <d v="2024-10-22T08:09:39"/>
    <d v="2024-10-14T10:17:29"/>
    <s v=""/>
    <m/>
    <s v="1"/>
    <s v="8"/>
    <s v=""/>
    <s v="UP"/>
    <s v=""/>
    <s v=""/>
    <s v=""/>
    <s v=""/>
    <s v=""/>
    <s v=""/>
    <s v=""/>
    <s v="en"/>
    <s v="https://creativecommons.org/licenses/by/4.0"/>
    <s v=""/>
    <s v=""/>
    <s v=""/>
    <s v="DOI.org (Crossref)"/>
    <s v=""/>
    <s v=""/>
    <s v="&lt;div data-schema-version=&quot;9&quot;&gt;&lt;p&gt;Country: England&lt;/p&gt; &lt;/div&gt;"/>
    <s v="C:\Users\HP\Zotero\storage\ATWS6DA3\Barrett - 2023 - Conservation Planning and the Development Trajectory of the Historic Core of Worcester, England.pdf"/>
    <s v=""/>
    <x v="2"/>
    <s v=""/>
    <s v=""/>
    <s v=""/>
    <s v=""/>
    <s v=""/>
    <s v=""/>
    <s v=""/>
    <s v=""/>
    <s v=""/>
    <s v=""/>
    <s v=""/>
    <s v=""/>
    <s v=""/>
    <s v=""/>
    <s v=""/>
    <s v=""/>
    <s v=""/>
    <s v=""/>
    <s v=""/>
    <s v=""/>
    <s v=""/>
    <s v=""/>
    <s v=""/>
    <s v=""/>
    <s v=""/>
    <s v=""/>
    <s v=""/>
    <s v=""/>
    <s v=""/>
    <s v=""/>
    <s v=""/>
    <s v=""/>
    <s v=""/>
    <s v=""/>
    <s v=""/>
    <s v=""/>
    <s v=""/>
    <s v=""/>
    <s v=""/>
    <s v=""/>
    <s v=""/>
    <s v=""/>
    <s v=""/>
    <s v=""/>
    <s v=""/>
    <s v=""/>
    <s v=""/>
  </r>
  <r>
    <s v="D3NS8F5H"/>
    <x v="0"/>
    <n v="2022"/>
    <s v="Bay, Mohammed Abdulfattah; Alnaim, Mohammed Mashary; Albaqawy, Ghazy Abdullah; Noaime, Emad"/>
    <s v="The Heritage Jewel of Saudi Arabia: A Descriptive Analysis of the Heritage Management and Development Activities in the At-Turaif District in Ad-Dir’iyah, a World Heritage Site (WHS)"/>
    <s v="Sustainability"/>
    <s v=""/>
    <s v="2071-1050"/>
    <s v="10.3390/su141710718"/>
    <s v="https://www.mdpi.com/2071-1050/14/17/10718"/>
    <s v="This study explores the change over time in the World Heritage Site (WHS) of Diriyah over three critical periods, focusing on three aspects: physical, social, and economic. Using a mixedmethod approach, the site’s heritage management practices and development impact are investigated, and the impact of WHS inscription on the ﬁeld of heritage in Saudi Arabia is demonstrated. A methodological approach is used in this study, which includes temporal analysis, analysis of historical images and photographs, non-participant observation and semi-structured interviews with key informants, site ﬁeldwork, analysis of archival research, the content of ofﬁcial documents, related media, and promotional materials. The study concludes with a three-aspect matrix demonstrating Historic Diriyah’s various development and change over time. Historic Diriyah is a WHS, and it can still project a successful massive makeover development if a sustainable development approach is used, and visual integrity and site authenticity are preserved. The site of Historic Diriyah and its surroundings were critical in promoting the site as a national identity, an international destination, and presenting a new development agenda for the entire kingdom of Saudi Arabia. It has a signiﬁcant impact on policymakers who are interested in how heritage sites can be integrated into a larger vision."/>
    <s v="2022-08-28"/>
    <d v="2024-10-14T10:21:59"/>
    <d v="2024-10-23T13:22:33"/>
    <d v="2024-10-14T10:21:59"/>
    <s v="10718"/>
    <m/>
    <s v="17"/>
    <s v="14"/>
    <s v=""/>
    <s v="Sustainability"/>
    <s v="The Heritage Jewel of Saudi Arabia"/>
    <s v=""/>
    <s v=""/>
    <s v=""/>
    <s v=""/>
    <s v=""/>
    <s v=""/>
    <s v="en"/>
    <s v="https://creativecommons.org/licenses/by/4.0/"/>
    <s v=""/>
    <s v=""/>
    <s v=""/>
    <s v="DOI.org (Crossref)"/>
    <s v=""/>
    <s v=""/>
    <s v="&lt;div data-schema-version=&quot;9&quot;&gt;&lt;p&gt;Country: Saudi Arabia&lt;/p&gt; &lt;/div&gt;"/>
    <s v="C:\Users\HP\Zotero\storage\GPX9R6HB\Bay et al. - 2022 - The Heritage Jewel of Saudi Arabia A Descriptive Analysis of the Heritage Management and Developmen.pdf"/>
    <s v=""/>
    <x v="2"/>
    <s v=""/>
    <s v=""/>
    <s v=""/>
    <s v=""/>
    <s v=""/>
    <s v=""/>
    <s v=""/>
    <s v=""/>
    <s v=""/>
    <s v=""/>
    <s v=""/>
    <s v=""/>
    <s v=""/>
    <s v=""/>
    <s v=""/>
    <s v=""/>
    <s v=""/>
    <s v=""/>
    <s v=""/>
    <s v=""/>
    <s v=""/>
    <s v=""/>
    <s v=""/>
    <s v=""/>
    <s v=""/>
    <s v=""/>
    <s v=""/>
    <s v=""/>
    <s v=""/>
    <s v=""/>
    <s v=""/>
    <s v=""/>
    <s v=""/>
    <s v=""/>
    <s v=""/>
    <s v=""/>
    <s v=""/>
    <s v=""/>
    <s v=""/>
    <s v=""/>
    <s v=""/>
    <s v=""/>
    <s v=""/>
    <s v=""/>
    <s v=""/>
    <s v=""/>
    <s v=""/>
  </r>
  <r>
    <s v="SI9LZYR5"/>
    <x v="0"/>
    <n v="2019"/>
    <s v="Fadli, Fodil; AlSaeed, Mahmoud"/>
    <s v="A Holistic Overview of Qatar’s (Built) Cultural Heritage; Towards an Integrated Sustainable Conservation Strategy"/>
    <s v="Sustainability"/>
    <s v=""/>
    <s v="2071-1050"/>
    <s v="10.3390/su11082277"/>
    <s v="https://www.mdpi.com/2071-1050/11/8/2277"/>
    <s v="Historic urban cores are the backbone of a city’s cultural identity. Maintaining and preserving the socio-cultural, environmental and economic characteristics of the built heritage is vital for cultural identity survival. The Gulf region gathered important architectural and urban richness observed through the massive military towers, mosques, houses, palaces and grand souks. The state of Qatar is under huge pressure to preserve its cultural identity, which resulted from the rapid development, population growth, urban expansion and economic boom since the 1970s. The cities of Qatar are facing difficult challenges to preserve the cultural identity and built heritage without compromising the need for development. Consequently, this study aims to define a set of heritage restoration-preservation tools and an integrated sustainable conservation strategy as part of deliberate planning and design processes. This, certainly, will help achieve sustainable future scenarios for the survival of vernacular architecture and historic buildings in Qatar through their sustained adaptive (re)use."/>
    <s v="2019-04-16"/>
    <d v="2024-10-14T10:16:28"/>
    <d v="2024-10-22T07:30:27"/>
    <d v="2024-10-14T10:16:28"/>
    <s v="2277"/>
    <m/>
    <s v="8"/>
    <s v="11"/>
    <s v=""/>
    <s v="Sustainability"/>
    <s v=""/>
    <s v=""/>
    <s v=""/>
    <s v=""/>
    <s v=""/>
    <s v=""/>
    <s v=""/>
    <s v="en"/>
    <s v="https://creativecommons.org/licenses/by/4.0/"/>
    <s v=""/>
    <s v=""/>
    <s v=""/>
    <s v="DOI.org (Crossref)"/>
    <s v=""/>
    <s v=""/>
    <s v="&lt;div data-schema-version=&quot;9&quot;&gt;&lt;p&gt;Country: Qatar&lt;/p&gt; &lt;/div&gt;"/>
    <s v="C:\Users\HP\Zotero\storage\279V2CQB\Fadli and AlSaeed - 2019 - A Holistic Overview of Qatar’s (Built) Cultural Heritage; Towards an Integrated Sustainable Conserva.pdf"/>
    <s v=""/>
    <x v="2"/>
    <s v=""/>
    <s v=""/>
    <s v=""/>
    <s v=""/>
    <s v=""/>
    <s v=""/>
    <s v=""/>
    <s v=""/>
    <s v=""/>
    <s v=""/>
    <s v=""/>
    <s v=""/>
    <s v=""/>
    <s v=""/>
    <s v=""/>
    <s v=""/>
    <s v=""/>
    <s v=""/>
    <s v=""/>
    <s v=""/>
    <s v=""/>
    <s v=""/>
    <s v=""/>
    <s v=""/>
    <s v=""/>
    <s v=""/>
    <s v=""/>
    <s v=""/>
    <s v=""/>
    <s v=""/>
    <s v=""/>
    <s v=""/>
    <s v=""/>
    <s v=""/>
    <s v=""/>
    <s v=""/>
    <s v=""/>
    <s v=""/>
    <s v=""/>
    <s v=""/>
    <s v=""/>
    <s v=""/>
    <s v=""/>
    <s v=""/>
    <s v=""/>
    <s v=""/>
    <s v=""/>
  </r>
  <r>
    <s v="3LH475Y9"/>
    <x v="0"/>
    <n v="2023"/>
    <s v="Golestani, Nafiseh; Khakzand, Mehdi; Faizi, Mohsen"/>
    <s v="Evaluation of the quality of participatory landscape perception in neighborhoods of cultural landscape to achieve social sustainability"/>
    <s v="Aestimum"/>
    <s v=""/>
    <s v="1724-2118, 1592-6117"/>
    <s v="10.36253/aestim-13527"/>
    <s v="https://oaj.fupress.net/index.php/ceset/article/view/13527"/>
    <s v="Citizen communication creates the foundation for sustainable development by adopting the notions of social life, space and human behavior. Furthermore, the perceptions of the cultural landscape, and the social sustainability of the neighborhoods are assessed through the participation of the citizens. As such, to gain a more in-depth understanding of the issues, the passage of the Fil Bazaar in Eshagh Beig neighborhood and Haj Zainal passage in Sang-e Siah neighborhood in the historical context of Shiraz has been selected. This research used a mixed-methodology. Due to necessity, using the questionnaire method and the Likert scale, with the help of architectural and urban planning specialists, a survey was conducted. Lastly, the collected data were analyzed using MAXQDA-software and using the Halprin-cycle, criteria were analyzed and assessed. With the aid of the Halprin-cycle, it is established that factors, correlation, Communication, and social life will impact the social stability."/>
    <s v="2023-02-16"/>
    <d v="2024-10-14T10:18:26"/>
    <d v="2024-10-22T08:56:46"/>
    <d v="2024-10-14T10:18:26"/>
    <s v=""/>
    <m/>
    <s v=""/>
    <s v="81"/>
    <s v=""/>
    <s v="Aestimum"/>
    <s v=""/>
    <s v=""/>
    <s v=""/>
    <s v=""/>
    <s v=""/>
    <s v=""/>
    <s v=""/>
    <s v="en"/>
    <s v="https://creativecommons.org/licenses/by/4.0"/>
    <s v=""/>
    <s v=""/>
    <s v=""/>
    <s v="DOI.org (Crossref)"/>
    <s v=""/>
    <s v=""/>
    <s v="&lt;div data-schema-version=&quot;9&quot;&gt;&lt;p&gt;Country: Iran&lt;/p&gt; &lt;/div&gt;"/>
    <s v="C:\Users\HP\Zotero\storage\EJ2NR2LZ\Golestani et al. - 2023 - Evaluation of the quality of participatory landscape perception in neighborhoods of cultural landsca.pdf"/>
    <s v=""/>
    <x v="2"/>
    <s v=""/>
    <s v=""/>
    <s v=""/>
    <s v=""/>
    <s v=""/>
    <s v=""/>
    <s v=""/>
    <s v=""/>
    <s v=""/>
    <s v=""/>
    <s v=""/>
    <s v=""/>
    <s v=""/>
    <s v=""/>
    <s v=""/>
    <s v=""/>
    <s v=""/>
    <s v=""/>
    <s v=""/>
    <s v=""/>
    <s v=""/>
    <s v=""/>
    <s v=""/>
    <s v=""/>
    <s v=""/>
    <s v=""/>
    <s v=""/>
    <s v=""/>
    <s v=""/>
    <s v=""/>
    <s v=""/>
    <s v=""/>
    <s v=""/>
    <s v=""/>
    <s v=""/>
    <s v=""/>
    <s v=""/>
    <s v=""/>
    <s v=""/>
    <s v=""/>
    <s v=""/>
    <s v=""/>
    <s v=""/>
    <s v=""/>
    <s v=""/>
    <s v=""/>
    <s v=""/>
  </r>
  <r>
    <s v="SJD6KCY7"/>
    <x v="0"/>
    <n v="2021"/>
    <s v="Gravagnuolo, Antonia; Micheletti, Serena; Bosone, Martina"/>
    <s v="A Participatory Approach for “Circular” Adaptive Reuse of Cultural Heritage. Building a Heritage Community in Salerno, Italy"/>
    <s v="Sustainability"/>
    <s v=""/>
    <s v="2071-1050"/>
    <s v="10.3390/su13094812"/>
    <s v="https://www.mdpi.com/2071-1050/13/9/4812"/>
    <s v="Cultural heritage is recognized as a key element for local sustainable development, contributing to the identity of territories and cultural diversity of local communities. The concept of “heritage community”, as expressed by the Faro Convention, can be enhanced in decision-making processes for the adaptive reuse and valorization of cultural heritage to build shared and sustainable development scenarios. Communities represent fundamental actors able to drive active reﬂection and implement the exercise of civic responsibility and (inter)cultural policies. This paper explores how local communities can have an active and effective role in the adaptive reuse and valorization of cultural heritage, through a ﬁeld experimentation conducted within the Horizon 2020 project “CLIC—Circular models Leveraging Investments in Cultural heritage adaptive reuse” in the area of Rufoli, Salerno (Italy), in the perspective of the circular economy/circular city model. Starting from heritage mapping and key stakeholder’s engagement, a local working group was built, and processes of knowledge building, envisioning, and community engagement were activated. The results showed that building a heritage community can be an effective starting point for “circular” adaptive reuse of cultural heritage, stimulating not only its recovery but also community bonds, civic responsibility, and potential entrepreneurial activities for longer-term sustainable development."/>
    <s v="2021-04-25"/>
    <d v="2024-10-14T10:15:50"/>
    <d v="2024-10-22T06:58:42"/>
    <d v="2024-10-14T10:15:50"/>
    <s v="4812"/>
    <m/>
    <s v="9"/>
    <s v="13"/>
    <s v=""/>
    <s v="Sustainability"/>
    <s v=""/>
    <s v=""/>
    <s v=""/>
    <s v=""/>
    <s v=""/>
    <s v=""/>
    <s v=""/>
    <s v="en"/>
    <s v="https://creativecommons.org/licenses/by/4.0/"/>
    <s v=""/>
    <s v=""/>
    <s v=""/>
    <s v="DOI.org (Crossref)"/>
    <s v=""/>
    <s v=""/>
    <s v="&lt;div data-schema-version=&quot;9&quot;&gt;&lt;p&gt;Country: Salerno, Italy&lt;/p&gt; &lt;/div&gt;"/>
    <s v="C:\Users\HP\Zotero\storage\WEBMKCA3\Gravagnuolo et al. - 2021 - A Participatory Approach for “Circular” Adaptive Reuse of Cultural Heritage. Building a Heritage Com.pdf"/>
    <s v=""/>
    <x v="2"/>
    <s v=""/>
    <s v=""/>
    <s v=""/>
    <s v=""/>
    <s v=""/>
    <s v=""/>
    <s v=""/>
    <s v=""/>
    <s v=""/>
    <s v=""/>
    <s v=""/>
    <s v=""/>
    <s v=""/>
    <s v=""/>
    <s v=""/>
    <s v=""/>
    <s v=""/>
    <s v=""/>
    <s v=""/>
    <s v=""/>
    <s v=""/>
    <s v=""/>
    <s v=""/>
    <s v=""/>
    <s v=""/>
    <s v=""/>
    <s v=""/>
    <s v=""/>
    <s v=""/>
    <s v=""/>
    <s v=""/>
    <s v=""/>
    <s v=""/>
    <s v=""/>
    <s v=""/>
    <s v=""/>
    <s v=""/>
    <s v=""/>
    <s v=""/>
    <s v=""/>
    <s v=""/>
    <s v=""/>
    <s v=""/>
    <s v=""/>
    <s v=""/>
    <s v=""/>
    <s v=""/>
  </r>
  <r>
    <s v="6HY8VTQN"/>
    <x v="0"/>
    <n v="2021"/>
    <s v="Hasibuan, D G L; Fitri, I"/>
    <s v="Revitalization of the ex-Warenhuis of Medan through a historic urban landscape approach"/>
    <s v="IOP Conference Series: Earth and Environmental Science"/>
    <s v=""/>
    <s v="1755-1307, 1755-1315"/>
    <s v="10.1088/1755-1315/780/1/012067"/>
    <s v="https://iopscience.iop.org/article/10.1088/1755-1315/780/1/012067"/>
    <s v="Medan is one of the historical towns in Indonesia, where the plantation industry triggered its growth. Until today, most of the heritage buildings remain, but many of them tend to damaging and distinction, including the Warenhuis. The Warenhuis in which has a very high architectural significance is located in the historic district of Kesawan which as the historical core of the Medan city. Therefore, this study aims to explore the adaptive re-use strategy for the Warenhuis through the historic urban landscape approach by completing the literature review, field survey, and questionnaire. Based on the analysis, it was highlighted that one of the best strategies is the mix-use concept by utilizing the vacant lot next to the building and the Deli River as a center for art and culture which can accommodate art activities and culture of the town. Medan City has a diverse culture and society. Many arts and cultural activities need the right place to be an alternative attraction in the city of Medan. Therefore, it can attract more tourist coming to this area by implementing this strategy. Besides the revitalization of Warenhuis area can accommodate the problem of parking within this historic area, which often causes traffic congestion."/>
    <s v="2021-05-01"/>
    <d v="2024-10-14T10:20:41"/>
    <d v="2024-10-23T12:46:23"/>
    <d v="2024-10-14T10:20:41"/>
    <s v="012067"/>
    <m/>
    <s v="1"/>
    <s v="780"/>
    <s v=""/>
    <s v="IOP Conf. Ser.: Earth Environ. Sci."/>
    <s v=""/>
    <s v=""/>
    <s v=""/>
    <s v=""/>
    <s v=""/>
    <s v=""/>
    <s v=""/>
    <s v="en"/>
    <s v=""/>
    <s v=""/>
    <s v=""/>
    <s v=""/>
    <s v="DOI.org (Crossref)"/>
    <s v=""/>
    <s v=""/>
    <s v="&lt;div data-schema-version=&quot;9&quot;&gt;&lt;p&gt;Country: Indonesia&lt;/p&gt; &lt;/div&gt;"/>
    <s v="C:\Users\HP\Zotero\storage\MDT45IF5\Hasibuan and Fitri - 2021 - Revitalization of the ex-Warenhuis of Medan through a historic urban landscape approach.pdf"/>
    <s v=""/>
    <x v="2"/>
    <s v=""/>
    <s v=""/>
    <s v=""/>
    <s v=""/>
    <s v=""/>
    <s v=""/>
    <s v=""/>
    <s v=""/>
    <s v=""/>
    <s v=""/>
    <s v=""/>
    <s v=""/>
    <s v=""/>
    <s v=""/>
    <s v=""/>
    <s v=""/>
    <s v=""/>
    <s v=""/>
    <s v=""/>
    <s v=""/>
    <s v=""/>
    <s v=""/>
    <s v=""/>
    <s v=""/>
    <s v=""/>
    <s v=""/>
    <s v=""/>
    <s v=""/>
    <s v=""/>
    <s v=""/>
    <s v=""/>
    <s v=""/>
    <s v=""/>
    <s v=""/>
    <s v=""/>
    <s v=""/>
    <s v=""/>
    <s v=""/>
    <s v=""/>
    <s v=""/>
    <s v=""/>
    <s v=""/>
    <s v=""/>
    <s v=""/>
    <s v=""/>
    <s v=""/>
    <s v=""/>
  </r>
  <r>
    <s v="K2A74GM6"/>
    <x v="0"/>
    <n v="2023"/>
    <s v="Ji, Xian; Du, Yu; Li, Qi"/>
    <s v="How Does the Historic Built Environment Influence Residents’ Satisfaction? Using Gradient Boosting Decision Trees to Identify Critical Factors and the Threshold Effects"/>
    <s v="Sustainability"/>
    <s v=""/>
    <s v="2071-1050"/>
    <s v="10.3390/su16010120"/>
    <s v="https://www.mdpi.com/2071-1050/16/1/120"/>
    <s v="Historic cities, rich in heritage values and evocative of collective memories and meanings, also constitute crucial living environments for urban residents. These cities increasingly face challenges from urbanization and globalization, leading to cultural discontinuities and the homogenization of cityscapes. Such developments can diminish residents’ sense of belonging and identification with their cities. Emphasizing local residents’ satisfaction is thus essential to urban conservation. This study, using data from Dandong, China, employs Gradient Boosting Decision Trees (GBDT) to identify factors affecting residents’ satisfaction in historic built environments. The analysis reveals that over half of the variability in satisfaction is linked to distinct features of the historic environment. Among the fourteen key influencers identified, contextual order emerges as the most impactful factor, notable for its significant effects and interactions with other variables. This study also uncovers pronounced non-linear effects and thresholds for physically measured characteristics. For instance, open space markedly boosts satisfaction when exceeding 34%, satisfaction diminishes with travel times to heritage sites longer than 6.7 min, and satisfaction decreases when the entropy index for diversity surpasses 0.758. These findings provide critical insights for guiding urban conservation strategies and promoting a data-driven approach to enhance residents’ satisfaction in historic urban settings."/>
    <s v="2023-12-22"/>
    <d v="2024-10-14T10:19:16"/>
    <d v="2024-10-22T09:18:21"/>
    <d v="2024-10-14T10:19:16"/>
    <s v="120"/>
    <m/>
    <s v="1"/>
    <s v="16"/>
    <s v=""/>
    <s v="Sustainability"/>
    <s v="How Does the Historic Built Environment Influence Residents’ Satisfaction?"/>
    <s v=""/>
    <s v=""/>
    <s v=""/>
    <s v=""/>
    <s v=""/>
    <s v=""/>
    <s v="en"/>
    <s v="https://creativecommons.org/licenses/by/4.0/"/>
    <s v=""/>
    <s v=""/>
    <s v=""/>
    <s v="DOI.org (Crossref)"/>
    <s v=""/>
    <s v=""/>
    <s v="&lt;div data-schema-version=&quot;9&quot;&gt;&lt;p&gt;Country: China&lt;/p&gt; &lt;/div&gt;"/>
    <s v="C:\Users\HP\Zotero\storage\4AH6GGQ2\Ji et al. - 2023 - How Does the Historic Built Environment Influence Residents’ Satisfaction Using Gradient Boosting D.pdf"/>
    <s v=""/>
    <x v="2"/>
    <s v=""/>
    <s v=""/>
    <s v=""/>
    <s v=""/>
    <s v=""/>
    <s v=""/>
    <s v=""/>
    <s v=""/>
    <s v=""/>
    <s v=""/>
    <s v=""/>
    <s v=""/>
    <s v=""/>
    <s v=""/>
    <s v=""/>
    <s v=""/>
    <s v=""/>
    <s v=""/>
    <s v=""/>
    <s v=""/>
    <s v=""/>
    <s v=""/>
    <s v=""/>
    <s v=""/>
    <s v=""/>
    <s v=""/>
    <s v=""/>
    <s v=""/>
    <s v=""/>
    <s v=""/>
    <s v=""/>
    <s v=""/>
    <s v=""/>
    <s v=""/>
    <s v=""/>
    <s v=""/>
    <s v=""/>
    <s v=""/>
    <s v=""/>
    <s v=""/>
    <s v=""/>
    <s v=""/>
    <s v=""/>
    <s v=""/>
    <s v=""/>
    <s v=""/>
    <s v=""/>
  </r>
  <r>
    <s v="3UJCLRAS"/>
    <x v="0"/>
    <n v="2023"/>
    <s v="Liang, X.; Qin, W.; Dellapiana, E."/>
    <s v="ENHANCING THE CONNECTION BETWEEN PEOPLE AND HERITAGE THROUGH SOCIAL MEDIA IN CHINA"/>
    <s v="ISPRS Annals of the Photogrammetry, Remote Sensing and Spatial Information Sciences"/>
    <s v=""/>
    <s v="2194-9050"/>
    <s v="10.5194/isprs-annals-X-M-1-2023-165-2023"/>
    <s v="https://isprs-annals.copernicus.org/articles/X-M-1-2023/165/2023/"/>
    <s v="Although numerous participatory methods and assessments have been tested in the western context, the community participation practice is still limited in China, a developing country. In addition, due to the diversity of cultural, historical, economic, and social backgrounds, Chinese community participation differs from similar international approaches. Hence it is critical to explore how engaging Chinese people with their own heritage properties can foster stewardship, multi-stakeholder connection, and support policy and strategy making."/>
    <s v="2023-06-23"/>
    <d v="2024-10-14T10:18:22"/>
    <d v="2024-10-22T08:55:49"/>
    <d v="2024-10-14T10:18:22"/>
    <s v="165-171"/>
    <m/>
    <s v=""/>
    <s v="X-M-1-2023"/>
    <s v=""/>
    <s v="ISPRS Ann. Photogramm. Remote Sens. Spatial Inf. Sci."/>
    <s v=""/>
    <s v=""/>
    <s v=""/>
    <s v=""/>
    <s v=""/>
    <s v=""/>
    <s v=""/>
    <s v="en"/>
    <s v="https://creativecommons.org/licenses/by/4.0/"/>
    <s v=""/>
    <s v=""/>
    <s v=""/>
    <s v="DOI.org (Crossref)"/>
    <s v=""/>
    <s v=""/>
    <s v="&lt;div data-schema-version=&quot;9&quot;&gt;&lt;p&gt;Country: China&lt;/p&gt; &lt;/div&gt;"/>
    <s v="C:\Users\HP\Zotero\storage\H9VEP2EG\Liang et al. - 2023 - ENHANCING THE CONNECTION BETWEEN PEOPLE AND HERITAGE THROUGH SOCIAL MEDIA IN CHINA.pdf"/>
    <s v=""/>
    <x v="2"/>
    <s v=""/>
    <s v=""/>
    <s v=""/>
    <s v=""/>
    <s v=""/>
    <s v=""/>
    <s v=""/>
    <s v=""/>
    <s v=""/>
    <s v=""/>
    <s v=""/>
    <s v=""/>
    <s v=""/>
    <s v=""/>
    <s v=""/>
    <s v=""/>
    <s v=""/>
    <s v=""/>
    <s v=""/>
    <s v=""/>
    <s v=""/>
    <s v=""/>
    <s v=""/>
    <s v=""/>
    <s v=""/>
    <s v=""/>
    <s v=""/>
    <s v=""/>
    <s v=""/>
    <s v=""/>
    <s v=""/>
    <s v=""/>
    <s v=""/>
    <s v=""/>
    <s v=""/>
    <s v=""/>
    <s v=""/>
    <s v=""/>
    <s v=""/>
    <s v=""/>
    <s v=""/>
    <s v=""/>
    <s v=""/>
    <s v=""/>
    <s v=""/>
    <s v=""/>
    <s v=""/>
  </r>
  <r>
    <s v="EMRFQYC9"/>
    <x v="0"/>
    <n v="2022"/>
    <s v="Liang, Xiaoxu; Coscia, Cristina; Dellapiana, Elena; Martin, John; Zhang, Yu"/>
    <s v="Complex Social Value-Based Approach for Decision-Making and Valorization Process in Chinese World Cultural Heritage Site: The Case of Kulangsu (China)"/>
    <s v="Land"/>
    <s v=""/>
    <s v="2073-445X"/>
    <s v="10.3390/land11050614"/>
    <s v="https://www.mdpi.com/2073-445X/11/5/614"/>
    <s v="China is undertaking effective actions to adhere to wider international standards with better consideration of the notion of authenticity, collective memory, identity, and the sense of belonging. Besides the traditional participatory management discussions, scholars are also interested in ﬁnding out how the ICTs can encourage and enable new forms of engagement with heritage in different cultural contexts. The article offers an innovative approach to understanding the value of community participation in order to obtain a more sustainable way for integrative approaches in cultural heritage management. It focuses on the identiﬁcation of criteria for the evaluation of Digital Community Engagement (DCE) and proposes the multivariate evaluation model based on the online questionnaires and face-to-face interviews. The result shows that the transparency of the restoration process, the possibility of adopting bottom-up suggestions, and the coherency with the residents’ interests are the most important factors to inﬂuence the Willingness to Participate and the Willingness to Pay. The analysis based on theme-coding is essential to understand the opinions of various stakeholders with different educational and professional backgrounds. It concludes that multi-disciplinary and value-based methods should be encouraged as an exploratory way of enhancing community engagement in the speciﬁed urban heritage context."/>
    <s v="2022-04-21"/>
    <d v="2024-10-14T10:17:16"/>
    <d v="2024-10-22T08:06:13"/>
    <d v="2024-10-14T10:17:16"/>
    <s v="614"/>
    <m/>
    <s v="5"/>
    <s v="11"/>
    <s v=""/>
    <s v="Land"/>
    <s v="Complex Social Value-Based Approach for Decision-Making and Valorization Process in Chinese World Cultural Heritage Site"/>
    <s v=""/>
    <s v=""/>
    <s v=""/>
    <s v=""/>
    <s v=""/>
    <s v=""/>
    <s v="en"/>
    <s v="https://creativecommons.org/licenses/by/4.0/"/>
    <s v=""/>
    <s v=""/>
    <s v=""/>
    <s v="DOI.org (Crossref)"/>
    <s v=""/>
    <s v=""/>
    <s v="&lt;div data-schema-version=&quot;9&quot;&gt;&lt;p&gt;Country: Kulangsu, China&lt;/p&gt; &lt;/div&gt;"/>
    <s v="C:\Users\HP\Zotero\storage\K3XU488Y\Liang et al. - 2022 - Complex Social Value-Based Approach for Decision-Making and Valorization Process in Chinese World Cu.pdf"/>
    <s v=""/>
    <x v="2"/>
    <s v=""/>
    <s v=""/>
    <s v=""/>
    <s v=""/>
    <s v=""/>
    <s v=""/>
    <s v=""/>
    <s v=""/>
    <s v=""/>
    <s v=""/>
    <s v=""/>
    <s v=""/>
    <s v=""/>
    <s v=""/>
    <s v=""/>
    <s v=""/>
    <s v=""/>
    <s v=""/>
    <s v=""/>
    <s v=""/>
    <s v=""/>
    <s v=""/>
    <s v=""/>
    <s v=""/>
    <s v=""/>
    <s v=""/>
    <s v=""/>
    <s v=""/>
    <s v=""/>
    <s v=""/>
    <s v=""/>
    <s v=""/>
    <s v=""/>
    <s v=""/>
    <s v=""/>
    <s v=""/>
    <s v=""/>
    <s v=""/>
    <s v=""/>
    <s v=""/>
    <s v=""/>
    <s v=""/>
    <s v=""/>
    <s v=""/>
    <s v=""/>
    <s v=""/>
    <s v=""/>
  </r>
  <r>
    <s v="RQF3W89L"/>
    <x v="0"/>
    <n v="2021"/>
    <s v="Luo, Haifeng; Chiou, Bor-Shuenn"/>
    <s v="Framing the Hierarchy of Cultural Tourism Attractiveness of Chinese Historic Districts under the Premise of Landscape Conservation"/>
    <s v="Land"/>
    <s v=""/>
    <s v="2073-445X"/>
    <s v="10.3390/land10020216"/>
    <s v="https://www.mdpi.com/2073-445X/10/2/216"/>
    <s v="While empowering the revitalization of Chinese historic districts, the rapid development of the tourism industry may also endanger local cultures and streetscapes. To achieve the goal of sustainable development and ﬁnd an approach for the Chinese historic districts to develop tourism while taking into account landscape conservation, district management, and living convenience, this paper uses expert interviews (including in-depth and Modiﬁed Delphi interviews) and structural observation to explore redeﬁning Chinese historic districts and cultural tourism attractiveness in order to provide a hierarchical framework. The research results reveal: 1. The respective redeﬁnitions of a Chinese historic district and cultural tourism attractiveness; 2. A hierarchical framework for the cultural tourism attractiveness of Chinese historic districts, using two aspects—the physical environment and the cultural and natural environments—and ﬁve criteria including the morphology of the landscape and tourism infrastructure, along with 21 elements, including the natural and cultural landscapes. This research is expected to provide a theoretical reference for the planning and management of tourism and landscapes in Chinese historic districts."/>
    <s v="2021-02-21"/>
    <d v="2024-10-14T10:18:35"/>
    <d v="2024-10-22T09:01:15"/>
    <d v="2024-10-14T10:18:35"/>
    <s v="216"/>
    <m/>
    <s v="2"/>
    <s v="10"/>
    <s v=""/>
    <s v="Land"/>
    <s v=""/>
    <s v=""/>
    <s v=""/>
    <s v=""/>
    <s v=""/>
    <s v=""/>
    <s v=""/>
    <s v="en"/>
    <s v="https://creativecommons.org/licenses/by/4.0/"/>
    <s v=""/>
    <s v=""/>
    <s v=""/>
    <s v="DOI.org (Crossref)"/>
    <s v=""/>
    <s v=""/>
    <s v="&lt;div data-schema-version=&quot;9&quot;&gt;&lt;p&gt;Country: China&lt;/p&gt; &lt;/div&gt;"/>
    <s v="C:\Users\HP\Zotero\storage\VURW6UB3\Luo and Chiou - 2021 - Framing the Hierarchy of Cultural Tourism Attractiveness of Chinese Historic Districts under the Pre.pdf"/>
    <s v=""/>
    <x v="2"/>
    <s v=""/>
    <s v=""/>
    <s v=""/>
    <s v=""/>
    <s v=""/>
    <s v=""/>
    <s v=""/>
    <s v=""/>
    <s v=""/>
    <s v=""/>
    <s v=""/>
    <s v=""/>
    <s v=""/>
    <s v=""/>
    <s v=""/>
    <s v=""/>
    <s v=""/>
    <s v=""/>
    <s v=""/>
    <s v=""/>
    <s v=""/>
    <s v=""/>
    <s v=""/>
    <s v=""/>
    <s v=""/>
    <s v=""/>
    <s v=""/>
    <s v=""/>
    <s v=""/>
    <s v=""/>
    <s v=""/>
    <s v=""/>
    <s v=""/>
    <s v=""/>
    <s v=""/>
    <s v=""/>
    <s v=""/>
    <s v=""/>
    <s v=""/>
    <s v=""/>
    <s v=""/>
    <s v=""/>
    <s v=""/>
    <s v=""/>
    <s v=""/>
    <s v=""/>
    <s v=""/>
  </r>
  <r>
    <s v="X63G2X2M"/>
    <x v="0"/>
    <n v="2021"/>
    <s v="Maria, Massimo De; Fiumi, Lorenza; Mazzei, Mauro; V., Bik Oleg"/>
    <s v="A System for Monitoring the Environment of Historic Places Using Convolutional Neural Network Methodologies"/>
    <s v="Heritage"/>
    <s v=""/>
    <s v="2571-9408"/>
    <s v="10.3390/heritage4030079"/>
    <s v="https://www.mdpi.com/2571-9408/4/3/79"/>
    <s v="This work aims to contribute to better understanding the use of public street spaces. (1) Background: In this sense, with a multidisciplinary approach, the objective of this work is to propose an experimental and reproducible method on a large scale. (2) Study area: The applied methodology uses artiﬁcial intelligence to analyze Google Street View (GSV) images at street level. (3) Method: The purpose is to validate a methodology that allows us to characterize and quantify the use (pedestrians and cars) of some squares in Rome belonging to different historical periods. (4) Results: Through the use of machine vision techniques, typical of artiﬁcial intelligence and which use convolutional neural networks, a historical reading of some selected squares is proposed, with the aim of interpreting the dynamics of use and identifying some critical issues in progress. (5) Conclusions: This work validated the usefulness of a method applied to the use of artiﬁcial intelligence for the analysis of GSV images at street level."/>
    <s v="2021-07-28"/>
    <d v="2024-10-14T10:16:03"/>
    <d v="2024-10-22T07:13:48"/>
    <d v="2024-10-14T10:16:03"/>
    <s v="1429-1446"/>
    <m/>
    <s v="3"/>
    <s v="4"/>
    <s v=""/>
    <s v="Heritage"/>
    <s v=""/>
    <s v=""/>
    <s v=""/>
    <s v=""/>
    <s v=""/>
    <s v=""/>
    <s v=""/>
    <s v="en"/>
    <s v="https://creativecommons.org/licenses/by/4.0/"/>
    <s v=""/>
    <s v=""/>
    <s v=""/>
    <s v="DOI.org (Crossref)"/>
    <s v=""/>
    <s v=""/>
    <s v="&lt;div data-schema-version=&quot;9&quot;&gt;&lt;p&gt;Country: Rome, Italy&lt;/p&gt; &lt;/div&gt;"/>
    <s v="C:\Users\HP\Zotero\storage\Q4JQA4TQ\Maria et al. - 2021 - A System for Monitoring the Environment of Historic Places Using Convolutional Neural Network Method.pdf"/>
    <s v=""/>
    <x v="2"/>
    <s v=""/>
    <s v=""/>
    <s v=""/>
    <s v=""/>
    <s v=""/>
    <s v=""/>
    <s v=""/>
    <s v=""/>
    <s v=""/>
    <s v=""/>
    <s v=""/>
    <s v=""/>
    <s v=""/>
    <s v=""/>
    <s v=""/>
    <s v=""/>
    <s v=""/>
    <s v=""/>
    <s v=""/>
    <s v=""/>
    <s v=""/>
    <s v=""/>
    <s v=""/>
    <s v=""/>
    <s v=""/>
    <s v=""/>
    <s v=""/>
    <s v=""/>
    <s v=""/>
    <s v=""/>
    <s v=""/>
    <s v=""/>
    <s v=""/>
    <s v=""/>
    <s v=""/>
    <s v=""/>
    <s v=""/>
    <s v=""/>
    <s v=""/>
    <s v=""/>
    <s v=""/>
    <s v=""/>
    <s v=""/>
    <s v=""/>
    <s v=""/>
    <s v=""/>
    <s v=""/>
  </r>
  <r>
    <s v="BJDZ4EA7"/>
    <x v="0"/>
    <n v="2021"/>
    <s v="Messaoudi, Sofiane; Messaci, Nadia; Chennaoui, Youcef"/>
    <s v="CLASSIFYING HERITAGE RESOURCES OF TERRITORIES. CASE OF BEJAIA"/>
    <s v=""/>
    <s v=""/>
    <s v=""/>
    <s v=""/>
    <s v=""/>
    <s v="Heritage classification is opening today to new perspectives, favoring an inclusive and global approach which aspires to a better protection, significance and development of territories. This vision raises much interest in Algeria and some attempts were taken in this sense. However, several problems still exist, mainly related to the identification of heritage as well as the approach of classification which often remains too focused on the property itself. Our objective in this article is to propose a global process for heritage classification while verifying its feasibility for the Bejaia region in north Algeria. This global process consists of three steps: large identification of the territory's resources, their double evaluation (focused and global) and the final selection. The principle of this process is to connect first the important concentrations of cultural properties in the study area, which will be associated in a second stage to the other natural, landscape and tourist attributes. The results obtained showed that the linking and the association of heritage resources could offer, in addition to conservation objectives, real opportunities for the development of the studied territory, notably through the improvement of its significance and the diversification of tourist, cultural and natural offers."/>
    <s v="2021"/>
    <d v="2024-10-14T10:17:06"/>
    <d v="2024-10-22T08:03:28"/>
    <m/>
    <s v=""/>
    <m/>
    <s v=""/>
    <s v="12"/>
    <s v=""/>
    <s v=""/>
    <s v=""/>
    <s v=""/>
    <s v=""/>
    <s v=""/>
    <s v=""/>
    <s v=""/>
    <s v=""/>
    <s v="en"/>
    <s v=""/>
    <s v=""/>
    <s v=""/>
    <s v=""/>
    <s v="Zotero"/>
    <s v=""/>
    <s v=""/>
    <s v="&lt;div data-schema-version=&quot;9&quot;&gt;&lt;p&gt;Country: Algeria&lt;/p&gt; &lt;/div&gt;"/>
    <s v="C:\Users\HP\Zotero\storage\86QNLAYZ\Messaoudi et al. - 2021 - CLASSIFYING HERITAGE RESOURCES OF TERRITORIES. CASE OF BEJAIA.pdf"/>
    <s v=""/>
    <x v="2"/>
    <s v=""/>
    <s v=""/>
    <s v=""/>
    <s v=""/>
    <s v=""/>
    <s v=""/>
    <s v=""/>
    <s v=""/>
    <s v=""/>
    <s v=""/>
    <s v=""/>
    <s v=""/>
    <s v=""/>
    <s v=""/>
    <s v=""/>
    <s v=""/>
    <s v=""/>
    <s v=""/>
    <s v=""/>
    <s v=""/>
    <s v=""/>
    <s v=""/>
    <s v=""/>
    <s v=""/>
    <s v=""/>
    <s v=""/>
    <s v=""/>
    <s v=""/>
    <s v=""/>
    <s v=""/>
    <s v=""/>
    <s v=""/>
    <s v=""/>
    <s v=""/>
    <s v=""/>
    <s v=""/>
    <s v=""/>
    <s v=""/>
    <s v=""/>
    <s v=""/>
    <s v=""/>
    <s v=""/>
    <s v=""/>
    <s v=""/>
    <s v=""/>
    <s v=""/>
    <s v=""/>
  </r>
  <r>
    <s v="MG4K2KEB"/>
    <x v="0"/>
    <n v="2023"/>
    <s v="Rossiter, Lucy; Gu, Kai"/>
    <s v="The Impact of Special Character Areas on Property Values and Homeowners’ Experiences: Cases from Auckland, New Zealand"/>
    <s v="Land"/>
    <s v=""/>
    <s v="2073-445X"/>
    <s v="10.3390/land12061181"/>
    <s v="https://www.mdpi.com/2073-445X/12/6/1181"/>
    <s v="The importance of identifying and improving the distinctiveness of historical urban landscapes as a means of reinforcing place identity and supporting economic development has been widely acknowledged. However, research on the economic and social performance of heritage conservation areas is slow to develop, especially in New Zealand. In connection to the examination of Special Character Areas (SCAs) in Auckland, this paper seeks to quantify the value of the historical urban landscape and improve its management. A property value analysis is used to assess the impact of SCA designation on property values and an online questionnaire survey gathers information on homeowners’ experiences of living in an SCA. The results indicate that designated SCA properties have higher average values than non-designated properties and homeowners are appreciative of a sense of community and having certainty about the look and feel of their neighbourhood in the future. However, the majority of people who had gone through the processes of building and planning applications found it to be a negative experience because of the high cost in terms of time and money. A historic urban landscape approach to the development of management plans and design guidelines is recommended to improve the implementation of the Special Character Areas in Auckland and beyond."/>
    <s v="2023-06-03"/>
    <d v="2024-10-14T10:22:05"/>
    <d v="2024-10-23T13:30:43"/>
    <d v="2024-10-14T10:22:05"/>
    <s v="1181"/>
    <m/>
    <s v="6"/>
    <s v="12"/>
    <s v=""/>
    <s v="Land"/>
    <s v="The Impact of Special Character Areas on Property Values and Homeowners’ Experiences"/>
    <s v=""/>
    <s v=""/>
    <s v=""/>
    <s v=""/>
    <s v=""/>
    <s v=""/>
    <s v="en"/>
    <s v="https://creativecommons.org/licenses/by/4.0/"/>
    <s v=""/>
    <s v=""/>
    <s v=""/>
    <s v="DOI.org (Crossref)"/>
    <s v=""/>
    <s v=""/>
    <s v="&lt;div data-schema-version=&quot;9&quot;&gt;&lt;p&gt;Country: New Zealand &lt;/p&gt; &lt;/div&gt;"/>
    <s v="C:\Users\HP\Zotero\storage\VKA5DHE9\Rossiter and Gu - 2023 - The Impact of Special Character Areas on Property Values and Homeowners’ Experiences Cases from Auc.pdf"/>
    <s v=""/>
    <x v="2"/>
    <s v=""/>
    <s v=""/>
    <s v=""/>
    <s v=""/>
    <s v=""/>
    <s v=""/>
    <s v=""/>
    <s v=""/>
    <s v=""/>
    <s v=""/>
    <s v=""/>
    <s v=""/>
    <s v=""/>
    <s v=""/>
    <s v=""/>
    <s v=""/>
    <s v=""/>
    <s v=""/>
    <s v=""/>
    <s v=""/>
    <s v=""/>
    <s v=""/>
    <s v=""/>
    <s v=""/>
    <s v=""/>
    <s v=""/>
    <s v=""/>
    <s v=""/>
    <s v=""/>
    <s v=""/>
    <s v=""/>
    <s v=""/>
    <s v=""/>
    <s v=""/>
    <s v=""/>
    <s v=""/>
    <s v=""/>
    <s v=""/>
    <s v=""/>
    <s v=""/>
    <s v=""/>
    <s v=""/>
    <s v=""/>
    <s v=""/>
    <s v=""/>
    <s v=""/>
    <s v=""/>
  </r>
  <r>
    <s v="P9E9U6BE"/>
    <x v="0"/>
    <n v="2022"/>
    <s v="Shehata, Ahmed Mohamed"/>
    <s v="Current Trends in Urban Heritage Conservation: Medieval Historic Arab City Centers"/>
    <s v="Sustainability"/>
    <s v=""/>
    <s v="2071-1050"/>
    <s v="10.3390/su14020607"/>
    <s v="https://www.mdpi.com/2071-1050/14/2/607"/>
    <s v="Traditional conservation efforts did not improve the conditions in most historic urban centers of Arab cities. The internationally adopted shift in historic urban conservation grants better urban vitality and sustainability for these areas. This study investigates the existing trends and forthcoming changes in urban conservation and their implication on historical centers. Urban Heritage Conservation UHC trends were reviewed, conservation parameters were deﬁned, and quality aspects of successful historic urban conservation were identiﬁed, and an assessment framework was developed to evaluate the resulting conserved urban heritage. Two case studies of Arab cities, Jeddah and Aman, were analyzed. The ﬁndings highlight the most common urban issues such as reusing historic buildings, trafﬁc congestion, and lack of funds. The impact of urban management on historic areas’ quality was revealed. Moreover, the paper ends with recommendations for conservation authorities. These include engaging residents in the conservation efforts, adopting more innovative trafﬁc solutions to ease congestions, turning the historic area into a pedestrian-friendly space, attracting visitors through arranging cultural events, creating new job opportunities through heritage, and improving the image of the areas through urban regulations. The paper’s ﬁndings would contribute to the knowledge related to Urban Heritage Conservation (UHC), and its recommendations would help practitioners and decision-makers."/>
    <s v="2022-01-06"/>
    <d v="2024-10-14T10:18:05"/>
    <d v="2024-10-22T08:49:03"/>
    <d v="2024-10-14T10:18:05"/>
    <s v="607"/>
    <m/>
    <s v="2"/>
    <s v="14"/>
    <s v=""/>
    <s v="Sustainability"/>
    <s v="Current Trends in Urban Heritage Conservation"/>
    <s v=""/>
    <s v=""/>
    <s v=""/>
    <s v=""/>
    <s v=""/>
    <s v=""/>
    <s v="en"/>
    <s v="https://creativecommons.org/licenses/by/4.0/"/>
    <s v=""/>
    <s v=""/>
    <s v=""/>
    <s v="DOI.org (Crossref)"/>
    <s v=""/>
    <s v=""/>
    <s v="&lt;div data-schema-version=&quot;9&quot;&gt;&lt;p&gt;Country: Amman, Jordan&lt;/p&gt; &lt;p&gt;Country: Jeddah, Saudi Arabia&lt;/p&gt; &lt;/div&gt;"/>
    <s v="C:\Users\HP\Zotero\storage\LGXUDARS\Shehata - 2022 - Current Trends in Urban Heritage Conservation Medieval Historic Arab City Centers.pdf"/>
    <s v=""/>
    <x v="2"/>
    <s v=""/>
    <s v=""/>
    <s v=""/>
    <s v=""/>
    <s v=""/>
    <s v=""/>
    <s v=""/>
    <s v=""/>
    <s v=""/>
    <s v=""/>
    <s v=""/>
    <s v=""/>
    <s v=""/>
    <s v=""/>
    <s v=""/>
    <s v=""/>
    <s v=""/>
    <s v=""/>
    <s v=""/>
    <s v=""/>
    <s v=""/>
    <s v=""/>
    <s v=""/>
    <s v=""/>
    <s v=""/>
    <s v=""/>
    <s v=""/>
    <s v=""/>
    <s v=""/>
    <s v=""/>
    <s v=""/>
    <s v=""/>
    <s v=""/>
    <s v=""/>
    <s v=""/>
    <s v=""/>
    <s v=""/>
    <s v=""/>
    <s v=""/>
    <s v=""/>
    <s v=""/>
    <s v=""/>
    <s v=""/>
    <s v=""/>
    <s v=""/>
    <s v=""/>
    <s v=""/>
  </r>
  <r>
    <s v="A7N7AIWJ"/>
    <x v="0"/>
    <n v="2023"/>
    <s v="Siountri, Konstantina; Anagnostopoulos, Christos-Nikolaos"/>
    <s v="The Classification of Cultural Heritage Buildings in Athens Using Deep Learning Techniques"/>
    <s v="Heritage"/>
    <s v=""/>
    <s v="2571-9408"/>
    <s v="10.3390/heritage6040195"/>
    <s v="https://www.mdpi.com/2571-9408/6/4/195"/>
    <s v="Architectural structures, the basic elements of the urban web, are an aggregation of buildings that have been built at different times, with different materials, and in different styles. Through research, they can be divided into groups that present common morphological attributes and refer to different historical periods with particular social, economic, and cultural characteristics. The identiﬁcation of these common repeating elements and organizational construction structures leads to the identiﬁcation of the “type” of the building, which until now has required specialized knowledge, time, and customized proof checking. Recent developments in the ﬁeld of artiﬁcial intelligence (AI) and, more speciﬁcally, in deep learning (DL) appear to contribute gradually to the study of the typological evolution of buildings, especially those of cultural heritage (CH). In this paper, we present a deep-learning-based method for the classiﬁcation of modern Athenian architecture (since 1830) using the YOLO algorithm. This research work can contribute to the digital management of the existing urban building stock, the autonomous large-scale categorization of data that are available from street view images, and the enhancement of the tangible CH."/>
    <s v="2023-04-13"/>
    <d v="2024-10-14T10:21:53"/>
    <d v="2024-10-23T13:21:53"/>
    <d v="2024-10-14T10:21:53"/>
    <s v="3673-3705"/>
    <m/>
    <s v="4"/>
    <s v="6"/>
    <s v=""/>
    <s v="Heritage"/>
    <s v=""/>
    <s v=""/>
    <s v=""/>
    <s v=""/>
    <s v=""/>
    <s v=""/>
    <s v=""/>
    <s v="en"/>
    <s v="https://creativecommons.org/licenses/by/4.0/"/>
    <s v=""/>
    <s v=""/>
    <s v=""/>
    <s v="DOI.org (Crossref)"/>
    <s v=""/>
    <s v=""/>
    <s v="&lt;div data-schema-version=&quot;9&quot;&gt;&lt;p&gt;Country: Greece&lt;/p&gt; &lt;/div&gt;"/>
    <s v="C:\Users\HP\Zotero\storage\M3RZHKJI\Siountri and Anagnostopoulos - 2023 - The Classification of Cultural Heritage Buildings in Athens Using Deep Learning Techniques.pdf"/>
    <s v=""/>
    <x v="2"/>
    <s v=""/>
    <s v=""/>
    <s v=""/>
    <s v=""/>
    <s v=""/>
    <s v=""/>
    <s v=""/>
    <s v=""/>
    <s v=""/>
    <s v=""/>
    <s v=""/>
    <s v=""/>
    <s v=""/>
    <s v=""/>
    <s v=""/>
    <s v=""/>
    <s v=""/>
    <s v=""/>
    <s v=""/>
    <s v=""/>
    <s v=""/>
    <s v=""/>
    <s v=""/>
    <s v=""/>
    <s v=""/>
    <s v=""/>
    <s v=""/>
    <s v=""/>
    <s v=""/>
    <s v=""/>
    <s v=""/>
    <s v=""/>
    <s v=""/>
    <s v=""/>
    <s v=""/>
    <s v=""/>
    <s v=""/>
    <s v=""/>
    <s v=""/>
    <s v=""/>
    <s v=""/>
    <s v=""/>
    <s v=""/>
    <s v=""/>
    <s v=""/>
    <s v=""/>
    <s v=""/>
  </r>
  <r>
    <s v="SYZ97YBV"/>
    <x v="0"/>
    <n v="2022"/>
    <s v="Sukwai, Janjira; Mishima, Nobuo; Srinurak, Nattasit"/>
    <s v="Balancing Cultural Heritage Conservation: Visual Integrity Assessment to Support Change Management in the Buffer Zone of Chiang Mai Historic City Using GIS and Computer-Generated 3D Modeling"/>
    <s v="Land"/>
    <s v=""/>
    <s v="2073-445X"/>
    <s v="10.3390/land11050666"/>
    <s v="https://www.mdpi.com/2073-445X/11/5/666"/>
    <s v="The cultural landscape of Chiang Mai city, which is characterized by the interlinkage between mountain and historical settlement, has faced the adverse impacts of visual intrusion in its buffer zone from urbanization. However, there are challenges to creating a quantitative visual evaluation for decision making in response to rapid urban change. This study evaluated the impact of building height on the city skyline and utilized existing cultural heritage locations on the mountain to deﬁne a protected visual zone while conducting a 3D-GIS-based visibility analysis to identify obstruction in three scenarios: the actual condition scenario (ACS) considering current conditions, the land use scenario (LUS) considering the land use ordinance, and the proposed scenario (PPS) considering mountain skyline protection, using computer-generated 3D city modeling. The comparative results from the analysis of viewshed, line of sight, and development area calculations revealed that the number of obstructed locations in the LUS decreased by 48.46%, and in the PPS, they decreased by 77.99%, while the development area increased by similar amounts, demonstrating that the city can grow and develop despite stricter height controls. In addition, based on a visual assessment, this study established a buffer distance and intensity to protect the integrity of the heritage while allowing the city to develop."/>
    <s v="2022-04-29"/>
    <d v="2024-10-14T10:16:41"/>
    <d v="2024-10-22T07:50:35"/>
    <d v="2024-10-14T10:16:41"/>
    <s v="666"/>
    <m/>
    <s v="5"/>
    <s v="11"/>
    <s v=""/>
    <s v="Land"/>
    <s v="Balancing Cultural Heritage Conservation"/>
    <s v=""/>
    <s v=""/>
    <s v=""/>
    <s v=""/>
    <s v=""/>
    <s v=""/>
    <s v="en"/>
    <s v="https://creativecommons.org/licenses/by/4.0/"/>
    <s v=""/>
    <s v=""/>
    <s v=""/>
    <s v="DOI.org (Crossref)"/>
    <s v=""/>
    <s v=""/>
    <s v="&lt;div data-schema-version=&quot;9&quot;&gt;&lt;p&gt;Country: Chiang Mai, Thailand&lt;/p&gt; &lt;/div&gt;"/>
    <s v="C:\Users\HP\Zotero\storage\NDP6M6ZY\Sukwai et al. - 2022 - Balancing Cultural Heritage Conservation Visual Integrity Assessment to Support Change Management i.pdf"/>
    <s v=""/>
    <x v="2"/>
    <s v=""/>
    <s v=""/>
    <s v=""/>
    <s v=""/>
    <s v=""/>
    <s v=""/>
    <s v=""/>
    <s v=""/>
    <s v=""/>
    <s v=""/>
    <s v=""/>
    <s v=""/>
    <s v=""/>
    <s v=""/>
    <s v=""/>
    <s v=""/>
    <s v=""/>
    <s v=""/>
    <s v=""/>
    <s v=""/>
    <s v=""/>
    <s v=""/>
    <s v=""/>
    <s v=""/>
    <s v=""/>
    <s v=""/>
    <s v=""/>
    <s v=""/>
    <s v=""/>
    <s v=""/>
    <s v=""/>
    <s v=""/>
    <s v=""/>
    <s v=""/>
    <s v=""/>
    <s v=""/>
    <s v=""/>
    <s v=""/>
    <s v=""/>
    <s v=""/>
    <s v=""/>
    <s v=""/>
    <s v=""/>
    <s v=""/>
    <s v=""/>
    <s v=""/>
    <s v=""/>
  </r>
  <r>
    <s v="54W68RCG"/>
    <x v="0"/>
    <n v="2021"/>
    <s v="Teng, Youping; Yang, Shuai; Huang, Yue"/>
    <s v="Structural features of the streetscape of Macau across four different spatial scales based on historical maps"/>
    <s v="PLOS ONE"/>
    <s v=""/>
    <s v="1932-6203"/>
    <s v="10.1371/journal.pone.0258086"/>
    <s v="https://dx.plos.org/10.1371/journal.pone.0258086"/>
    <s v="In the analysis of complex historical layering, studies on how to avoid theoretical analysis and use quantitative methods of display and analysis are scarce. Therefore, we used space syntax to fill this gap in historical layering analysis. We established a spatial digital model by combining the urban historical landscape theory with the space syntax analysis method."/>
    <s v="2021-10-12"/>
    <d v="2024-10-14T10:21:04"/>
    <d v="2024-10-23T12:54:19"/>
    <d v="2024-10-14T10:21:04"/>
    <s v="e0258086"/>
    <m/>
    <s v="10"/>
    <s v="16"/>
    <s v=""/>
    <s v="PLoS ONE"/>
    <s v=""/>
    <s v=""/>
    <s v=""/>
    <s v=""/>
    <s v=""/>
    <s v=""/>
    <s v=""/>
    <s v="en"/>
    <s v=""/>
    <s v=""/>
    <s v=""/>
    <s v=""/>
    <s v="DOI.org (Crossref)"/>
    <s v=""/>
    <s v=""/>
    <s v="&lt;div data-schema-version=&quot;9&quot;&gt;&lt;p&gt;Country: China&lt;/p&gt; &lt;/div&gt;"/>
    <s v="C:\Users\HP\Zotero\storage\KNI72YCB\Teng et al. - 2021 - Structural features of the streetscape of Macau across four different spatial scales based on histor.pdf"/>
    <s v=""/>
    <x v="2"/>
    <s v=""/>
    <s v="Xue, Bing"/>
    <s v=""/>
    <s v=""/>
    <s v=""/>
    <s v=""/>
    <s v=""/>
    <s v=""/>
    <s v=""/>
    <s v=""/>
    <s v=""/>
    <s v=""/>
    <s v=""/>
    <s v=""/>
    <s v=""/>
    <s v=""/>
    <s v=""/>
    <s v=""/>
    <s v=""/>
    <s v=""/>
    <s v=""/>
    <s v=""/>
    <s v=""/>
    <s v=""/>
    <s v=""/>
    <s v=""/>
    <s v=""/>
    <s v=""/>
    <s v=""/>
    <s v=""/>
    <s v=""/>
    <s v=""/>
    <s v=""/>
    <s v=""/>
    <s v=""/>
    <s v=""/>
    <s v=""/>
    <s v=""/>
    <s v=""/>
    <s v=""/>
    <s v=""/>
    <s v=""/>
    <s v=""/>
    <s v=""/>
    <s v=""/>
    <s v=""/>
    <s v=""/>
  </r>
  <r>
    <s v="S9IA3YI9"/>
    <x v="0"/>
    <n v="2021"/>
    <s v="Tucunan, K P; Perkasa, M I"/>
    <s v="Heritage management: the value discontinuation of heritage sites in indonesia: problem and challenges"/>
    <s v="IOP Conference Series: Earth and Environmental Science"/>
    <s v=""/>
    <s v="1755-1307, 1755-1315"/>
    <s v="10.1088/1755-1315/778/1/012037"/>
    <s v="https://iopscience.iop.org/article/10.1088/1755-1315/778/1/012037"/>
    <s v="Indonesia was evolving in the term of cultural beliefs and value as well as their Identity. This process is well recorded by many archeological shreds of evidence from the prehistory, enlightenment era to the modern era. The problem of this shifting culture occurs when the archeological objects do not currently represent the identity of the society anymore. The objects that were valued are now experiencing value discontinuation. From sacred to profane, from hailed to abandoned, even some objects are being disregarded. This paper aimed to identify what value that has been discontinued from the tangible heritage sites in Indonesia. Observing three study cases: Shiva-Budha, Hindu, and also Islamic Heritage, this study concludes there is discontinuation in historic, aesthetic, social, and scientific values."/>
    <s v="2021-05-01"/>
    <d v="2024-10-14T10:18:54"/>
    <d v="2024-10-22T09:10:17"/>
    <d v="2024-10-14T10:18:54"/>
    <s v="012037"/>
    <m/>
    <s v="1"/>
    <s v="778"/>
    <s v=""/>
    <s v="IOP Conf. Ser.: Earth Environ. Sci."/>
    <s v="Heritage management"/>
    <s v=""/>
    <s v=""/>
    <s v=""/>
    <s v=""/>
    <s v=""/>
    <s v=""/>
    <s v="en"/>
    <s v=""/>
    <s v=""/>
    <s v=""/>
    <s v=""/>
    <s v="DOI.org (Crossref)"/>
    <s v=""/>
    <s v=""/>
    <s v="&lt;div data-schema-version=&quot;9&quot;&gt;&lt;p&gt;Country: Indonesia&lt;/p&gt; &lt;/div&gt;"/>
    <s v="C:\Users\HP\Zotero\storage\RSEG2AZA\Tucunan and Perkasa - 2021 - Heritage management the value discontinuation of heritage sites in indonesia problem and challenge.pdf"/>
    <s v=""/>
    <x v="2"/>
    <s v=""/>
    <s v=""/>
    <s v=""/>
    <s v=""/>
    <s v=""/>
    <s v=""/>
    <s v=""/>
    <s v=""/>
    <s v=""/>
    <s v=""/>
    <s v=""/>
    <s v=""/>
    <s v=""/>
    <s v=""/>
    <s v=""/>
    <s v=""/>
    <s v=""/>
    <s v=""/>
    <s v=""/>
    <s v=""/>
    <s v=""/>
    <s v=""/>
    <s v=""/>
    <s v=""/>
    <s v=""/>
    <s v=""/>
    <s v=""/>
    <s v=""/>
    <s v=""/>
    <s v=""/>
    <s v=""/>
    <s v=""/>
    <s v=""/>
    <s v=""/>
    <s v=""/>
    <s v=""/>
    <s v=""/>
    <s v=""/>
    <s v=""/>
    <s v=""/>
    <s v=""/>
    <s v=""/>
    <s v=""/>
    <s v=""/>
    <s v=""/>
    <s v=""/>
    <s v=""/>
  </r>
  <r>
    <s v="3XA6HW9I"/>
    <x v="0"/>
    <n v="2020"/>
    <s v="Udeaja, Chika; Trillo, Claudia; Awuah, Kwasi G.B.; Makore, Busisiwe C.N.; Patel, D. A.; Mansuri, Lukman E.; Jha, Kumar N."/>
    <s v="Urban Heritage Conservation and Rapid Urbanization: Insights from Surat, India"/>
    <s v="Sustainability"/>
    <s v=""/>
    <s v="2071-1050"/>
    <s v="10.3390/su12062172"/>
    <s v="https://www.mdpi.com/2071-1050/12/6/2172"/>
    <s v="Currently, heritage is challenged in the Indian city of Surat due to diverse pressures, including rapid urbanization, increasing housing demand, and socio-cultural and climate changes. Where rapid demographic growth of urban areas is happening, heritage is disappearing at an alarming rate. Despite some eﬀorts from the local government, urban cultural heritage is being neglected and historic buildings keep being replaced by ordinary concrete buildings at a worryingly rapid pace. Discussions of challenges and issues of Surat’s urban area is supported by a qualitative dataset, including in-depth semi-structured interviews and focus groups with local policy makers, planners, and heritage experts, triangulated by observation and a photo-survey of two historic areas. Findings from this study reveal a myriad of challenges such as: inadequacy of urban conservation management policies and processes focused on heritage, absence of skills, training, and resources amongst decision makers and persistent conﬂict and competition between heritage conservation needs and developers’ interests. Furthermore, the values and signiﬁcance of Surat’s tangible and intangible heritage is not fully recognized by its citizens and heritage stakeholders. A crucial opportunity exists for Surat to maximize the potential of heritage and reinforce urban identity for its present and future generations. Surat’s context is representative of general trends and conservation challenges and therefore recommendations developed in this study hold the potential to oﬀer interesting insights to the wider planners and conservationists’ international community. This paper recommends thoughtful integration of sustainable heritage urban conservation into local urban development frameworks and the establishment of approaches that recognize the plurality of heritage values."/>
    <s v="2020-03-11"/>
    <d v="2024-10-14T10:23:19"/>
    <d v="2024-10-23T14:10:31"/>
    <d v="2024-10-14T10:23:19"/>
    <s v="2172"/>
    <m/>
    <s v="6"/>
    <s v="12"/>
    <s v=""/>
    <s v="Sustainability"/>
    <s v="Urban Heritage Conservation and Rapid Urbanization"/>
    <s v=""/>
    <s v=""/>
    <s v=""/>
    <s v=""/>
    <s v=""/>
    <s v=""/>
    <s v="en"/>
    <s v="https://creativecommons.org/licenses/by/4.0/"/>
    <s v=""/>
    <s v=""/>
    <s v=""/>
    <s v="DOI.org (Crossref)"/>
    <s v=""/>
    <s v=""/>
    <s v="&lt;div data-schema-version=&quot;9&quot;&gt;&lt;p&gt;Country: India&lt;/p&gt; &lt;/div&gt;"/>
    <s v="C:\Users\HP\Zotero\storage\VBF6AWP9\Udeaja et al. - 2020 - Urban Heritage Conservation and Rapid Urbanization Insights from Surat, India.pdf"/>
    <s v=""/>
    <x v="2"/>
    <s v=""/>
    <s v=""/>
    <s v=""/>
    <s v=""/>
    <s v=""/>
    <s v=""/>
    <s v=""/>
    <s v=""/>
    <s v=""/>
    <s v=""/>
    <s v=""/>
    <s v=""/>
    <s v=""/>
    <s v=""/>
    <s v=""/>
    <s v=""/>
    <s v=""/>
    <s v=""/>
    <s v=""/>
    <s v=""/>
    <s v=""/>
    <s v=""/>
    <s v=""/>
    <s v=""/>
    <s v=""/>
    <s v=""/>
    <s v=""/>
    <s v=""/>
    <s v=""/>
    <s v=""/>
    <s v=""/>
    <s v=""/>
    <s v=""/>
    <s v=""/>
    <s v=""/>
    <s v=""/>
    <s v=""/>
    <s v=""/>
    <s v=""/>
    <s v=""/>
    <s v=""/>
    <s v=""/>
    <s v=""/>
    <s v=""/>
    <s v=""/>
    <s v=""/>
    <s v=""/>
  </r>
  <r>
    <s v="HXSKSQGD"/>
    <x v="0"/>
    <n v="2023"/>
    <s v="Vileikis, O."/>
    <s v="A STRATEGY USING HERITAGE DOCUMENTATION FOR MANAGING CHANGE OF THE HISTORIC CENTRE OF BUKHARA"/>
    <s v="ISPRS Annals of the Photogrammetry, Remote Sensing and Spatial Information Sciences"/>
    <s v=""/>
    <s v="2194-9050"/>
    <s v="10.5194/isprs-annals-X-M-1-2023-269-2023"/>
    <s v="https://isprs-annals.copernicus.org/articles/X-M-1-2023/269/2023/"/>
    <s v="Bukhara, historic city of the Silk Roads, has been going through changes for more than 2000 years. The historic centre is UNESCO World Heritage since 1993 including hundreds of monuments such as madrassas, mosques and caravanserais, and an urban fabric containing the traditional Bukharian houses. As a dynamic city in Uzbekistan, its transformation is ongoing. A number of previous studies, including a large scale UNESCO field campaign, have been carried out to identify the overall condition of this historic city. Being most of the traditional houses privately owned and built of earthen materials, these studies have highlighted that this type of heritage is under threat of high impact of changes. Therefore, there has been a need of guidelines to protect and manage change of this outstanding heritage. Appropriate decisions in heritage conservation are based on timely, relevant and accurate information about the conditions, materials and evolution of heritage buildings and landscapes. To support these tasks, two main international projects, the University College London (UCL) Central Asian Archaeological Landscapes (CAAL) funded by Arcadia Fund, and the Traditional Bukharian Houses Documentation and Conservation approaches funded by the World Monuments Fund (WMF) are supporting the heritage management of city of Bukhara in partnership with the International Institute of Central Asian Studies (IICAS), the local administration, universities and the Bukharian community. This paper presents the current two large projects to create a digital database of the mahallas -neighbourhoods and its traditional houses by documenting heritage attributes, and ultimately produce the Guidelines on Conservation, Maintenance and Adaptive Reuse recognising heritage regeneration, as a core principle, and the contribution of heritage towards the achievement of the UN 2030 Agenda and its Sustainable Development Goals (SDGs)."/>
    <s v="2023-06-23"/>
    <d v="2024-10-14T10:15:53"/>
    <d v="2024-10-22T07:09:02"/>
    <d v="2024-10-14T10:15:53"/>
    <s v="269-276"/>
    <m/>
    <s v=""/>
    <s v="X-M-1-2023"/>
    <s v=""/>
    <s v="ISPRS Ann. Photogramm. Remote Sens. Spatial Inf. Sci."/>
    <s v=""/>
    <s v=""/>
    <s v=""/>
    <s v=""/>
    <s v=""/>
    <s v=""/>
    <s v=""/>
    <s v="en"/>
    <s v="https://creativecommons.org/licenses/by/4.0/"/>
    <s v=""/>
    <s v=""/>
    <s v=""/>
    <s v="DOI.org (Crossref)"/>
    <s v=""/>
    <s v=""/>
    <s v="&lt;div data-schema-version=&quot;9&quot;&gt;&lt;p&gt;Country: Bukhara, Uzbekistan&lt;/p&gt; &lt;/div&gt;"/>
    <s v="C:\Users\HP\Zotero\storage\9T4A2YIH\Vileikis - 2023 - A STRATEGY USING HERITAGE DOCUMENTATION FOR MANAGING CHANGE OF THE HISTORIC CENTRE OF BUKHARA.pdf"/>
    <s v=""/>
    <x v="2"/>
    <s v=""/>
    <s v=""/>
    <s v=""/>
    <s v=""/>
    <s v=""/>
    <s v=""/>
    <s v=""/>
    <s v=""/>
    <s v=""/>
    <s v=""/>
    <s v=""/>
    <s v=""/>
    <s v=""/>
    <s v=""/>
    <s v=""/>
    <s v=""/>
    <s v=""/>
    <s v=""/>
    <s v=""/>
    <s v=""/>
    <s v=""/>
    <s v=""/>
    <s v=""/>
    <s v=""/>
    <s v=""/>
    <s v=""/>
    <s v=""/>
    <s v=""/>
    <s v=""/>
    <s v=""/>
    <s v=""/>
    <s v=""/>
    <s v=""/>
    <s v=""/>
    <s v=""/>
    <s v=""/>
    <s v=""/>
    <s v=""/>
    <s v=""/>
    <s v=""/>
    <s v=""/>
    <s v=""/>
    <s v=""/>
    <s v=""/>
    <s v=""/>
    <s v=""/>
    <s v=""/>
  </r>
  <r>
    <s v="F8LLWUW7"/>
    <x v="0"/>
    <n v="2022"/>
    <s v="Zhang, Luchen; Tang, Yuexing; Chen, Yang"/>
    <s v="Integrating historic preservation into a wider framework of urban development through comprehensive planning: an evaluation of local comprehensive plans in U.S. state capitals"/>
    <s v="Heritage Science"/>
    <s v=""/>
    <s v="2050-7445"/>
    <s v="10.1186/s40494-022-00818-y"/>
    <s v="https://heritagesciencejournal.springeropen.com/articles/10.1186/s40494-022-00818-y"/>
    <s v="Historic preservation should be integrated into the broader framework of urban development. This makes preservation through local comprehensive planning a good option. However, few local comprehensive plans have demonstrated the content or quality needed to preserve or make effective use of historic resources. This study uses content analysis to evaluate the extent to which US state capitals have integrated historic preservation into local comprehensive plans. Multiple regression is then used to analyze the variables that affect the quality of those plans. The study reveals that historic preservation is integrated into local comprehensive plans to a moderate extent, which varies widely among U.S. state capitals. Indicators in the implementation component of these plans achieve a generally weak performance, as do indicators for the energy theme in urban development. The present study also shows that when preservationists are included among the plan authors and heritage committees are involved in the planning process, the plans are of higher quality. Finally, this study provides policy recommendations, based on these results, to guide planners, managers, decision makers, preservation advocates, and citizens toward more effective ways of integrating historic preservation into the comprehensive planning process."/>
    <s v="2022-11-24"/>
    <d v="2024-10-14T10:19:46"/>
    <d v="2024-10-22T14:23:36"/>
    <d v="2024-10-14T10:19:46"/>
    <s v="192"/>
    <m/>
    <s v="1"/>
    <s v="10"/>
    <s v=""/>
    <s v="Herit Sci"/>
    <s v="Integrating historic preservation into a wider framework of urban development through comprehensive planning"/>
    <s v=""/>
    <s v=""/>
    <s v=""/>
    <s v=""/>
    <s v=""/>
    <s v=""/>
    <s v="en"/>
    <s v=""/>
    <s v=""/>
    <s v=""/>
    <s v=""/>
    <s v="DOI.org (Crossref)"/>
    <s v=""/>
    <s v=""/>
    <s v="&lt;div data-schema-version=&quot;9&quot;&gt;&lt;p&gt;Country: U.S.A&lt;/p&gt; &lt;/div&gt;"/>
    <s v="C:\Users\HP\Zotero\storage\XVDLQJMI\Zhang et al. - 2022 - Integrating historic preservation into a wider framework of urban development through comprehensive.pdf"/>
    <s v=""/>
    <x v="2"/>
    <s v=""/>
    <s v=""/>
    <s v=""/>
    <s v=""/>
    <s v=""/>
    <s v=""/>
    <s v=""/>
    <s v=""/>
    <s v=""/>
    <s v=""/>
    <s v=""/>
    <s v=""/>
    <s v=""/>
    <s v=""/>
    <s v=""/>
    <s v=""/>
    <s v=""/>
    <s v=""/>
    <s v=""/>
    <s v=""/>
    <s v=""/>
    <s v=""/>
    <s v=""/>
    <s v=""/>
    <s v=""/>
    <s v=""/>
    <s v=""/>
    <s v=""/>
    <s v=""/>
    <s v=""/>
    <s v=""/>
    <s v=""/>
    <s v=""/>
    <s v=""/>
    <s v=""/>
    <s v=""/>
    <s v=""/>
    <s v=""/>
    <s v=""/>
    <s v=""/>
    <s v=""/>
    <s v=""/>
    <s v=""/>
    <s v=""/>
    <s v=""/>
    <s v=""/>
    <s v=""/>
  </r>
  <r>
    <s v="KXCL4MDU"/>
    <x v="0"/>
    <n v="2022"/>
    <s v="Zhu, Xiaoyang; Chiou, Shang-Chia"/>
    <s v="A Study on the Sustainable Development of Historic District Landscapes Based on Place Attachment among Tourists: A Case Study of Taiping Old Street, Taiwan"/>
    <s v="Sustainability"/>
    <s v=""/>
    <s v="2071-1050"/>
    <s v="10.3390/su141811755"/>
    <s v="https://www.mdpi.com/2071-1050/14/18/11755"/>
    <s v="Historic districts should be sustainably developed by preserving historic architectural landscapes and developing tourism. Researchers have found that attachment to a place positively inﬂuences pro-tourism and pro-environment behaviors among tourists, indicating that exploring the landscape planning of historic districts from the perspective of place attachment is a noteworthy topic of sustainability. However, there are few studies on how historic district landscapes ignite tourists’ place attachment. Using a historical district named Taiping Old Street in Taiwan as an example, we investigated the association between tourists’ landscape evaluation and place attachment in historic districts. This study mainly adopted questionnaire surveys and used partial least squares structural (PLS) equation modeling for survey data analysis. (1) The study identiﬁed three dimensions of tourists’ landscape evaluation of historic districts: visual preference, cultural heritage value, and authenticity. (2) The stimulus–organism–response (SOR) model was combined with the studies by previous scholars and a conceptual model put forward for the relationship between tourists’ landscape evaluation, destination image, and place attachment. (3) The model was veriﬁed, and we found that (i) tourists’ landscape evaluation in terms of cultural heritage values and authenticity had signiﬁcant positive effects on destination image; (ii) tourists’ visual preference, evaluation of authenticity, and destination image had signiﬁcant positive effects on place attachment; and (iii) tourists’ destination image inﬂuenced the impact of authenticity and cultural heritage values on place attachment. This study provides both theoretical references for the formation process of place attachment from a landscape perspective and suggestions for landscape planning in the sustainable development of historic districts of a similar type."/>
    <s v="2022-09-19"/>
    <d v="2024-10-14T10:15:59"/>
    <d v="2024-10-22T07:12:24"/>
    <d v="2024-10-14T10:15:59"/>
    <s v="11755"/>
    <m/>
    <s v="18"/>
    <s v="14"/>
    <s v=""/>
    <s v="Sustainability"/>
    <s v="A Study on the Sustainable Development of Historic District Landscapes Based on Place Attachment among Tourists"/>
    <s v=""/>
    <s v=""/>
    <s v=""/>
    <s v=""/>
    <s v=""/>
    <s v=""/>
    <s v="en"/>
    <s v="https://creativecommons.org/licenses/by/4.0/"/>
    <s v=""/>
    <s v=""/>
    <s v=""/>
    <s v="DOI.org (Crossref)"/>
    <s v=""/>
    <s v=""/>
    <s v="&lt;div data-schema-version=&quot;9&quot;&gt;&lt;p&gt;Country: Taiwan&lt;/p&gt; &lt;/div&gt;"/>
    <s v="C:\Users\HP\Zotero\storage\7T5WLS7P\Zhu and Chiou - 2022 - A Study on the Sustainable Development of Historic District Landscapes Based on Place Attachment amo.pdf"/>
    <s v=""/>
    <x v="2"/>
    <s v=""/>
    <s v=""/>
    <s v=""/>
    <s v=""/>
    <s v=""/>
    <s v=""/>
    <s v=""/>
    <s v=""/>
    <s v=""/>
    <s v=""/>
    <s v=""/>
    <s v=""/>
    <s v=""/>
    <s v=""/>
    <s v=""/>
    <s v=""/>
    <s v=""/>
    <s v=""/>
    <s v=""/>
    <s v=""/>
    <s v=""/>
    <s v=""/>
    <s v=""/>
    <s v=""/>
    <s v=""/>
    <s v=""/>
    <s v=""/>
    <s v=""/>
    <s v=""/>
    <s v=""/>
    <s v=""/>
    <s v=""/>
    <s v=""/>
    <s v=""/>
    <s v=""/>
    <s v=""/>
    <s v=""/>
    <s v=""/>
    <s v=""/>
    <s v=""/>
    <s v=""/>
    <s v=""/>
    <s v=""/>
    <s v=""/>
    <s v=""/>
    <s v=""/>
    <s v=""/>
  </r>
  <r>
    <s v="PBLRGYAX"/>
    <x v="0"/>
    <n v="2022"/>
    <s v="García-Esparza, Juan A."/>
    <s v="Urban Scene Protection and Unconventional Practices—Contemporary Landscapes in World Heritage Cities of Spain"/>
    <s v="Land"/>
    <s v=""/>
    <s v="2073-445X"/>
    <s v="10.3390/land11030324"/>
    <s v="https://www.mdpi.com/2073-445X/11/3/324"/>
    <s v="This paper theoretically examines the extent to which visual perception has excluded alternative forms of culture in World Heritage cities and towns in Spain. To do so, an initial review is carried out of the UNESCO framework and criteria which establishes the outstanding universal value of Spanish cities and towns. This is followed by a review of minor concepts such as informality and creativity, which are related to alternative conceptions of culture and heritage. Thirdly, a review of the literature provides an overview of the appraisal of the social value in the heritage realm. This is achieved through the Historic Urban Landscape approach, which is adapted to speciﬁc forms of local appraisal. An analysis of policy helps explain the need to review principles of protection in terms of ethical evaluations. The analysis shows that outdated policies clash with contemporary assessment and participatory methods of heritage-making."/>
    <s v="2022-02-23"/>
    <d v="2024-10-14T10:23:31"/>
    <d v="2024-10-22T06:34:42"/>
    <d v="2024-10-14T10:23:31"/>
    <s v="324"/>
    <m/>
    <s v="3"/>
    <s v="11"/>
    <s v=""/>
    <s v="Land"/>
    <s v=""/>
    <s v=""/>
    <s v=""/>
    <s v=""/>
    <s v=""/>
    <s v=""/>
    <s v=""/>
    <s v="en"/>
    <s v="https://creativecommons.org/licenses/by/4.0/"/>
    <s v=""/>
    <s v=""/>
    <s v=""/>
    <s v="DOI.org (Crossref)"/>
    <s v=""/>
    <s v=""/>
    <s v=""/>
    <s v="C:\Users\HP\Zotero\storage\NFL7UK3I\García-Esparza - 2022 - Urban Scene Protection and Unconventional Practices—Contemporary Landscapes in World Heritage Cities.pdf"/>
    <s v=""/>
    <x v="2"/>
    <s v=""/>
    <s v=""/>
    <s v=""/>
    <s v=""/>
    <s v=""/>
    <s v=""/>
    <s v=""/>
    <s v=""/>
    <s v=""/>
    <s v=""/>
    <s v=""/>
    <s v=""/>
    <s v=""/>
    <s v=""/>
    <s v=""/>
    <s v=""/>
    <s v=""/>
    <s v=""/>
    <s v=""/>
    <s v=""/>
    <s v=""/>
    <s v=""/>
    <s v=""/>
    <s v=""/>
    <s v=""/>
    <s v=""/>
    <s v=""/>
    <s v=""/>
    <s v=""/>
    <s v=""/>
    <s v=""/>
    <s v=""/>
    <s v=""/>
    <s v=""/>
    <s v=""/>
    <s v=""/>
    <s v=""/>
    <s v=""/>
    <s v=""/>
    <s v=""/>
    <s v=""/>
    <s v=""/>
    <s v=""/>
    <s v=""/>
    <s v=""/>
    <s v=""/>
    <s v=""/>
  </r>
  <r>
    <s v="9B4MD3C7"/>
    <x v="0"/>
    <n v="2022"/>
    <s v="Abouelmagd, Doaa; Elrawy, Sara"/>
    <s v="Cultural Heritage and Sustainable Urban Development: the Case of Port Said city in Egypt"/>
    <s v="Cogent Social Sciences"/>
    <s v=""/>
    <s v="2331-1886"/>
    <s v="10.1080/23311886.2022.2088460"/>
    <s v="https://www.tandfonline.com/doi/full/10.1080/23311886.2022.2088460"/>
    <s v="The Sustainable Development Goals (SDG) assure the importance of protecting and safeguarding the world’s cultural and natural heritage. Furthermore, culture is now considered the fourth dimension when addressing sustainability after the environmental, social, and economic dimensions. This paper investigates cultural heritage-related dimensions in Port Said City in Egypt, focusing on the Arab district, and addresses the relation between the tangible and intangible heritage to achieve sustainable urban development. These dimensions are embedded in the distinctive architecture, urban settings, and the famous resistance festival under threat, “The Allenby festival” The authors argue that perceiving the intangible festival’s heritage is strongly connected with perceiving the urban and architectural heritage and building a cultural management framework that guarantees the sustainable urban development of the Arab district precisely and Port Said city. This paper aims to point out the unique values related to cultural heritage and community, given the critical role in linking contexts and tangible urban heritage with the intangible experience."/>
    <s v="2022-12-31"/>
    <d v="2024-10-14T10:17:52"/>
    <d v="2024-10-22T08:30:59"/>
    <d v="2024-10-14T10:17:52"/>
    <s v="2088460"/>
    <m/>
    <s v="1"/>
    <s v="8"/>
    <s v=""/>
    <s v="Cogent Social Sciences"/>
    <s v="Cultural Heritage and Sustainable Urban Development"/>
    <s v=""/>
    <s v=""/>
    <s v=""/>
    <s v=""/>
    <s v=""/>
    <s v=""/>
    <s v="en"/>
    <s v=""/>
    <s v=""/>
    <s v=""/>
    <s v=""/>
    <s v="DOI.org (Crossref)"/>
    <s v=""/>
    <s v=""/>
    <s v="&lt;div data-schema-version=&quot;9&quot;&gt;&lt;p&gt;Country: Egypt&lt;/p&gt; &lt;/div&gt;"/>
    <s v="C:\Users\HP\Zotero\storage\QWEQ2C5Q\Abouelmagd and Elrawy - 2022 - Cultural Heritage and Sustainable Urban Development the Case of Port Said city in Egypt.pdf"/>
    <s v=""/>
    <x v="2"/>
    <s v=""/>
    <s v=""/>
    <s v=""/>
    <s v=""/>
    <s v=""/>
    <s v=""/>
    <s v=""/>
    <s v=""/>
    <s v=""/>
    <s v=""/>
    <s v=""/>
    <s v=""/>
    <s v=""/>
    <s v=""/>
    <s v=""/>
    <s v=""/>
    <s v=""/>
    <s v=""/>
    <s v=""/>
    <s v=""/>
    <s v=""/>
    <s v=""/>
    <s v=""/>
    <s v=""/>
    <s v=""/>
    <s v=""/>
    <s v=""/>
    <s v=""/>
    <s v=""/>
    <s v=""/>
    <s v=""/>
    <s v=""/>
    <s v=""/>
    <s v=""/>
    <s v=""/>
    <s v=""/>
    <s v=""/>
    <s v=""/>
    <s v=""/>
    <s v=""/>
    <s v=""/>
    <s v=""/>
    <s v=""/>
    <s v=""/>
    <s v=""/>
    <s v=""/>
    <s v=""/>
  </r>
  <r>
    <s v="NAC5SZBB"/>
    <x v="0"/>
    <n v="2021"/>
    <s v="Acri, Marco; Dobričić, Saša; Debevec, Maja"/>
    <s v="Regenerating the Historic Urban Landscape through Circular Bottom-Up Actions: The Urban Seeding Process in Rijeka"/>
    <s v="Sustainability"/>
    <s v=""/>
    <s v="2071-1050"/>
    <s v="10.3390/su13084497"/>
    <s v="https://www.mdpi.com/2071-1050/13/8/4497"/>
    <s v="The increasing pressure on urban resilience and the parallel interest in the preservation of the Historic Urban Landscape (HUL) have opened new frontiers of research that ﬁnd, in the principles of the circular economy, good responses. Cities need to remake themselves from pure consumption to more resilient and circular centers, ﬁnding inspiration in their cultural and natural heritage and the history that generated it. The City of Rijeka, Croatia, one of the partners in the CLIC project (an EU-funded Horizon 2020 research project entitled “Circular models Leveraging Investments in Cultural heritage adaptive reuse”), represents an exceptional example of how to manage the change from an industrial port city to a more sustainable and citizen-oriented living space, looking at the potentials of the cultural and historical layers as opportunities for the population. The City of Rijeka, aware of such potentials, applied successfully as a European Capital of Culture 2020 (ECoC 2020), while unlikely facing the negative impacts of the COVID-19 pandemic. In Rijeka, thanks to the CLIC Heritage Innovative Partnership (HIP) program, the efforts to associate the circular economy and historic urban landscape beneﬁt from an exceptional local awareness of the urban cultural and natural heritage, permitting the elaboration of the cultural corridor concept. By using the historical river of the city, the Rjecˇina, as a connecting line of several heritage assets leading toward the Sea waterfront, the cultural corridor represents a space of culture creation based on continuity and proximity, where all citizens can securely reappropriate dismissed parts of the city, similar to the commons’ management practice. The cultural corridor has been imagined as a spatial implementation model that needs actions to be actuated. A set of actions was designed through the urban seeding process, tested in a workshop methodology, meant to address the HUL regeneration through an awareness-raising and cocreation approach by codesigning through situated learning, possible permanent or temporary actions, activities, assets to be replicated in the corridor and, per extension, in the entire city. This article will explain the way the cultural corridor concept and urban seeding were generated in the City of Rijeka, giving evidence of the motivations and the proposals made in parallel with the existing initiatives of the city and its cultural movements."/>
    <s v="2021-04-17"/>
    <d v="2024-10-14T10:20:32"/>
    <d v="2024-10-23T12:43:31"/>
    <d v="2024-10-14T10:20:32"/>
    <s v="4497"/>
    <m/>
    <s v="8"/>
    <s v="13"/>
    <s v=""/>
    <s v="Sustainability"/>
    <s v="Regenerating the Historic Urban Landscape through Circular Bottom-Up Actions"/>
    <s v=""/>
    <s v=""/>
    <s v=""/>
    <s v=""/>
    <s v=""/>
    <s v=""/>
    <s v="en"/>
    <s v="https://creativecommons.org/licenses/by/4.0/"/>
    <s v=""/>
    <s v=""/>
    <s v=""/>
    <s v="DOI.org (Crossref)"/>
    <s v=""/>
    <s v=""/>
    <s v="&lt;div data-schema-version=&quot;9&quot;&gt;&lt;p&gt;Country:Croatia&lt;/p&gt; &lt;/div&gt;"/>
    <s v="C:\Users\HP\Zotero\storage\LNSSAPEU\Acri et al. - 2021 - Regenerating the Historic Urban Landscape through Circular Bottom-Up Actions The Urban Seeding Proc.pdf"/>
    <s v=""/>
    <x v="2"/>
    <s v=""/>
    <s v=""/>
    <s v=""/>
    <s v=""/>
    <s v=""/>
    <s v=""/>
    <s v=""/>
    <s v=""/>
    <s v=""/>
    <s v=""/>
    <s v=""/>
    <s v=""/>
    <s v=""/>
    <s v=""/>
    <s v=""/>
    <s v=""/>
    <s v=""/>
    <s v=""/>
    <s v=""/>
    <s v=""/>
    <s v=""/>
    <s v=""/>
    <s v=""/>
    <s v=""/>
    <s v=""/>
    <s v=""/>
    <s v=""/>
    <s v=""/>
    <s v=""/>
    <s v=""/>
    <s v=""/>
    <s v=""/>
    <s v=""/>
    <s v=""/>
    <s v=""/>
    <s v=""/>
    <s v=""/>
    <s v=""/>
    <s v=""/>
    <s v=""/>
    <s v=""/>
    <s v=""/>
    <s v=""/>
    <s v=""/>
    <s v=""/>
    <s v=""/>
    <s v=""/>
  </r>
  <r>
    <s v="9A2ATNIB"/>
    <x v="0"/>
    <n v="2020"/>
    <s v="Auquilla, S.; Siguencia, M."/>
    <s v="TERRITORIAL EXPLORATION TO IMPLEMENT THE RECOMMENDATION ON HISTORIC URBAN LANDSCAPES FOR THE DEVELOPMENT AREA OF EL EJIDO IN CUENCA, ECUADOR"/>
    <s v="The International Archives of the Photogrammetry, Remote Sensing and Spatial Information Sciences"/>
    <s v=""/>
    <s v="2194-9034"/>
    <s v="10.5194/isprs-archives-XLIV-M-1-2020-505-2020"/>
    <s v="https://isprs-archives.copernicus.org/articles/XLIV-M-1-2020/505/2020/"/>
    <s v="Cuenca in Ecuador is a growing city, weak in the face of the changes that the expansion phenomenon implies. The area of El Ejido was the first expansion area of the city with valuable samples of the arrival of modernity in the city. Nowadays, this sector is not exempted from the effects of urban growth and deserves to be managed through a proper management plan for its preservation. Degraded landscapes have been identified, modern heritage architecture shows clear symptoms of abandonment and low maintenance, causing the disappearance of historic buildings. Given these and other problems associated with urban development, Cuenca, like other cities, has taken the initiative of adopting the Recommendation on the Historic Urban Landscape (HUL) adopted by UNESCO in 2011, as a measure to safeguard urban heritage. In 2014, the implementation of this relatively new approach was first initiated in the pilot area of the Historic City Centre of Cuenca. This area was included in the World Heritage List in 1999 based on criteria II, IV, and V.However, aware of the significant heritage values embedded at El Ejido and its close urban and landscape link with the Historical City Center, the aim of this research is the implementation of the HUL’s approach in a specific area located in El Ejido. Due to the clear difference between this sector and the Historical City Center, it is necessary to assess the first methodology used and work on a methodology that can be extrapolated to this sector and further on to other sectors of the city. To obtain the methodology for this area, it is essential to carry out a territorial exploration in cities with similar characteristics to Cuenca that are implementing an approach based on the study of the Historical Urban Landscape Recommendation."/>
    <s v="2020-07-24"/>
    <d v="2024-10-14T10:21:26"/>
    <d v="2024-10-23T13:11:55"/>
    <d v="2024-10-14T10:21:26"/>
    <s v="505-512"/>
    <m/>
    <s v=""/>
    <s v="XLIV-M-1-2020"/>
    <s v=""/>
    <s v="Int. Arch. Photogramm. Remote Sens. Spatial Inf. Sci."/>
    <s v=""/>
    <s v=""/>
    <s v=""/>
    <s v=""/>
    <s v=""/>
    <s v=""/>
    <s v=""/>
    <s v="en"/>
    <s v="https://creativecommons.org/licenses/by/4.0/"/>
    <s v=""/>
    <s v=""/>
    <s v=""/>
    <s v="DOI.org (Crossref)"/>
    <s v=""/>
    <s v=""/>
    <s v="&lt;div data-schema-version=&quot;9&quot;&gt;&lt;p&gt;Country: Ecuador&lt;/p&gt; &lt;/div&gt;"/>
    <s v="C:\Users\HP\Zotero\storage\5DVX3J24\Auquilla and Siguencia - 2020 - TERRITORIAL EXPLORATION TO IMPLEMENT THE RECOMMENDATION ON HISTORIC URBAN LANDSCAPES FOR THE DEVELOP.pdf"/>
    <s v=""/>
    <x v="2"/>
    <s v=""/>
    <s v=""/>
    <s v=""/>
    <s v=""/>
    <s v=""/>
    <s v=""/>
    <s v=""/>
    <s v=""/>
    <s v=""/>
    <s v=""/>
    <s v=""/>
    <s v=""/>
    <s v=""/>
    <s v=""/>
    <s v=""/>
    <s v=""/>
    <s v=""/>
    <s v=""/>
    <s v=""/>
    <s v=""/>
    <s v=""/>
    <s v=""/>
    <s v=""/>
    <s v=""/>
    <s v=""/>
    <s v=""/>
    <s v=""/>
    <s v=""/>
    <s v=""/>
    <s v=""/>
    <s v=""/>
    <s v=""/>
    <s v=""/>
    <s v=""/>
    <s v=""/>
    <s v=""/>
    <s v=""/>
    <s v=""/>
    <s v=""/>
    <s v=""/>
    <s v=""/>
    <s v=""/>
    <s v=""/>
    <s v=""/>
    <s v=""/>
    <s v=""/>
    <s v=""/>
  </r>
  <r>
    <s v="76QF4H3L"/>
    <x v="0"/>
    <n v="2023"/>
    <s v="Cunha Ferreira, Teresa; Rey-Pérez, Julia; Pereira Roders, Ana; Tarrafa Silva, Ana; Coimbra, Isabel; Breda Vazquez, Isabel"/>
    <s v="The Historic Urban Landscape Approach and the Governance of World Heritage in Urban Contexts: Reflections from Three European Cities"/>
    <s v="Land"/>
    <s v=""/>
    <s v="2073-445X"/>
    <s v="10.3390/land12051020"/>
    <s v="https://www.mdpi.com/2073-445X/12/5/1020"/>
    <s v="Governance, and speciﬁcally local management and institutional systems, is among the key factors affecting the management of World Heritage (WH) properties in urban contexts. The adoption of the 2011 UNESCO Recommendation on the Historic Urban Landscape (HUL approach) promotes a governance reform towards more inclusive and integrated management. The purpose of this paper is to discuss how the HUL approach may help to solve the key governance challenges affecting WH in urban contexts. The governance of WH in three European cities is compared. Edinburgh, Porto, and Florence were chosen for their familiarity with the HUL approach and willingness to provide guidance and review policies and review their policies as management plans. The methodology includes a policy analysis of the management plans followed by a comparative analysis based on the six key governance challenges addressed in the recent literature. The results show that the HUL approach is supporting the governance of WH in urban contexts, and that more inclusive and integrated management has helped address the challenges affecting heritage management."/>
    <s v="2023-05-06"/>
    <d v="2024-10-14T10:22:02"/>
    <d v="2024-10-23T13:23:40"/>
    <d v="2024-10-14T10:22:02"/>
    <s v="1020"/>
    <m/>
    <s v="5"/>
    <s v="12"/>
    <s v=""/>
    <s v="Land"/>
    <s v="The Historic Urban Landscape Approach and the Governance of World Heritage in Urban Contexts"/>
    <s v=""/>
    <s v=""/>
    <s v=""/>
    <s v=""/>
    <s v=""/>
    <s v=""/>
    <s v="en"/>
    <s v="https://creativecommons.org/licenses/by/4.0/"/>
    <s v=""/>
    <s v=""/>
    <s v=""/>
    <s v="DOI.org (Crossref)"/>
    <s v=""/>
    <s v=""/>
    <s v="&lt;div data-schema-version=&quot;9&quot;&gt;&lt;p&gt;Country: Portugal &lt;/p&gt; &lt;p&gt;Country: Spain &lt;/p&gt; &lt;p&gt;Country: The Netherlands &amp;nbsp;​&lt;/p&gt; &lt;p&gt;Country: Italy &lt;/p&gt; &lt;p&gt;Country: United Kingdom&lt;/p&gt; &lt;/div&gt;"/>
    <s v="C:\Users\HP\Zotero\storage\QUQAJPLP\Cunha Ferreira et al. - 2023 - The Historic Urban Landscape Approach and the Governance of World Heritage in Urban Contexts Reflec.pdf"/>
    <s v=""/>
    <x v="2"/>
    <s v=""/>
    <s v=""/>
    <s v=""/>
    <s v=""/>
    <s v=""/>
    <s v=""/>
    <s v=""/>
    <s v=""/>
    <s v=""/>
    <s v=""/>
    <s v=""/>
    <s v=""/>
    <s v=""/>
    <s v=""/>
    <s v=""/>
    <s v=""/>
    <s v=""/>
    <s v=""/>
    <s v=""/>
    <s v=""/>
    <s v=""/>
    <s v=""/>
    <s v=""/>
    <s v=""/>
    <s v=""/>
    <s v=""/>
    <s v=""/>
    <s v=""/>
    <s v=""/>
    <s v=""/>
    <s v=""/>
    <s v=""/>
    <s v=""/>
    <s v=""/>
    <s v=""/>
    <s v=""/>
    <s v=""/>
    <s v=""/>
    <s v=""/>
    <s v=""/>
    <s v=""/>
    <s v=""/>
    <s v=""/>
    <s v=""/>
    <s v=""/>
    <s v=""/>
    <s v=""/>
  </r>
  <r>
    <s v="933GHNW4"/>
    <x v="0"/>
    <n v="2023"/>
    <s v="Dimelli, Despina; Kotsoni, Areti"/>
    <s v="The Reconstruction of Post-War Cities—Proposing Integrated Conservation Plans for Aleppo’s Reconstruction"/>
    <s v="Sustainability"/>
    <s v=""/>
    <s v="2071-1050"/>
    <s v="10.3390/su15065472"/>
    <s v="https://www.mdpi.com/2071-1050/15/6/5472"/>
    <s v="The reconstruction of historic cities is a complicated challenge that has been faced using different principles diachronically. Historic cities that have suffered severe damage are areas that need to be replanned to preserve their urban characteristics and adjust to their residents’ needs. This paper aims to examine the principles of urban preservation according to the terms of Historic Urban Landscape (HUL) principles, which consider historic centers as living organisms that need to be adjusted to modern society’s needs. The examined case study is the historic center of Aleppo and its post-war reconstruction. The research focuses on the ﬁve physical elements below: the site’s morphology, geomorphology, and natural features; its built environment, historic or contemporary; its infrastructures; its open spaces and gardens; its land use patterns and “spatial organization”. It proposes policies and spatial forms for its reconstruction according to the HUL’s principles: more speciﬁcally, it proposes plans and strategies for the historic center’s regeneration in the ﬁelds of land uses, building regulations, transportation networks, and green public spaces, taking into account several factors: the inhabitants, the stakeholders, UNESCO’s regulations, and the cultural value of the built environment. Finally, it underlines the importance of community engagement for the city’s regeneration in terms of HUL."/>
    <s v="2023-03-20"/>
    <d v="2024-10-14T10:22:18"/>
    <d v="2024-10-23T13:45:10"/>
    <d v="2024-10-14T10:22:18"/>
    <s v="5472"/>
    <m/>
    <s v="6"/>
    <s v="15"/>
    <s v=""/>
    <s v="Sustainability"/>
    <s v=""/>
    <s v=""/>
    <s v=""/>
    <s v=""/>
    <s v=""/>
    <s v=""/>
    <s v=""/>
    <s v="en"/>
    <s v="https://creativecommons.org/licenses/by/4.0/"/>
    <s v=""/>
    <s v=""/>
    <s v=""/>
    <s v="DOI.org (Crossref)"/>
    <s v=""/>
    <s v=""/>
    <s v="&lt;div data-schema-version=&quot;9&quot;&gt;&lt;p&gt;Country: Syria&lt;/p&gt; &lt;/div&gt;"/>
    <s v="C:\Users\HP\Zotero\storage\QZMER5TD\Dimelli and Kotsoni - 2023 - The Reconstruction of Post-War Cities—Proposing Integrated Conservation Plans for Aleppo’s Reconstru.pdf"/>
    <s v=""/>
    <x v="2"/>
    <s v=""/>
    <s v=""/>
    <s v=""/>
    <s v=""/>
    <s v=""/>
    <s v=""/>
    <s v=""/>
    <s v=""/>
    <s v=""/>
    <s v=""/>
    <s v=""/>
    <s v=""/>
    <s v=""/>
    <s v=""/>
    <s v=""/>
    <s v=""/>
    <s v=""/>
    <s v=""/>
    <s v=""/>
    <s v=""/>
    <s v=""/>
    <s v=""/>
    <s v=""/>
    <s v=""/>
    <s v=""/>
    <s v=""/>
    <s v=""/>
    <s v=""/>
    <s v=""/>
    <s v=""/>
    <s v=""/>
    <s v=""/>
    <s v=""/>
    <s v=""/>
    <s v=""/>
    <s v=""/>
    <s v=""/>
    <s v=""/>
    <s v=""/>
    <s v=""/>
    <s v=""/>
    <s v=""/>
    <s v=""/>
    <s v=""/>
    <s v=""/>
    <s v=""/>
    <s v=""/>
  </r>
  <r>
    <s v="ZTKDIHR7"/>
    <x v="0"/>
    <n v="2023"/>
    <s v="Dong, Shujing; Shen, Danjie"/>
    <s v="A Study of Historical Urban Landscape Layering in Luoyang Based on Historical Map Translation"/>
    <s v="Land"/>
    <s v=""/>
    <s v="2073-445X"/>
    <s v="10.3390/land12030663"/>
    <s v="https://www.mdpi.com/2073-445X/12/3/663"/>
    <s v="China has undergone a tremendous urbanization process over the past four decades, resulting in a considerable conﬂict between the desire to construct contemporary urban areas and the desire to safeguard old urban structures. In addition to destroying the physical space of ancient urban sites, urban development has fragmented the natural landscape and severed its structural relationship with the historical urban landscape. In this study, we selected Luoyang as the research object and digitally translated and laminated the laminar process of Luoyang’s historical urban landscape based on historical maps and related historical documents. It is intended to establish a digital historical urban landscape information database comprising data from different periods of the city through the systematic translation of historic maps and through combining the following different landscape carriers: urban spatial patterns, roads and streets, landscape units, and landmark buildings. While reading the historical maps of the city, the spatial analysis tool, ArcGIS, was used to identify the trajectory of the spatial evolution of Luoyang’s spatial structure throughout its history. In this paper, we suggest the establishment of a Luoyang urban historical axis system to integrate the city’s fragmented historical urban landscape, thereby strengthening the social perception of such historical urban landscapes and preserving their memory."/>
    <s v="2023-03-11"/>
    <d v="2024-10-14T10:15:56"/>
    <d v="2024-10-22T07:10:27"/>
    <d v="2024-10-14T10:15:56"/>
    <s v="663"/>
    <m/>
    <s v="3"/>
    <s v="12"/>
    <s v=""/>
    <s v="Land"/>
    <s v=""/>
    <s v=""/>
    <s v=""/>
    <s v=""/>
    <s v=""/>
    <s v=""/>
    <s v=""/>
    <s v="en"/>
    <s v="https://creativecommons.org/licenses/by/4.0/"/>
    <s v=""/>
    <s v=""/>
    <s v=""/>
    <s v="DOI.org (Crossref)"/>
    <s v=""/>
    <s v=""/>
    <s v="&lt;div data-schema-version=&quot;9&quot;&gt;&lt;p&gt;Country: Luoyang, China&lt;/p&gt; &lt;/div&gt;"/>
    <s v="C:\Users\HP\Zotero\storage\DTRUTHZT\Dong and Shen - 2023 - A Study of Historical Urban Landscape Layering in Luoyang Based on Historical Map Translation.pdf"/>
    <s v=""/>
    <x v="2"/>
    <s v=""/>
    <s v=""/>
    <s v=""/>
    <s v=""/>
    <s v=""/>
    <s v=""/>
    <s v=""/>
    <s v=""/>
    <s v=""/>
    <s v=""/>
    <s v=""/>
    <s v=""/>
    <s v=""/>
    <s v=""/>
    <s v=""/>
    <s v=""/>
    <s v=""/>
    <s v=""/>
    <s v=""/>
    <s v=""/>
    <s v=""/>
    <s v=""/>
    <s v=""/>
    <s v=""/>
    <s v=""/>
    <s v=""/>
    <s v=""/>
    <s v=""/>
    <s v=""/>
    <s v=""/>
    <s v=""/>
    <s v=""/>
    <s v=""/>
    <s v=""/>
    <s v=""/>
    <s v=""/>
    <s v=""/>
    <s v=""/>
    <s v=""/>
    <s v=""/>
    <s v=""/>
    <s v=""/>
    <s v=""/>
    <s v=""/>
    <s v=""/>
    <s v=""/>
    <s v=""/>
  </r>
  <r>
    <s v="PU6SLP5G"/>
    <x v="0"/>
    <n v="2024"/>
    <s v="Duangputtan, Patcharaporn; Mishima, Nobuo"/>
    <s v="Adapting the Historic Urban Landscape Approach to Study Slums in a Historical City: The Mae Kha Canal Informal Settlements, Chiang Mai"/>
    <s v="Buildings"/>
    <s v=""/>
    <s v="2075-5309"/>
    <s v="10.3390/buildings14071927"/>
    <s v="https://www.mdpi.com/2075-5309/14/7/1927"/>
    <s v="Beyond conserving urban heritage, the concept of historic urban landscapes (HULs) aims to tackle poverty and inequality, as well as to improve the quality of human settlements, through a people-centered approach in the context of rapid urbanization. This paper demonstrates the adaption of HUL tools and methodologies to investigate a slum in a historical city—the informal settlements along the Mae Kha Canal in Chiang Mai. An on-site field survey of the characteristics of the settlement’s composition and interviews with stakeholders, local authorities, and inhabitants were conducted. The analysis revealed that there is a gap between the desired strategy of the Mae Kha Canal agenda and the actual conditions of the location. The aforementioned contrast is discussed to suggest alternate options for upgrading the informal community while preserving its ancient walls, in line with HUL principles. The conclusion highlights the benefits of introducing the HUL approach in a slum setting and provides recommendations for deteriorated neighborhoods elsewhere that are either surrounded by or adjacent to historical features needing resilience."/>
    <s v="2024-06-24"/>
    <d v="2024-10-14T10:16:11"/>
    <d v="2024-10-22T07:22:24"/>
    <d v="2024-10-14T10:16:11"/>
    <s v="1927"/>
    <m/>
    <s v="7"/>
    <s v="14"/>
    <s v=""/>
    <s v="Buildings"/>
    <s v="Adapting the Historic Urban Landscape Approach to Study Slums in a Historical City"/>
    <s v=""/>
    <s v=""/>
    <s v=""/>
    <s v=""/>
    <s v=""/>
    <s v=""/>
    <s v="en"/>
    <s v="https://creativecommons.org/licenses/by/4.0/"/>
    <s v=""/>
    <s v=""/>
    <s v=""/>
    <s v="DOI.org (Crossref)"/>
    <s v=""/>
    <s v=""/>
    <s v="&lt;div data-citation-items=&quot;%5B%7B%22uris%22%3A%5B%22http%3A%2F%2Fzotero.org%2Fusers%2Flocal%2FXTjN206T%2Fitems%2FKXCL4MDU%22%5D%2C%22itemData%22%3A%7B%22id%22%3A%22http%3A%2F%2Fzotero.org%2Fusers%2Flocal%2FXTjN206T%2Fitems%2FKXCL4MDU%22%2C%22type%22%3A%22article-journal%22%2C%22abstract%22%3A%22Historic%20districts%20should%20be%20sustainably%20developed%20by%20preserving%20historic%20architectural%20landscapes%20and%20developing%20tourism.%20Researchers%20have%20found%20that%20attachment%20to%20a%20place%20positively%20in%EF%AC%82uences%20pro-tourism%20and%20pro-environment%20behaviors%20among%20tourists%2C%20indicating%20that%20exploring%20the%20landscape%20planning%20of%20historic%20districts%20from%20the%20perspective%20of%20place%20attachment%20is%20a%20noteworthy%20topic%20of%20sustainability.%20However%2C%20there%20are%20few%20studies%20on%20how%20historic%20district%20landscapes%20ignite%20tourists%E2%80%99%20place%20attachment.%20Using%20a%20historical%20district%20named%20Taiping%20Old%20Street%20in%20Taiwan%20as%20an%20example%2C%20we%20investigated%20the%20association%20between%20tourists%E2%80%99%20landscape%20evaluation%20and%20place%20attachment%20in%20historic%20districts.%20This%20study%20mainly%20adopted%20questionnaire%20surveys%20and%20used%20partial%20least%20squares%20structural%20(PLS)%20equation%20modeling%20for%20survey%20data%20analysis.%20(1)%20The%20study%20identi%EF%AC%81ed%20three%20dimensions%20of%20tourists%E2%80%99%20landscape%20evaluation%20of%20historic%20districts%3A%20visual%20preference%2C%20cultural%20heritage%20value%2C%20and%20authenticity.%20(2)%20The%20stimulus%E2%80%93organism%E2%80%93response%20(SOR)%20model%20was%20combined%20with%20the%20studies%20by%20previous%20scholars%20and%20a%20conceptual%20model%20put%20forward%20for%20the%20relationship%20between%20tourists%E2%80%99%20landscape%20evaluation%2C%20destination%20image%2C%20and%20place%20attachment.%20(3)%20The%20model%20was%20veri%EF%AC%81ed%2C%20and%20we%20found%20that%20(i)%20tourists%E2%80%99%20landscape%20evaluation%20in%20terms%20of%20cultural%20heritage%20values%20and%20authenticity%20had%20signi%EF%AC%81cant%20positive%20effects%20on%20destination%20image%3B%20(ii)%20tourists%E2%80%99%20visual%20preference%2C%20evaluation%20of%20authenticity%2C%20and%20destination%20image%20had%20signi%EF%AC%81cant%20positive%20effects%20on%20place%20attachment%3B%20and%20(iii)%20tourists%E2%80%99%20destination%20image%20in%EF%AC%82uenced%20the%20impact%20of%20authenticity%20and%20cultural%20heritage%20values%20on%20place%20attachment.%20This%20study%20provides%20both%20theoretical%20references%20for%20the%20formation%20process%20of%20place%20attachment%20from%20a%20landscape%20perspective%20and%20suggestions%20for%20landscape%20planning%20in%20the%20sustainable%20development%20of%20historic%20districts%20of%20a%20similar%20type.%22%2C%22container-title%22%3A%22Sustainability%22%2C%22DOI%22%3A%2210.3390%2Fsu141811755%22%2C%22ISSN%22%3A%222071-1050%22%2C%22issue%22%3A%2218%22%2C%22journalAbbreviation%22%3A%22Sustainability%22%2C%22language%22%3A%22en%22%2C%22license%22%3A%22https%3A%2F%2Fcreativecommons.org%2Flicenses%2Fby%2F4.0%2F%22%2C%22page%22%3A%2211755%22%2C%22source%22%3A%22DOI.org%20(Crossref)%22%2C%22title%22%3A%22A%20Study%20on%20the%20Sustainable%20Development%20of%20Historic%20District%20Landscapes%20Based%20on%20Place%20Attachment%20among%20Tourists%3A%20A%20Case%20Study%20of%20Taiping%20Old%20Street%2C%20Taiwan%22%2C%22title-short%22%3A%22A%20Study%20on%20the%20Sustainable%20Development%20of%20Historic%20District%20Landscapes%20Based%20on%20Place%20Attachment%20among%20Tourists%22%2C%22URL%22%3A%22https%3A%2F%2Fwww.mdpi.com%2F2071-1050%2F14%2F18%2F11755%22%2C%22volume%22%3A%2214%22%2C%22author%22%3A%5B%7B%22family%22%3A%22Zhu%22%2C%22given%22%3A%22Xiaoyang%22%7D%2C%7B%22family%22%3A%22Chiou%22%2C%22given%22%3A%22Shang-Chia%22%7D%5D%2C%22accessed%22%3A%7B%22date-parts%22%3A%5B%5B%222024%22%2C10%2C14%5D%5D%7D%2C%22issued%22%3A%7B%22date-parts%22%3A%5B%5B%222022%22%2C9%2C19%5D%5D%7D%2C%22citation-key%22%3A%22zhuStudySustainableDevelopment2022%22%7D%7D%5D&quot; data-schema-version=&quot;9&quot;&gt;&lt;p&gt;Country: Chiang Mai, Thailand&lt;/p&gt; &lt;/div&gt;"/>
    <s v="C:\Users\HP\Zotero\storage\SDZF6WFP\Duangputtan and Mishima - 2024 - Adapting the Historic Urban Landscape Approach to Study Slums in a Historical City The Mae Kha Cana.pdf"/>
    <s v=""/>
    <x v="2"/>
    <s v=""/>
    <s v=""/>
    <s v=""/>
    <s v=""/>
    <s v=""/>
    <s v=""/>
    <s v=""/>
    <s v=""/>
    <s v=""/>
    <s v=""/>
    <s v=""/>
    <s v=""/>
    <s v=""/>
    <s v=""/>
    <s v=""/>
    <s v=""/>
    <s v=""/>
    <s v=""/>
    <s v=""/>
    <s v=""/>
    <s v=""/>
    <s v=""/>
    <s v=""/>
    <s v=""/>
    <s v=""/>
    <s v=""/>
    <s v=""/>
    <s v=""/>
    <s v=""/>
    <s v=""/>
    <s v=""/>
    <s v=""/>
    <s v=""/>
    <s v=""/>
    <s v=""/>
    <s v=""/>
    <s v=""/>
    <s v=""/>
    <s v=""/>
    <s v=""/>
    <s v=""/>
    <s v=""/>
    <s v=""/>
    <s v=""/>
    <s v=""/>
    <s v=""/>
    <s v=""/>
  </r>
  <r>
    <s v="EZECZ76G"/>
    <x v="0"/>
    <n v="2024"/>
    <s v="El Faouri, Bayan F.; Sibley, Magda"/>
    <s v="Balancing Social and Cultural Priorities in the UN 2030 Sustainable Development Goals (SDGs) for UNESCO World Heritage Cities"/>
    <s v="Sustainability"/>
    <s v=""/>
    <s v="2071-1050"/>
    <s v="10.3390/su16145833"/>
    <s v="https://www.mdpi.com/2071-1050/16/14/5833"/>
    <s v="There is a strong relationship between heritage-led urban regeneration and the UN initiatives for Sustainable Development (SD). These include the Intangible Cultural Heritage Convention (ICH; 2003) and Historic Urban Landscape (HUL; 2011) under the UNESCO mandate and the Sustainable Development Goals (SDGs; 2015) and the New Urban Agenda (NUA; 2016) under the UN mandate. Despite the presence of those initiatives, regeneration in a World Heritage city often leads to the disappearance of intangible heritage, gentrification, excessive tourism, and social exclusion. Therefore, this paper critically identifies the shortcomings of those initiatives in addressing social and cultural sustainability. It uses the recently inscribed city of As-Salt on the WHL to showcase how the relevant SDGs’ targets and indicators are problematic in monitoring and measuring the sustainability of urban regeneration practices in WH cities. This is achieved by investigating where heritage and culture are embedded within the descriptions of goals and indicators in the three initiatives (SDGs, NUA, and HUL) document. A content analysis, using the NVivo qualitative data analysis tool, was conducted in order to identify complementarity, synergies, and correlations among the goals and indicators related to social and cultural sustainability. This paper concludes by suggesting an integrated approach under the umbrella of the SDGs for a more sustainable heritage-led urban regeneration alternative for cities acquiring UNESCO WH status."/>
    <s v="2024-07-09"/>
    <d v="2024-10-14T10:16:45"/>
    <d v="2024-10-22T07:52:09"/>
    <d v="2024-10-14T10:16:45"/>
    <s v="5833"/>
    <m/>
    <s v="14"/>
    <s v="16"/>
    <s v=""/>
    <s v="Sustainability"/>
    <s v=""/>
    <s v=""/>
    <s v=""/>
    <s v=""/>
    <s v=""/>
    <s v=""/>
    <s v=""/>
    <s v="en"/>
    <s v="https://creativecommons.org/licenses/by/4.0/"/>
    <s v=""/>
    <s v=""/>
    <s v=""/>
    <s v="DOI.org (Crossref)"/>
    <s v=""/>
    <s v=""/>
    <s v="&lt;div data-schema-version=&quot;9&quot;&gt;&lt;p&gt;Country: Jordan&lt;/p&gt; &lt;/div&gt;"/>
    <s v="C:\Users\HP\Zotero\storage\7P3NCH3R\El Faouri and Sibley - 2024 - Balancing Social and Cultural Priorities in the UN 2030 Sustainable Development Goals (SDGs) for UNE.pdf"/>
    <s v=""/>
    <x v="2"/>
    <s v=""/>
    <s v=""/>
    <s v=""/>
    <s v=""/>
    <s v=""/>
    <s v=""/>
    <s v=""/>
    <s v=""/>
    <s v=""/>
    <s v=""/>
    <s v=""/>
    <s v=""/>
    <s v=""/>
    <s v=""/>
    <s v=""/>
    <s v=""/>
    <s v=""/>
    <s v=""/>
    <s v=""/>
    <s v=""/>
    <s v=""/>
    <s v=""/>
    <s v=""/>
    <s v=""/>
    <s v=""/>
    <s v=""/>
    <s v=""/>
    <s v=""/>
    <s v=""/>
    <s v=""/>
    <s v=""/>
    <s v=""/>
    <s v=""/>
    <s v=""/>
    <s v=""/>
    <s v=""/>
    <s v=""/>
    <s v=""/>
    <s v=""/>
    <s v=""/>
    <s v=""/>
    <s v=""/>
    <s v=""/>
    <s v=""/>
    <s v=""/>
    <s v=""/>
    <s v=""/>
  </r>
  <r>
    <s v="4X7VZIV7"/>
    <x v="0"/>
    <n v="2024"/>
    <s v="Ghanbari, Erfaneh; Lotfi, Sahand; Sholeh, Mahsa"/>
    <s v="HUL values in practice: A character area designation model for the conservation of built heritage in less-developed regions"/>
    <s v="Journal of Cultural Heritage"/>
    <s v=""/>
    <s v="12962074"/>
    <s v="10.1016/j.culher.2024.08.010"/>
    <s v="https://linkinghub.elsevier.com/retrieve/pii/S1296207424001742"/>
    <s v="This study endeavors to confront the challenge of adhering to international guidelines for Historic Urban Landscape (HUL) values and heritage conservation in developing nations, speciﬁcally focusing on Iran. Conventional reliance on basic buffer zone methodologies for safeguarding national monuments often leads to the oversight and subsequent deterioration of valuable structures, resulting in irreversible decay. This research introduces an innovative GIS-based zoning methodology alongside a comprehensive framework for assessing heritage values to mitigate these deﬁciencies. Grounded in seminal texts such as the Venice Charter (1964), Washington Charter (1987), and Vienna Memorandum (2005), this study extends the HUL approach to establish a cost-effective yet robust practical foundation. Through the Lar Old City case study, the research systematically integrates the Analytical Hierarchy Process (AHP) and Inverse Distance Weighting (IDW) within GIS to evaluate heritage values and map character areas. This approach facilitates regular assessments and promotes sustainable management of built heritage, demonstrating eﬃciency in resource allocation. The framework aims to bolster conservation efforts by embedding HUL values and advocating for sustainable urban development consistent with contemporary planning principles. The ﬁndings underscore this approach’s practical signiﬁcance and applicability, offering a comprehensive framework to bridge gaps in heritage conservation practices and safeguard cultural heritage for future generations."/>
    <s v="2024-11"/>
    <d v="2024-10-14T10:19:23"/>
    <d v="2024-10-22T09:22:44"/>
    <d v="2024-10-14T10:19:23"/>
    <s v="41-53"/>
    <m/>
    <s v=""/>
    <s v="70"/>
    <s v=""/>
    <s v="Journal of Cultural Heritage"/>
    <s v="HUL values in practice"/>
    <s v=""/>
    <s v=""/>
    <s v=""/>
    <s v=""/>
    <s v=""/>
    <s v=""/>
    <s v="en"/>
    <s v=""/>
    <s v=""/>
    <s v=""/>
    <s v=""/>
    <s v="DOI.org (Crossref)"/>
    <s v=""/>
    <s v=""/>
    <s v="&lt;div data-schema-version=&quot;9&quot;&gt;&lt;p&gt;Country: Iran&lt;/p&gt; &lt;/div&gt;"/>
    <s v="C:\Users\HP\Zotero\storage\ASNLV5NK\Ghanbari et al. - 2024 - HUL values in practice A character area designation model for the conservation of built heritage in.pdf"/>
    <s v=""/>
    <x v="2"/>
    <s v=""/>
    <s v=""/>
    <s v=""/>
    <s v=""/>
    <s v=""/>
    <s v=""/>
    <s v=""/>
    <s v=""/>
    <s v=""/>
    <s v=""/>
    <s v=""/>
    <s v=""/>
    <s v=""/>
    <s v=""/>
    <s v=""/>
    <s v=""/>
    <s v=""/>
    <s v=""/>
    <s v=""/>
    <s v=""/>
    <s v=""/>
    <s v=""/>
    <s v=""/>
    <s v=""/>
    <s v=""/>
    <s v=""/>
    <s v=""/>
    <s v=""/>
    <s v=""/>
    <s v=""/>
    <s v=""/>
    <s v=""/>
    <s v=""/>
    <s v=""/>
    <s v=""/>
    <s v=""/>
    <s v=""/>
    <s v=""/>
    <s v=""/>
    <s v=""/>
    <s v=""/>
    <s v=""/>
    <s v=""/>
    <s v=""/>
    <s v=""/>
    <s v=""/>
    <s v=""/>
  </r>
  <r>
    <s v="RIT5PDZ7"/>
    <x v="0"/>
    <n v="2020"/>
    <s v="Hussein, Fatmaelzahraa; Stephens, John; Tiwari, Reena"/>
    <s v="Cultural Memories and Sense of Place in Historic Urban Landscapes: The Case of Masrah Al Salam, the Demolished Theatre Context in Alexandria, Egypt"/>
    <s v="Land"/>
    <s v=""/>
    <s v="2073-445X"/>
    <s v="10.3390/land9080264"/>
    <s v="https://www.mdpi.com/2073-445X/9/8/264"/>
    <s v="Historic urban landscapes (HULs) are composed of layers of history and memories that are embedded in physical monuments, buildings, and memorials. Physical built fabric stores both personal and cultural memory through long association with communities. Rapid changes due to demolition and redevelopment change the nature of these places and, in turn, aﬀect these memory storages. This paper investigates whether historical city inhabitants consider cultural memories important when managing their HULs. It further explores the eﬀectiveness of cultural memory in creating a sense of place and enhancing the quality of life for inhabitants. The context of the demolished theatre ‘Masrah Al Salam’ in Alexandria, Egypt, was studied after city inhabitants angrily protested the theatre’s removal, indicating a strong community attachment to this lost place. A qualitative methodological approach to this study was applied by conducting on-site, semi-structured, face-to-face interviews supplemented by comments gathered from the Facebook group ‘Alexandria’s Spirit’. The QSR NVivo12 program was used as a qualitative tool for data management, analysis, and mapping intangible elements contributing to an assembly of cultural memories of this place. The study demonstrated the importance of cultural memory associated with urban elements such as iconic heritage buildings that create a sense of place and enhance the identity of our urban environments."/>
    <s v="2020-08-07"/>
    <d v="2024-10-14T10:17:43"/>
    <d v="2024-10-22T08:19:11"/>
    <d v="2024-10-14T10:17:43"/>
    <s v="264"/>
    <m/>
    <s v="8"/>
    <s v="9"/>
    <s v=""/>
    <s v="Land"/>
    <s v="Cultural Memories and Sense of Place in Historic Urban Landscapes"/>
    <s v=""/>
    <s v=""/>
    <s v=""/>
    <s v=""/>
    <s v=""/>
    <s v=""/>
    <s v="en"/>
    <s v="https://creativecommons.org/licenses/by/4.0/"/>
    <s v=""/>
    <s v=""/>
    <s v=""/>
    <s v="DOI.org (Crossref)"/>
    <s v=""/>
    <s v=""/>
    <s v="&lt;div data-schema-version=&quot;9&quot;&gt;&lt;p&gt;Country: Egypt&lt;/p&gt; &lt;/div&gt;"/>
    <s v="C:\Users\HP\Zotero\storage\GMSBQVTP\Hussein et al. - 2020 - Cultural Memories and Sense of Place in Historic Urban Landscapes The Case of Masrah Al Salam, the.pdf"/>
    <s v=""/>
    <x v="2"/>
    <s v=""/>
    <s v=""/>
    <s v=""/>
    <s v=""/>
    <s v=""/>
    <s v=""/>
    <s v=""/>
    <s v=""/>
    <s v=""/>
    <s v=""/>
    <s v=""/>
    <s v=""/>
    <s v=""/>
    <s v=""/>
    <s v=""/>
    <s v=""/>
    <s v=""/>
    <s v=""/>
    <s v=""/>
    <s v=""/>
    <s v=""/>
    <s v=""/>
    <s v=""/>
    <s v=""/>
    <s v=""/>
    <s v=""/>
    <s v=""/>
    <s v=""/>
    <s v=""/>
    <s v=""/>
    <s v=""/>
    <s v=""/>
    <s v=""/>
    <s v=""/>
    <s v=""/>
    <s v=""/>
    <s v=""/>
    <s v=""/>
    <s v=""/>
    <s v=""/>
    <s v=""/>
    <s v=""/>
    <s v=""/>
    <s v=""/>
    <s v=""/>
    <s v=""/>
    <s v=""/>
  </r>
  <r>
    <s v="E8SUBQFB"/>
    <x v="0"/>
    <n v="2020"/>
    <s v="Hussein, Fatmaelzahraa; Stephens, John; Tiwari, Reena"/>
    <s v="Grounded Theory as an Approach for Exploring the Effect of Cultural Memory on Psychosocial Well-Being in Historic Urban Landscapes"/>
    <s v="Social Sciences"/>
    <s v=""/>
    <s v="2076-0760"/>
    <s v="10.3390/socsci9120219"/>
    <s v="https://www.mdpi.com/2076-0760/9/12/219"/>
    <s v="Although grounded theory (GT) has emerged as a popular research approach across multiple areas of social science, it has been less widely taken up by researchers working in the ﬁelds of urban planning and design. The application of GT enables uniquely innovative insights to be gained from qualitative data, but it has attracted criticism and brings its own challenges. This paper proposes a methodology that could be applied by other researchers in the ﬁeld of urban research. Utilising constructivist GT as a qualitative approach, this research investigates how cultural memory impacts the psychosocial well-being and quality of life (QoL) of users of, and visitors to, historic urban landscapes (HULs). Based on the ﬁndings, it can be posited that the application of GT yields a rich and nuanced understanding of how users of HULs experience the settings in which they live, and the impact and signiﬁcance on human psychosocial well-being of the cultural memories incarnated within such settings. The current paper also contends that GT enables researchers studying the built environment to construct inductively based theories. Lastly, the practical implications of developing GT for application to HUL management are discussed, both in regard to how users experience the contexts in which they live and the impact of such contexts on well-being and quality of life."/>
    <s v="2020-11-27"/>
    <d v="2024-10-14T10:18:45"/>
    <d v="2024-10-22T09:04:41"/>
    <d v="2024-10-14T10:18:45"/>
    <s v="219"/>
    <m/>
    <s v="12"/>
    <s v="9"/>
    <s v=""/>
    <s v="Social Sciences"/>
    <s v=""/>
    <s v=""/>
    <s v=""/>
    <s v=""/>
    <s v=""/>
    <s v=""/>
    <s v=""/>
    <s v="en"/>
    <s v="https://creativecommons.org/licenses/by/4.0/"/>
    <s v=""/>
    <s v=""/>
    <s v=""/>
    <s v="DOI.org (Crossref)"/>
    <s v=""/>
    <s v=""/>
    <s v="&lt;div data-schema-version=&quot;9&quot;&gt;&lt;p&gt;Country: Egypt&lt;/p&gt; &lt;/div&gt;"/>
    <s v="C:\Users\HP\Zotero\storage\KDC7VYIN\Hussein et al. - 2020 - Grounded Theory as an Approach for Exploring the Effect of Cultural Memory on Psychosocial Well-Bein.pdf"/>
    <s v=""/>
    <x v="2"/>
    <s v=""/>
    <s v=""/>
    <s v=""/>
    <s v=""/>
    <s v=""/>
    <s v=""/>
    <s v=""/>
    <s v=""/>
    <s v=""/>
    <s v=""/>
    <s v=""/>
    <s v=""/>
    <s v=""/>
    <s v=""/>
    <s v=""/>
    <s v=""/>
    <s v=""/>
    <s v=""/>
    <s v=""/>
    <s v=""/>
    <s v=""/>
    <s v=""/>
    <s v=""/>
    <s v=""/>
    <s v=""/>
    <s v=""/>
    <s v=""/>
    <s v=""/>
    <s v=""/>
    <s v=""/>
    <s v=""/>
    <s v=""/>
    <s v=""/>
    <s v=""/>
    <s v=""/>
    <s v=""/>
    <s v=""/>
    <s v=""/>
    <s v=""/>
    <s v=""/>
    <s v=""/>
    <s v=""/>
    <s v=""/>
    <s v=""/>
    <s v=""/>
    <s v=""/>
    <s v=""/>
  </r>
  <r>
    <s v="M37N78YA"/>
    <x v="0"/>
    <n v="2020"/>
    <s v="Hussein, Fatmaelzahraa; Stephens, John; Tiwari, Reena"/>
    <s v="Memory for Social Sustainability: Recalling Cultural Memories in Zanqit Alsitat Historical Street Market, Alexandria, Egypt"/>
    <s v="Sustainability"/>
    <s v=""/>
    <s v="2071-1050"/>
    <s v="10.3390/su12198141"/>
    <s v="https://www.mdpi.com/2071-1050/12/19/8141"/>
    <s v="Historic urban landscapes (HULs) are composed of layers of imbedded tangible and intangible features such as cultural memories. As the collective memories of city inhabitants, cultural memories can aﬀect elements of social sustainability such as health, well-being, community identity, place perception and social engagement. Utilising the popular Zanqit Alsitat (also known as ‘Zanket el-Setat’ or ‘Zane’t El-Settat’), the only remaining historical street market in Alexandria, Northern Egypt, this research proposes a theoretical model for recalling and continuity of cultural memory features in HULs, which can be used to achieve social sustainability. The research explored the site by applying a qualitative methodological approach through semi-structured in-person interviews in the study site, along with analysis of comments obtained from a research-purposed social media (Facebook) group. A qualitative data management software (NVivo12 programme) was utilised for interpretation and charting the features of stored cultural memories relating to this place. The study indicates that educing and maintaining the features of cultural memory in HULs contributes to social sustainability through its inﬂuence on the formation of place identity, sense of place, civic pride and quality of life. This framework for social sustainability in HULs can be applied by engaging social groups through participatory planning."/>
    <s v="2020-10-02"/>
    <d v="2024-10-14T10:20:01"/>
    <d v="2024-10-23T11:41:56"/>
    <d v="2024-10-14T10:20:01"/>
    <s v="8141"/>
    <m/>
    <s v="19"/>
    <s v="12"/>
    <s v=""/>
    <s v="Sustainability"/>
    <s v="Memory for Social Sustainability"/>
    <s v=""/>
    <s v=""/>
    <s v=""/>
    <s v=""/>
    <s v=""/>
    <s v=""/>
    <s v="en"/>
    <s v="https://creativecommons.org/licenses/by/4.0/"/>
    <s v=""/>
    <s v=""/>
    <s v=""/>
    <s v="DOI.org (Crossref)"/>
    <s v=""/>
    <s v=""/>
    <s v="&lt;div data-schema-version=&quot;9&quot;&gt;&lt;p&gt;Country: Egypt&lt;/p&gt; &lt;/div&gt;"/>
    <s v="C:\Users\HP\Zotero\storage\RDUXG4Y8\Hussein et al. - 2020 - Memory for Social Sustainability Recalling Cultural Memories in Zanqit Alsitat Historical Street Ma.pdf"/>
    <s v=""/>
    <x v="2"/>
    <s v=""/>
    <s v=""/>
    <s v=""/>
    <s v=""/>
    <s v=""/>
    <s v=""/>
    <s v=""/>
    <s v=""/>
    <s v=""/>
    <s v=""/>
    <s v=""/>
    <s v=""/>
    <s v=""/>
    <s v=""/>
    <s v=""/>
    <s v=""/>
    <s v=""/>
    <s v=""/>
    <s v=""/>
    <s v=""/>
    <s v=""/>
    <s v=""/>
    <s v=""/>
    <s v=""/>
    <s v=""/>
    <s v=""/>
    <s v=""/>
    <s v=""/>
    <s v=""/>
    <s v=""/>
    <s v=""/>
    <s v=""/>
    <s v=""/>
    <s v=""/>
    <s v=""/>
    <s v=""/>
    <s v=""/>
    <s v=""/>
    <s v=""/>
    <s v=""/>
    <s v=""/>
    <s v=""/>
    <s v=""/>
    <s v=""/>
    <s v=""/>
    <s v=""/>
    <s v=""/>
  </r>
  <r>
    <s v="Q43EKW5P"/>
    <x v="0"/>
    <n v="2020"/>
    <s v="Ji, Xian; Shao, Long; Du, Yu"/>
    <s v="Collaborating with Local Communities to Identify Improvement Priorities for Historic Urban Landscape Based on Residents’ Satisfaction: An Application of Asymmetric Impact-Performance Analysis in Dandong, China"/>
    <s v="Sustainability"/>
    <s v=""/>
    <s v="2071-1050"/>
    <s v="10.3390/su12041463"/>
    <s v="https://www.mdpi.com/2071-1050/12/4/1463"/>
    <s v="In the process of urbanization and globalization, urban conservation reinforces the links among past, present, and future, which enhances local identity and is indispensable for urban sustainability. The concept of Historic Urban Landscape (HUL), as both a notion and an approach, has been playing an increasingly important role in urban conservation discourse. Prioritizing actions is one of the pivotal procedures to perform the HUL approach. Instead of simply focusing on values selected and graded by experts, more attention should be paid to local residents’ satisfaction. A collaborative approach involving communities to prioritize actions in urban conservation and regeneration is proposed. Using the data from residents in the old town of Dandong, China, this study pioneers the application of the Asymmetric Impact-Performance Analysis (AIPA) technique in the urban conservation ﬁeld. HUL attributes are categorized into basic factors, excitement factors, and performance factors based on their potential asymmetric impact on residents’ satisfaction. By taking performance levels of the attributes into consideration, this study further identiﬁes improvement priorities for HUL, which helps planners and city managers to make rational choices in managing historic cities."/>
    <s v="2020-02-16"/>
    <d v="2024-10-14T10:17:09"/>
    <d v="2024-10-22T08:04:17"/>
    <d v="2024-10-14T10:17:09"/>
    <s v="1463"/>
    <m/>
    <s v="4"/>
    <s v="12"/>
    <s v=""/>
    <s v="Sustainability"/>
    <s v="Collaborating with Local Communities to Identify Improvement Priorities for Historic Urban Landscape Based on Residents’ Satisfaction"/>
    <s v=""/>
    <s v=""/>
    <s v=""/>
    <s v=""/>
    <s v=""/>
    <s v=""/>
    <s v="en"/>
    <s v="https://creativecommons.org/licenses/by/4.0/"/>
    <s v=""/>
    <s v=""/>
    <s v=""/>
    <s v="DOI.org (Crossref)"/>
    <s v=""/>
    <s v=""/>
    <s v="&lt;div data-schema-version=&quot;9&quot;&gt;&lt;p&gt;Country: Dandong, China&lt;/p&gt; &lt;/div&gt;"/>
    <s v="C:\Users\HP\Zotero\storage\XZLP4SC4\Ji et al. - 2020 - Collaborating with Local Communities to Identify Improvement Priorities for Historic Urban Landscape.pdf"/>
    <s v=""/>
    <x v="2"/>
    <s v=""/>
    <s v=""/>
    <s v=""/>
    <s v=""/>
    <s v=""/>
    <s v=""/>
    <s v=""/>
    <s v=""/>
    <s v=""/>
    <s v=""/>
    <s v=""/>
    <s v=""/>
    <s v=""/>
    <s v=""/>
    <s v=""/>
    <s v=""/>
    <s v=""/>
    <s v=""/>
    <s v=""/>
    <s v=""/>
    <s v=""/>
    <s v=""/>
    <s v=""/>
    <s v=""/>
    <s v=""/>
    <s v=""/>
    <s v=""/>
    <s v=""/>
    <s v=""/>
    <s v=""/>
    <s v=""/>
    <s v=""/>
    <s v=""/>
    <s v=""/>
    <s v=""/>
    <s v=""/>
    <s v=""/>
    <s v=""/>
    <s v=""/>
    <s v=""/>
    <s v=""/>
    <s v=""/>
    <s v=""/>
    <s v=""/>
    <s v=""/>
    <s v=""/>
    <s v=""/>
  </r>
  <r>
    <s v="TCASEP26"/>
    <x v="0"/>
    <n v="2023"/>
    <s v="Jiang, Jun; Zang, Tongguang; Xing, Jianglong; Ikebe, Konomi"/>
    <s v="Spatial Distribution of Urban Heritage and Landscape Approach to Urban Contextual Continuity: The Case of Suzhou"/>
    <s v="Land"/>
    <s v=""/>
    <s v="2073-445X"/>
    <s v="10.3390/land12010150"/>
    <s v="https://www.mdpi.com/2073-445X/12/1/150"/>
    <s v="Suzhou, one of the most famous historical cities in China, has undergone signiﬁcant urbanization over recent decades. These changes have caused a gradual separation of Suzhou’s urban heritage from its urban development and hindered the further growth of the city. This study analyzes the distribution of tangible and intangible heritages that constitute the context of Suzhou combined with the historic urban landscape approach to obtain the following conclusions: (1) The current distribution of Suzhou’s urban heritage does not completely overlap with the built-up area of the city, and the non-overlapping areas reveal the imbalance of the current urban development and the fracture of the context of Suzhou; this imbalance is still a blind spot in the planning process. (2) The use of intangible cultural heritage will help to establish the possibility of contextual continuation in areas that lack urban heritage. (3) Multi-use community spaces that carry the intangible cultural heritage are particularly important for new urban areas, as they can help urban residents understand the traditional way of life in the region. (4) An approach to heritage management that goes beyond elitism, in conjunction with residents and communities, will help the ancient city to ﬁnd a better balance between contextual continuity and economic development."/>
    <s v="2023-01-02"/>
    <d v="2024-10-14T10:20:52"/>
    <d v="2024-10-23T12:49:09"/>
    <d v="2024-10-14T10:20:52"/>
    <s v="150"/>
    <m/>
    <s v="1"/>
    <s v="12"/>
    <s v=""/>
    <s v="Land"/>
    <s v="Spatial Distribution of Urban Heritage and Landscape Approach to Urban Contextual Continuity"/>
    <s v=""/>
    <s v=""/>
    <s v=""/>
    <s v=""/>
    <s v=""/>
    <s v=""/>
    <s v="en"/>
    <s v="https://creativecommons.org/licenses/by/4.0/"/>
    <s v=""/>
    <s v=""/>
    <s v=""/>
    <s v="DOI.org (Crossref)"/>
    <s v=""/>
    <s v=""/>
    <s v="&lt;div data-schema-version=&quot;9&quot;&gt;&lt;p&gt;Country: China&lt;/p&gt; &lt;/div&gt;"/>
    <s v="C:\Users\HP\Zotero\storage\2S5KF75U\Jiang et al. - 2023 - Spatial Distribution of Urban Heritage and Landscape Approach to Urban Contextual Continuity The Ca.pdf"/>
    <s v=""/>
    <x v="2"/>
    <s v=""/>
    <s v=""/>
    <s v=""/>
    <s v=""/>
    <s v=""/>
    <s v=""/>
    <s v=""/>
    <s v=""/>
    <s v=""/>
    <s v=""/>
    <s v=""/>
    <s v=""/>
    <s v=""/>
    <s v=""/>
    <s v=""/>
    <s v=""/>
    <s v=""/>
    <s v=""/>
    <s v=""/>
    <s v=""/>
    <s v=""/>
    <s v=""/>
    <s v=""/>
    <s v=""/>
    <s v=""/>
    <s v=""/>
    <s v=""/>
    <s v=""/>
    <s v=""/>
    <s v=""/>
    <s v=""/>
    <s v=""/>
    <s v=""/>
    <s v=""/>
    <s v=""/>
    <s v=""/>
    <s v=""/>
    <s v=""/>
    <s v=""/>
    <s v=""/>
    <s v=""/>
    <s v=""/>
    <s v=""/>
    <s v=""/>
    <s v=""/>
    <s v=""/>
    <s v=""/>
  </r>
  <r>
    <s v="M5HXJUSB"/>
    <x v="0"/>
    <n v="2022"/>
    <s v="Jiang, Jun; Zhou, Tiancheng; Han, Yirui; Ikebe, Konomi"/>
    <s v="Urban Heritage Conservation and Modern Urban Development from the Perspective of the Historic Urban Landscape Approach: A Case Study of Suzhou"/>
    <s v="Land"/>
    <s v=""/>
    <s v="2073-445X"/>
    <s v="10.3390/land11081251"/>
    <s v="https://www.mdpi.com/2073-445X/11/8/1251"/>
    <s v="Suzhou is one of China’s model cities due to its economic development in recent decades. Although the city deserves recognition for its efforts in urban heritage conservation, the current preservation strategy only targets the ancient city and neglects the separation of the entire urban landscape. This has become a huge hidden problem in the process of Suzhou’s sustainable development. This study, based on this background, explores the development process of Suzhou and the problems in the current urban planning, and then proposes suggestions for optimization. The historic urban landscape approach provides a solution to this problem by analyzing the urban form and urban landscape features of Suzhou in three important historical periods: pre-1949, 1949–1978, and post-1978. This study discusses the development process of Suzhou and the problems in the current urban planning, and makes the following contributions: (1) the dichotomy between modernity and tradition in the urban landscape of Suzhou is shown from a morphological perspective, revealing that this dichotomy is based on rapid urbanization and the one-sided pursuit of economic development, (2) revisits the role of Suzhou traditional gardens in order to better integrate them as structural elements in urban planning, (3) proposes the intangible value of urban heritage and combined with the historic urban landscape of looking beyond the notion of the “historic center” or “ensemble” to help all Suzhou residents form a more coherent place attachment and local identity."/>
    <s v="2022-08-05"/>
    <d v="2024-10-14T10:23:00"/>
    <d v="2024-10-23T14:02:24"/>
    <d v="2024-10-14T10:23:00"/>
    <s v="1251"/>
    <m/>
    <s v="8"/>
    <s v="11"/>
    <s v=""/>
    <s v="Land"/>
    <s v="Urban Heritage Conservation and Modern Urban Development from the Perspective of the Historic Urban Landscape Approach"/>
    <s v=""/>
    <s v=""/>
    <s v=""/>
    <s v=""/>
    <s v=""/>
    <s v=""/>
    <s v="en"/>
    <s v="https://creativecommons.org/licenses/by/4.0/"/>
    <s v=""/>
    <s v=""/>
    <s v=""/>
    <s v="DOI.org (Crossref)"/>
    <s v=""/>
    <s v=""/>
    <s v="&lt;div data-schema-version=&quot;9&quot;&gt;&lt;p&gt;Country: China&lt;/p&gt; &lt;/div&gt;"/>
    <s v="C:\Users\HP\Zotero\storage\8WJ8E6R5\Jiang et al. - 2022 - Urban Heritage Conservation and Modern Urban Development from the Perspective of the Historic Urban.pdf"/>
    <s v=""/>
    <x v="2"/>
    <s v=""/>
    <s v=""/>
    <s v=""/>
    <s v=""/>
    <s v=""/>
    <s v=""/>
    <s v=""/>
    <s v=""/>
    <s v=""/>
    <s v=""/>
    <s v=""/>
    <s v=""/>
    <s v=""/>
    <s v=""/>
    <s v=""/>
    <s v=""/>
    <s v=""/>
    <s v=""/>
    <s v=""/>
    <s v=""/>
    <s v=""/>
    <s v=""/>
    <s v=""/>
    <s v=""/>
    <s v=""/>
    <s v=""/>
    <s v=""/>
    <s v=""/>
    <s v=""/>
    <s v=""/>
    <s v=""/>
    <s v=""/>
    <s v=""/>
    <s v=""/>
    <s v=""/>
    <s v=""/>
    <s v=""/>
    <s v=""/>
    <s v=""/>
    <s v=""/>
    <s v=""/>
    <s v=""/>
    <s v=""/>
    <s v=""/>
    <s v=""/>
    <s v=""/>
    <s v=""/>
  </r>
  <r>
    <s v="LVLS2N3H"/>
    <x v="0"/>
    <n v="2023"/>
    <s v="Karray, Sahar; Ruiz Pulpón, Ángel Raúl; Rejeb, Hichem"/>
    <s v="New Socio-Spatial Reading of a Remarkable Landscape Located in Testour, toward a Heritage Setting of a Moorish Site"/>
    <s v="Heritage"/>
    <s v=""/>
    <s v="2571-9408"/>
    <s v="10.3390/heritage6020119"/>
    <s v="https://www.mdpi.com/2571-9408/6/2/119"/>
    <s v="Traditional conservation efforts have not improved conditions in most historic Tunisian cities. However, the changes adopted at the international level in historical urban conservation, based on urban vitality and regions’ sustainability, open horizons to new approaches of reading. Testour, a Moorish city of northern Tunisia, presents one of the historical centers most anchored in identity and the least studied. Our study aims at initiating a new transdisciplinary reading approach that provides a link between time, spaces, actors, culture and sustainability. To do so, we followed a methodological process with a gradual logic that led to a comprehensive management project. This approach presents a set of analytical methodological procedures, which consider historicity in conjunction with a global diagnostic of the landscape in favor of the evaluation of historic centers. This method enabled us to establish a new map showing the structural and functional evolution of Testour throughout history, identifying the valuation indicators and the attributes of global management. This work presents a new reading grid of Testour, including the structural, functional, values and heritage attributes."/>
    <s v="2023-02-20"/>
    <d v="2024-10-14T10:20:12"/>
    <d v="2024-10-23T12:36:47"/>
    <d v="2024-10-14T10:20:12"/>
    <s v="2247-2267"/>
    <m/>
    <s v="2"/>
    <s v="6"/>
    <s v=""/>
    <s v="Heritage"/>
    <s v=""/>
    <s v=""/>
    <s v=""/>
    <s v=""/>
    <s v=""/>
    <s v=""/>
    <s v=""/>
    <s v="en"/>
    <s v="https://creativecommons.org/licenses/by/4.0/"/>
    <s v=""/>
    <s v=""/>
    <s v=""/>
    <s v="DOI.org (Crossref)"/>
    <s v=""/>
    <s v=""/>
    <s v="&lt;div data-schema-version=&quot;9&quot;&gt;&lt;p&gt;Country: Tunisia&lt;/p&gt; &lt;/div&gt;"/>
    <s v="C:\Users\HP\Zotero\storage\MBGZKF2T\Karray et al. - 2023 - New Socio-Spatial Reading of a Remarkable Landscape Located in Testour, toward a Heritage Setting of.pdf"/>
    <s v=""/>
    <x v="2"/>
    <s v=""/>
    <s v=""/>
    <s v=""/>
    <s v=""/>
    <s v=""/>
    <s v=""/>
    <s v=""/>
    <s v=""/>
    <s v=""/>
    <s v=""/>
    <s v=""/>
    <s v=""/>
    <s v=""/>
    <s v=""/>
    <s v=""/>
    <s v=""/>
    <s v=""/>
    <s v=""/>
    <s v=""/>
    <s v=""/>
    <s v=""/>
    <s v=""/>
    <s v=""/>
    <s v=""/>
    <s v=""/>
    <s v=""/>
    <s v=""/>
    <s v=""/>
    <s v=""/>
    <s v=""/>
    <s v=""/>
    <s v=""/>
    <s v=""/>
    <s v=""/>
    <s v=""/>
    <s v=""/>
    <s v=""/>
    <s v=""/>
    <s v=""/>
    <s v=""/>
    <s v=""/>
    <s v=""/>
    <s v=""/>
    <s v=""/>
    <s v=""/>
    <s v=""/>
    <s v=""/>
  </r>
  <r>
    <s v="ID5C87HH"/>
    <x v="0"/>
    <n v="2022"/>
    <s v="Lei, Hao; Zhou, Youmei"/>
    <s v="Conducting Heritage Tourism-Led Urban Renewal in Chinese Historical and Cultural Urban Spaces: A Case Study of Datong"/>
    <s v="Land"/>
    <s v=""/>
    <s v="2073-445X"/>
    <s v="10.3390/land11122122"/>
    <s v="https://www.mdpi.com/2073-445X/11/12/2122"/>
    <s v="Heritage tourism-led urban renewal and regeneration has recently become a critical way of creating a city brand, designing tourism destinations, and attracting property developers and investors to cities. However, current practice points to a lack of proper understanding and consideration in preserving and interpreting elements of authentic identity in the Chinese historic urban landscape. In this study, we used the ancient city of Datong, China, under urban regeneration as a case study to explore how urban history and cultural resources are manifested in preserving and reconstructing historic urban landscapes. The methods included in-depth interviews with multiple stakeholders and groups, integrated with the analysis of planning documents and ﬁeld observations. By categorising and evaluating the research data, we developed a new conceptual framework with applicable measures, contributing to heritage-tourism urban regeneration and shaping place identity in both theoretical and practical aspects. The conceptual framework and its corresponding concepts and measures developed from this research could provide guidelines for academics and practitioners to explore more potential aspects and concepts that focus on the research and development of Chinese cities with historic urban landscapes."/>
    <s v="2022-11-24"/>
    <d v="2024-10-14T10:17:19"/>
    <d v="2024-10-22T08:07:10"/>
    <d v="2024-10-14T10:17:19"/>
    <s v="2122"/>
    <m/>
    <s v="12"/>
    <s v="11"/>
    <s v=""/>
    <s v="Land"/>
    <s v="Conducting Heritage Tourism-Led Urban Renewal in Chinese Historical and Cultural Urban Spaces"/>
    <s v=""/>
    <s v=""/>
    <s v=""/>
    <s v=""/>
    <s v=""/>
    <s v=""/>
    <s v="en"/>
    <s v="https://creativecommons.org/licenses/by/4.0/"/>
    <s v=""/>
    <s v=""/>
    <s v=""/>
    <s v="DOI.org (Crossref)"/>
    <s v=""/>
    <s v=""/>
    <s v="&lt;div data-schema-version=&quot;9&quot;&gt;&lt;p&gt;Country: Datong, China&lt;/p&gt; &lt;/div&gt;"/>
    <s v="C:\Users\HP\Zotero\storage\HZU7ML5D\Lei and Zhou - 2022 - Conducting Heritage Tourism-Led Urban Renewal in Chinese Historical and Cultural Urban Spaces A Cas.pdf"/>
    <s v=""/>
    <x v="2"/>
    <s v=""/>
    <s v=""/>
    <s v=""/>
    <s v=""/>
    <s v=""/>
    <s v=""/>
    <s v=""/>
    <s v=""/>
    <s v=""/>
    <s v=""/>
    <s v=""/>
    <s v=""/>
    <s v=""/>
    <s v=""/>
    <s v=""/>
    <s v=""/>
    <s v=""/>
    <s v=""/>
    <s v=""/>
    <s v=""/>
    <s v=""/>
    <s v=""/>
    <s v=""/>
    <s v=""/>
    <s v=""/>
    <s v=""/>
    <s v=""/>
    <s v=""/>
    <s v=""/>
    <s v=""/>
    <s v=""/>
    <s v=""/>
    <s v=""/>
    <s v=""/>
    <s v=""/>
    <s v=""/>
    <s v=""/>
    <s v=""/>
    <s v=""/>
    <s v=""/>
    <s v=""/>
    <s v=""/>
    <s v=""/>
    <s v=""/>
    <s v=""/>
    <s v=""/>
    <s v=""/>
  </r>
  <r>
    <s v="L9A6VMP9"/>
    <x v="0"/>
    <n v="2022"/>
    <s v="Li, Xinpeng; Hou, Wei; Liu, Meng; Yu, Zhenlin"/>
    <s v="Traditional Thoughts and Modern Development of the Historical Urban Landscape in China: Lessons Learned from the Example of Pingyao Historical City"/>
    <s v="Land"/>
    <s v=""/>
    <s v="2073-445X"/>
    <s v="10.3390/land11020247"/>
    <s v="https://www.mdpi.com/2073-445X/11/2/247"/>
    <s v="In the past 40 years, China has undergone a rapid urbanization process which has led to a signiﬁcant contradiction between the desire to develop modern urban spaces and the need to protect historic urban sites. Urban construction has brought not only the destruction of the physical space of the historic urban sites, but also the fragmentation of the natural landscape and its structural disconnection to the historic urban landscape. Ancient Chinese planners had their own thoughts regarding urban construction and the speciﬁc patterns of the urban landscape. The urban landscape of Chinese historic cities focuses predominantly on the structural relationship to its neighborhood. This paper aims to explore the value and character of the historic landscape of the ancient city, ﬁnding the key causes of its decline in the process of urbanization. The World Cultural Heritage city Pingyao is taken as a case study. Firstly, an analysis of its historical spatial structure and urban planning ideas of the ancient city of Pingyao using ancient maps and historical documents is presented. Then, a quantitative analysis of the urban space expansion in Pingyao city from 1989 to 2016 is conducted and its land use structure further analyzed. Additionally, four editions of the urban master plan in Pingyao have comprehensively shown that modern urban construction and planning tend to focus more on urban economic functions and social needs. In contrast, ancient urban planning relied on the spatial connection between urban space and its natural environment to construct a higher urban cultural connotation. As a result, the different development mode between modern urbanization and construction of ancient cities could be the key reason for the decline of spatial structure and landscape fragmentation of historical cities in China. With respect to the experience and thoughts of Pingyao’s ancient urban planning and construction, technical ideas and suggestions are put forward as reference in future spatial planning for Pingyao’s urban development and cultural protection. Our ﬁndings have been incorporated into the relevant sections of the spatial planning of Pingyao."/>
    <s v="2022-02-07"/>
    <d v="2024-10-14T10:22:47"/>
    <d v="2024-10-23T13:59:52"/>
    <d v="2024-10-14T10:22:47"/>
    <s v="247"/>
    <m/>
    <s v="2"/>
    <s v="11"/>
    <s v=""/>
    <s v="Land"/>
    <s v="Traditional Thoughts and Modern Development of the Historical Urban Landscape in China"/>
    <s v=""/>
    <s v=""/>
    <s v=""/>
    <s v=""/>
    <s v=""/>
    <s v=""/>
    <s v="en"/>
    <s v="https://creativecommons.org/licenses/by/4.0/"/>
    <s v=""/>
    <s v=""/>
    <s v=""/>
    <s v="DOI.org (Crossref)"/>
    <s v=""/>
    <s v=""/>
    <s v="&lt;div data-schema-version=&quot;9&quot;&gt;&lt;p&gt;Country: China&lt;/p&gt; &lt;/div&gt;"/>
    <s v="C:\Users\HP\Zotero\storage\7ZIJ5TKW\Li et al. - 2022 - Traditional Thoughts and Modern Development of the Historical Urban Landscape in China Lessons Lear.pdf"/>
    <s v=""/>
    <x v="2"/>
    <s v=""/>
    <s v=""/>
    <s v=""/>
    <s v=""/>
    <s v=""/>
    <s v=""/>
    <s v=""/>
    <s v=""/>
    <s v=""/>
    <s v=""/>
    <s v=""/>
    <s v=""/>
    <s v=""/>
    <s v=""/>
    <s v=""/>
    <s v=""/>
    <s v=""/>
    <s v=""/>
    <s v=""/>
    <s v=""/>
    <s v=""/>
    <s v=""/>
    <s v=""/>
    <s v=""/>
    <s v=""/>
    <s v=""/>
    <s v=""/>
    <s v=""/>
    <s v=""/>
    <s v=""/>
    <s v=""/>
    <s v=""/>
    <s v=""/>
    <s v=""/>
    <s v=""/>
    <s v=""/>
    <s v=""/>
    <s v=""/>
    <s v=""/>
    <s v=""/>
    <s v=""/>
    <s v=""/>
    <s v=""/>
    <s v=""/>
    <s v=""/>
    <s v=""/>
    <s v=""/>
  </r>
  <r>
    <s v="I6VYKKEF"/>
    <x v="0"/>
    <n v="2022"/>
    <s v="Lv, Ruobing; Liu, Yiping; Zhang, Ling; Kong, Dezheng"/>
    <s v="Urban historic heritage buffer zone delineation: the case of Shedian"/>
    <s v="Heritage Science"/>
    <s v=""/>
    <s v="2050-7445"/>
    <s v="10.1186/s40494-022-00702-9"/>
    <s v="https://heritagesciencejournal.springeropen.com/articles/10.1186/s40494-022-00702-9"/>
    <s v="Buffer zones help protect historical heritage sites’ integrity, authenticity, and sustainability, and thus are an essential measure for protecting such sites. Traditional buffer zone delineation considers mainly the urban texture, a rigid boundary, visual corridor construction, and other factors. A more direct approach is designating a rated outer periphery that includes historic properties as a buffer zone. However, boundaries determined by single-value orientation tend to omit protected objects. A buffer zone formed by boundary translation and enclosure will include many low-value areas in the protection scope, thereby wasting resources and affecting historic towns’ natural development, resulting in a severe contradiction between humanity and the earth. This paper proposes a new method for delimiting buffer zones. The method arises from the field that covers the value assessment of cultural heritage and from the principles of comprehensive protection, which combine cultural heritage’s tangible and intangible properties. We used 29 historical preservation plans as samples to obtain statistics on their protection content, selected natural and agriculture landscapes, architectural features, construction quality, number of stories in a building, building age, protection class, street pattern, historical elements, urban texture, cultural industry, and cultural elements according to the frequency of occurrence as the primary factors affecting a buffer zone’s boundary demarcation. These factors were weighed and evaluated by the multi-criteria decision-making method (MCDM) to create a comprehensive evaluation map for helping determine a buffer zone’s boundary. Using such method, we identified the value of historical heritage through employing the quantitative analysis method of MCDM. We also used the evaluation result to determine the buffer zone boundary objectively. This approach rectifies the problems found in previous studies, namely an incomplete accounting of all relevant factors and a lack of data; it also provides a definition of an historical heritage buffer zone."/>
    <s v="2022-12"/>
    <d v="2024-10-14T10:23:28"/>
    <d v="2024-10-23T14:17:23"/>
    <d v="2024-10-14T10:23:28"/>
    <s v="64"/>
    <m/>
    <s v="1"/>
    <s v="10"/>
    <s v=""/>
    <s v="Herit Sci"/>
    <s v="Urban historic heritage buffer zone delineation"/>
    <s v=""/>
    <s v=""/>
    <s v=""/>
    <s v=""/>
    <s v=""/>
    <s v=""/>
    <s v="en"/>
    <s v=""/>
    <s v=""/>
    <s v=""/>
    <s v=""/>
    <s v="DOI.org (Crossref)"/>
    <s v=""/>
    <s v=""/>
    <s v="&lt;div data-schema-version=&quot;9&quot;&gt;&lt;p&gt;Country: China&lt;/p&gt; &lt;/div&gt;"/>
    <s v="C:\Users\HP\Zotero\storage\K7923GWV\Lv et al. - 2022 - Urban historic heritage buffer zone delineation the case of Shedian.pdf"/>
    <s v=""/>
    <x v="2"/>
    <s v=""/>
    <s v=""/>
    <s v=""/>
    <s v=""/>
    <s v=""/>
    <s v=""/>
    <s v=""/>
    <s v=""/>
    <s v=""/>
    <s v=""/>
    <s v=""/>
    <s v=""/>
    <s v=""/>
    <s v=""/>
    <s v=""/>
    <s v=""/>
    <s v=""/>
    <s v=""/>
    <s v=""/>
    <s v=""/>
    <s v=""/>
    <s v=""/>
    <s v=""/>
    <s v=""/>
    <s v=""/>
    <s v=""/>
    <s v=""/>
    <s v=""/>
    <s v=""/>
    <s v=""/>
    <s v=""/>
    <s v=""/>
    <s v=""/>
    <s v=""/>
    <s v=""/>
    <s v=""/>
    <s v=""/>
    <s v=""/>
    <s v=""/>
    <s v=""/>
    <s v=""/>
    <s v=""/>
    <s v=""/>
    <s v=""/>
    <s v=""/>
    <s v=""/>
    <s v=""/>
  </r>
  <r>
    <s v="GVYUF6TZ"/>
    <x v="0"/>
    <n v="2024"/>
    <s v="Macamo, Solange; Raimundo, Miguel; Moffett, Abigail; Lane, Paul"/>
    <s v="Developing Heritage Preservation on Ilha de Moçambique Using a Historic Urban Landscape Approach"/>
    <s v="Heritage"/>
    <s v=""/>
    <s v="2571-9408"/>
    <s v="10.3390/heritage7040095"/>
    <s v="https://www.mdpi.com/2571-9408/7/4/95"/>
    <s v="In 2011, a new approach was introduced into the management of heritage on Ilha de Moçambique by the UNESCO World Heritage Centre. Known as the Historic Urban Landscape (HUL) approach, this seeks to expand current understanding of the island’s historic urban heritage, recognising that ‘heritage’ is not limited solely to monuments or the built environment. Importantly, HUL incorporates urban sustainable development within the scope of heritage preservation. Given this, the adoption of the HUL approach has the potential to contribute to ensuring the authenticity and integrity of the built heritage, as prescribed by the 1972 UNESCO Convention, of Ilha de Moçambique, and effectively maintaining the Outstanding Universal Values that resulted in the declaration of the island as a UNESCO World Heritage Site in 1991. This paper discusses how local communities use the resources and heritage available to them and the central role of commerce, and the marketplace, in the heritage landscape of the island. A critical aspect of this is the sale of antiquities, including archaeological items, to tourists. Perspectives developed within the Rising from the Depths (RftD) network recently supported by the Arts and Humanities Research Council (AHRC) UK, with funding from the Global Challenges Research Fund (GCRF), offer positive alternative solutions to overcome this challenging situation. In particular, the network sought to identify how the tangible submerged and coastal Marine Cultural Heritage (MCH) of Kenya, Tanzania, Mozambique, and Madagascar, and its associated intangible aspects, can be utilised to stimulate ethical, inclusive, and sustainable economic growth in the region. Our paper demonstrates how the implementation of the RftD initiative when combined with the HUL approach can help to increase awareness among communities on Ilha de Moçambique about the relevance of their heritage and the need for preserving it while meeting everyday needs."/>
    <s v="2024-03-29"/>
    <d v="2024-10-14T10:18:19"/>
    <d v="2024-10-22T08:54:47"/>
    <d v="2024-10-14T10:18:19"/>
    <s v="2011-2030"/>
    <m/>
    <s v="4"/>
    <s v="7"/>
    <s v=""/>
    <s v="Heritage"/>
    <s v=""/>
    <s v=""/>
    <s v=""/>
    <s v=""/>
    <s v=""/>
    <s v=""/>
    <s v=""/>
    <s v="en"/>
    <s v="https://creativecommons.org/licenses/by/4.0/"/>
    <s v=""/>
    <s v=""/>
    <s v=""/>
    <s v="DOI.org (Crossref)"/>
    <s v=""/>
    <s v=""/>
    <s v="&lt;div data-schema-version=&quot;9&quot;&gt;&lt;p&gt;Country: Mozambique&lt;/p&gt; &lt;/div&gt;"/>
    <s v="C:\Users\HP\Zotero\storage\Q5HV2FNB\Macamo et al. - 2024 - Developing Heritage Preservation on Ilha de Moçambique Using a Historic Urban Landscape Approach.pdf"/>
    <s v=""/>
    <x v="2"/>
    <s v=""/>
    <s v=""/>
    <s v=""/>
    <s v=""/>
    <s v=""/>
    <s v=""/>
    <s v=""/>
    <s v=""/>
    <s v=""/>
    <s v=""/>
    <s v=""/>
    <s v=""/>
    <s v=""/>
    <s v=""/>
    <s v=""/>
    <s v=""/>
    <s v=""/>
    <s v=""/>
    <s v=""/>
    <s v=""/>
    <s v=""/>
    <s v=""/>
    <s v=""/>
    <s v=""/>
    <s v=""/>
    <s v=""/>
    <s v=""/>
    <s v=""/>
    <s v=""/>
    <s v=""/>
    <s v=""/>
    <s v=""/>
    <s v=""/>
    <s v=""/>
    <s v=""/>
    <s v=""/>
    <s v=""/>
    <s v=""/>
    <s v=""/>
    <s v=""/>
    <s v=""/>
    <s v=""/>
    <s v=""/>
    <s v=""/>
    <s v=""/>
    <s v=""/>
    <s v=""/>
  </r>
  <r>
    <s v="8TLNEU5J"/>
    <x v="0"/>
    <n v="2022"/>
    <s v="Marović, Ivan; Mrak, Iva; Ambruš, Denis; Krstičević, Josip"/>
    <s v="Building Interventions in Mediterranean Towns—Developing a Framework for Selecting the Optimal Spatial Organization and Construction Technology from a Sustainable Development Perspective"/>
    <s v="Buildings"/>
    <s v=""/>
    <s v="2075-5309"/>
    <s v="10.3390/buildings12081233"/>
    <s v="https://www.mdpi.com/2075-5309/12/8/1233"/>
    <s v="Mediterranean towns and their surroundings show speciﬁc characteristics, such as urban structure, presence of complex stratiﬁcation of heritage, and often seasonality, which makes the choice of spatial organization and construction technology for building construction of high importance in relation to sustainable development. For such purpose, the SOnCT model, based on multi-criteria decision analysis, has been developed which takes into account optimal building interventions in Mediterranean towns from a sustainable development perspective, highlighting their spatial-technical aspects. The presented research answers the questions of how sustainable development goals can be implemented in the case of construction interventions in Mediterranean areas, especially in smaller settlements that present very fragile status and speciﬁc characteristics not comparable to northern towns. This paper presents the construction and veriﬁcation of the evaluation and prioritization model for selecting the optimal spatial organization and construction technology based on the criteria of sustainability, spatial characteristics, and the United Nations’ Sustainable development goals."/>
    <s v="2022-08-13"/>
    <d v="2024-10-14T10:16:50"/>
    <d v="2024-10-22T07:58:07"/>
    <d v="2024-10-14T10:16:50"/>
    <s v="1233"/>
    <m/>
    <s v="8"/>
    <s v="12"/>
    <s v=""/>
    <s v="Buildings"/>
    <s v=""/>
    <s v=""/>
    <s v=""/>
    <s v=""/>
    <s v=""/>
    <s v=""/>
    <s v=""/>
    <s v="en"/>
    <s v="https://creativecommons.org/licenses/by/4.0/"/>
    <s v=""/>
    <s v=""/>
    <s v=""/>
    <s v="DOI.org (Crossref)"/>
    <s v=""/>
    <s v=""/>
    <s v="&lt;div data-schema-version=&quot;9&quot;&gt;&lt;p&gt;Country: Kastav, Croatia&lt;/p&gt; &lt;/div&gt;"/>
    <s v="C:\Users\HP\Zotero\storage\3SIA3C9E\Marović et al. - 2022 - Building Interventions in Mediterranean Towns—Developing a Framework for Selecting the Optimal Spati.pdf"/>
    <s v=""/>
    <x v="2"/>
    <s v=""/>
    <s v=""/>
    <s v=""/>
    <s v=""/>
    <s v=""/>
    <s v=""/>
    <s v=""/>
    <s v=""/>
    <s v=""/>
    <s v=""/>
    <s v=""/>
    <s v=""/>
    <s v=""/>
    <s v=""/>
    <s v=""/>
    <s v=""/>
    <s v=""/>
    <s v=""/>
    <s v=""/>
    <s v=""/>
    <s v=""/>
    <s v=""/>
    <s v=""/>
    <s v=""/>
    <s v=""/>
    <s v=""/>
    <s v=""/>
    <s v=""/>
    <s v=""/>
    <s v=""/>
    <s v=""/>
    <s v=""/>
    <s v=""/>
    <s v=""/>
    <s v=""/>
    <s v=""/>
    <s v=""/>
    <s v=""/>
    <s v=""/>
    <s v=""/>
    <s v=""/>
    <s v=""/>
    <s v=""/>
    <s v=""/>
    <s v=""/>
    <s v=""/>
    <s v=""/>
  </r>
  <r>
    <s v="HCGICHRB"/>
    <x v="0"/>
    <n v="2022"/>
    <s v="Mrak, Iva; Ambruš, Denis; Marović, Ivan"/>
    <s v="A Holistic Approach to Strategic Sustainable Development of Urban Voids as Historic Urban Landscapes from the Perspective of Urban Resilience"/>
    <s v="Buildings"/>
    <s v=""/>
    <s v="2075-5309"/>
    <s v="10.3390/buildings12111852"/>
    <s v="https://www.mdpi.com/2075-5309/12/11/1852"/>
    <s v="Since complex urban systems are a combination of different spatial typologies and may have various complex characteristics (human, environmental, social, economic, political, and cultural), decision-making cannot be done without a holistic approach and complex analysis and evaluation of the possible development scenarios. This is especially true in today’s world, where spatial and urban planning must consider various objectives such as sustainable development, accessibility, landscape characteristics, and public interests on a strategic level. This results in the need to use appropriate decision support and decision-making tools in the strategic urban planning process of complex urban environments with Historic Urban Landscapes (HUL) characteristics to improve urban development and resilience. The proposed evaluation model, “Strategic Planning for Urban Resilience—SPUR model,” is based on a holistic approach to spatial planning with an emphasis on the strategic sustainable development of urban voids as HULs and was tested on the case study of the Delta area in the City of Rijeka, Croatia. The proposed holistic approach can help in scenario building, evaluation, and selection of planning alternatives, as well as decision-making processes in urban management, by enabling the evaluation and control of complex scenarios from a sustainable development perspective."/>
    <s v="2022-11-02"/>
    <d v="2024-10-14T10:15:48"/>
    <d v="2024-10-22T06:56:28"/>
    <d v="2024-10-14T10:15:48"/>
    <s v="1852"/>
    <m/>
    <s v="11"/>
    <s v="12"/>
    <s v=""/>
    <s v="Buildings"/>
    <s v=""/>
    <s v=""/>
    <s v=""/>
    <s v=""/>
    <s v=""/>
    <s v=""/>
    <s v=""/>
    <s v="en"/>
    <s v="https://creativecommons.org/licenses/by/4.0/"/>
    <s v=""/>
    <s v=""/>
    <s v=""/>
    <s v="DOI.org (Crossref)"/>
    <s v=""/>
    <s v=""/>
    <s v="&lt;div data-schema-version=&quot;9&quot;&gt;&lt;p&gt;Country: Rijeka, Croatia&lt;/p&gt; &lt;/div&gt;"/>
    <s v="C:\Users\HP\Zotero\storage\QS8LHVJ3\Mrak et al. - 2022 - A Holistic Approach to Strategic Sustainable Development of Urban Voids as Historic Urban Landscapes.pdf"/>
    <s v=""/>
    <x v="2"/>
    <s v=""/>
    <s v=""/>
    <s v=""/>
    <s v=""/>
    <s v=""/>
    <s v=""/>
    <s v=""/>
    <s v=""/>
    <s v=""/>
    <s v=""/>
    <s v=""/>
    <s v=""/>
    <s v=""/>
    <s v=""/>
    <s v=""/>
    <s v=""/>
    <s v=""/>
    <s v=""/>
    <s v=""/>
    <s v=""/>
    <s v=""/>
    <s v=""/>
    <s v=""/>
    <s v=""/>
    <s v=""/>
    <s v=""/>
    <s v=""/>
    <s v=""/>
    <s v=""/>
    <s v=""/>
    <s v=""/>
    <s v=""/>
    <s v=""/>
    <s v=""/>
    <s v=""/>
    <s v=""/>
    <s v=""/>
    <s v=""/>
    <s v=""/>
    <s v=""/>
    <s v=""/>
    <s v=""/>
    <s v=""/>
    <s v=""/>
    <s v=""/>
    <s v=""/>
    <s v=""/>
  </r>
  <r>
    <s v="957PN5HM"/>
    <x v="0"/>
    <n v="2020"/>
    <s v="Muminović, Esad; Radosavljević, Uroš; Beganović, Džemila"/>
    <s v="Strategic Planning and Management Model for the Regeneration of Historic Urban Landscapes: The Case of Historic Center of Novi Pazar in Serbia"/>
    <s v="Sustainability"/>
    <s v=""/>
    <s v="2071-1050"/>
    <s v="10.3390/su12041323"/>
    <s v="https://www.mdpi.com/2071-1050/12/4/1323"/>
    <s v="The purpose of this paper is to identify the role of strategic planning as a sustainable tool for regulating both the protection and development of historic urban landscapes, as well as developing an adequate and eﬀective strategic model and management instruments for implementation. The role and importance of strategic planning are examined in the context of global transformative actions in the urban governance of community and private sector engagement and sustainable development on the local level. We argue that a speciﬁc—tailor-made—integrated strategic urban planning approach could be a useful model, both for development and urban regeneration and for the preservation of protected valuable historic urban landscapes, thus contributing to a sustainable urban revival of wider surrounding territories including cultural, social and economic development. We stand on the position that the sustainable approach to the protection and revitalization of the historic urban landscapes has to be in line with the acknowledgment of speciﬁc local community values, contemporary needs, their involvement, and, eventually, their satisfaction. The case study method was based on the example of a protected historic center of Novi Pazar in Serbia to test the possibilities of applying strategic planning model and management for the implementation tailored to the local context. Eventually, the scenario method was applied to test the possibilities of a simulation of the strategic planning model and management instruments for a protected historic center. We found that the appropriate combination and utilization of regulatory, economic and informational management instruments have to be in place in the speciﬁc context. We conclude and draw out theoretical and practical remarks from our research that integrated strategic urban planning model should consider the logic and the functioning of the competitive real estate markets, and the sustainable environmental, economic and social eﬀects, potentials and beneﬁts for the locality where they originate, in order to be utilized as the new generative value both for the protection and for the revival of historic city centers. The paper develops a conceptual strategic planning and management model for the regeneration of historic urban landscapes that capture the physical, environmental, economic, and social eﬀects and indicators of a given space. Based on this input, an adequate initial stage of the conceptual strategy by the authors of the paper was developed for the regeneration of the historic urban city center."/>
    <s v="2020-02-12"/>
    <d v="2024-10-14T10:20:58"/>
    <d v="2024-10-23T12:51:25"/>
    <d v="2024-10-14T10:20:58"/>
    <s v="1323"/>
    <m/>
    <s v="4"/>
    <s v="12"/>
    <s v=""/>
    <s v="Sustainability"/>
    <s v="Strategic Planning and Management Model for the Regeneration of Historic Urban Landscapes"/>
    <s v=""/>
    <s v=""/>
    <s v=""/>
    <s v=""/>
    <s v=""/>
    <s v=""/>
    <s v="en"/>
    <s v="https://creativecommons.org/licenses/by/4.0/"/>
    <s v=""/>
    <s v=""/>
    <s v=""/>
    <s v="DOI.org (Crossref)"/>
    <s v=""/>
    <s v=""/>
    <s v="&lt;div data-schema-version=&quot;9&quot;&gt;&lt;p&gt;Country: Serbia&lt;/p&gt; &lt;/div&gt;"/>
    <s v="C:\Users\HP\Zotero\storage\274QJCAF\Muminović et al. - 2020 - Strategic Planning and Management Model for the Regeneration of Historic Urban Landscapes The Case.pdf"/>
    <s v=""/>
    <x v="2"/>
    <s v=""/>
    <s v=""/>
    <s v=""/>
    <s v=""/>
    <s v=""/>
    <s v=""/>
    <s v=""/>
    <s v=""/>
    <s v=""/>
    <s v=""/>
    <s v=""/>
    <s v=""/>
    <s v=""/>
    <s v=""/>
    <s v=""/>
    <s v=""/>
    <s v=""/>
    <s v=""/>
    <s v=""/>
    <s v=""/>
    <s v=""/>
    <s v=""/>
    <s v=""/>
    <s v=""/>
    <s v=""/>
    <s v=""/>
    <s v=""/>
    <s v=""/>
    <s v=""/>
    <s v=""/>
    <s v=""/>
    <s v=""/>
    <s v=""/>
    <s v=""/>
    <s v=""/>
    <s v=""/>
    <s v=""/>
    <s v=""/>
    <s v=""/>
    <s v=""/>
    <s v=""/>
    <s v=""/>
    <s v=""/>
    <s v=""/>
    <s v=""/>
    <s v=""/>
    <s v=""/>
  </r>
  <r>
    <s v="6H4UN6GS"/>
    <x v="0"/>
    <n v="2021"/>
    <s v="Pintossi, Nadia; Ikiz Kaya, Deniz; Pereira Roders, Ana"/>
    <s v="Identifying Challenges and Solutions in Cultural Heritage Adaptive Reuse through the Historic Urban Landscape Approach in Amsterdam"/>
    <s v="Sustainability"/>
    <s v=""/>
    <s v="2071-1050"/>
    <s v="10.3390/su13105547"/>
    <s v="https://www.mdpi.com/2071-1050/13/10/5547"/>
    <s v="Cultural heritage drives and enables sustainable urban development. The adaptive reuse of cultural heritage creates values while prolonging the lifespan of heritage. Similarly, circular economy creates value while extending the useful life of materials and elements through their reuse. Existing studies on adaptive reuse challenges seldom focus on cultural heritage properties, and they are often identiﬁed through the engagement of a limited variety of stakeholders, as compared to the actors normally involved in adaptive reuse. Filling this gap, this paper provides a preliminary baseline of challenges faced by the city of Amsterdam from the perspective of various involved stakeholders, and suggests solutions to address them. The participants represented the public, private, knowledge, and third sectors. The methods used were the following: for data collection, a multidisciplinary workshop using the steps of the Historic Urban Landscape approach as an assessment framework applied to multiple scales on adaptive reuse, and for data analysis, manifest content analysis. The results expanded the range of challenges and solutions reported by previous literature on the adaptive reuse of cultural heritage in content and scale by identifying 61 themes—e.g., knowledge and civic engagement. Tools and stakeholders were also identiﬁed. These ﬁndings provide a reference for future practice, policymaking, and decision-making, facilitating the adaptive reuse of cultural heritage to capitalize on its potential for sustainable development and circular economy."/>
    <s v="2021-05-16"/>
    <d v="2024-10-14T10:19:35"/>
    <d v="2024-10-22T14:17:10"/>
    <d v="2024-10-14T10:19:35"/>
    <s v="5547"/>
    <m/>
    <s v="10"/>
    <s v="13"/>
    <s v=""/>
    <s v="Sustainability"/>
    <s v=""/>
    <s v=""/>
    <s v=""/>
    <s v=""/>
    <s v=""/>
    <s v=""/>
    <s v=""/>
    <s v="en"/>
    <s v="https://creativecommons.org/licenses/by/4.0/"/>
    <s v=""/>
    <s v=""/>
    <s v=""/>
    <s v="DOI.org (Crossref)"/>
    <s v=""/>
    <s v=""/>
    <s v="&lt;div data-schema-version=&quot;9&quot;&gt;&lt;p&gt;Country: Netherlands&lt;/p&gt; &lt;/div&gt;"/>
    <s v="C:\Users\HP\Zotero\storage\DBXJ6BRT\Pintossi et al. - 2021 - Identifying Challenges and Solutions in Cultural Heritage Adaptive Reuse through the Historic Urban.pdf"/>
    <s v=""/>
    <x v="2"/>
    <s v=""/>
    <s v=""/>
    <s v=""/>
    <s v=""/>
    <s v=""/>
    <s v=""/>
    <s v=""/>
    <s v=""/>
    <s v=""/>
    <s v=""/>
    <s v=""/>
    <s v=""/>
    <s v=""/>
    <s v=""/>
    <s v=""/>
    <s v=""/>
    <s v=""/>
    <s v=""/>
    <s v=""/>
    <s v=""/>
    <s v=""/>
    <s v=""/>
    <s v=""/>
    <s v=""/>
    <s v=""/>
    <s v=""/>
    <s v=""/>
    <s v=""/>
    <s v=""/>
    <s v=""/>
    <s v=""/>
    <s v=""/>
    <s v=""/>
    <s v=""/>
    <s v=""/>
    <s v=""/>
    <s v=""/>
    <s v=""/>
    <s v=""/>
    <s v=""/>
    <s v=""/>
    <s v=""/>
    <s v=""/>
    <s v=""/>
    <s v=""/>
    <s v=""/>
    <s v=""/>
  </r>
  <r>
    <s v="5NVZ5VWH"/>
    <x v="0"/>
    <n v="2020"/>
    <s v="Prabowo, Bintang Noor; Pramesti, Previari Umi; Ramandhika, Mirza; Sukawi, S."/>
    <s v="Historic urban landscape (HUL) approach in Kota Lama Semarang: mapping the layer of physical development through the chronological history"/>
    <s v="IOP Conference Series: Earth and Environmental Science"/>
    <s v=""/>
    <s v="1755-1307, 1755-1315"/>
    <s v="10.1088/1755-1315/402/1/012020"/>
    <s v="https://iopscience.iop.org/article/10.1088/1755-1315/402/1/012020"/>
    <s v="This paper focuses on the identification of layer mapping of Kota Lama Semarang through chronological development within decades of its construction since the early 17th century. The site was first settled as a relatively small fortress, changed into a massive huge fortress city, and underwent the demolition of the outer wall in order to face modernization and the Nederlandsch Indische hegemony in Indonesia. The newest layer of the map would be posted in the Indonesian independence era, where some major changes were applied in this area."/>
    <s v="2020-01-01"/>
    <d v="2024-10-14T10:19:05"/>
    <d v="2024-10-22T09:14:54"/>
    <d v="2024-10-14T10:19:05"/>
    <s v="012020"/>
    <m/>
    <s v="1"/>
    <s v="402"/>
    <s v=""/>
    <s v="IOP Conf. Ser.: Earth Environ. Sci."/>
    <s v="Historic urban landscape (HUL) approach in Kota Lama Semarang"/>
    <s v=""/>
    <s v=""/>
    <s v=""/>
    <s v=""/>
    <s v=""/>
    <s v=""/>
    <s v="en"/>
    <s v=""/>
    <s v=""/>
    <s v=""/>
    <s v=""/>
    <s v="DOI.org (Crossref)"/>
    <s v=""/>
    <s v=""/>
    <s v="&lt;div data-schema-version=&quot;9&quot;&gt;&lt;p&gt;Country: Indonesia&lt;/p&gt; &lt;/div&gt;"/>
    <s v="C:\Users\HP\Zotero\storage\M2CZH4XF\Prabowo et al. - 2020 - Historic urban landscape (HUL) approach in Kota Lama Semarang mapping the layer of physical develop.pdf"/>
    <s v=""/>
    <x v="2"/>
    <s v=""/>
    <s v=""/>
    <s v=""/>
    <s v=""/>
    <s v=""/>
    <s v=""/>
    <s v=""/>
    <s v=""/>
    <s v=""/>
    <s v=""/>
    <s v=""/>
    <s v=""/>
    <s v=""/>
    <s v=""/>
    <s v=""/>
    <s v=""/>
    <s v=""/>
    <s v=""/>
    <s v=""/>
    <s v=""/>
    <s v=""/>
    <s v=""/>
    <s v=""/>
    <s v=""/>
    <s v=""/>
    <s v=""/>
    <s v=""/>
    <s v=""/>
    <s v=""/>
    <s v=""/>
    <s v=""/>
    <s v=""/>
    <s v=""/>
    <s v=""/>
    <s v=""/>
    <s v=""/>
    <s v=""/>
    <s v=""/>
    <s v=""/>
    <s v=""/>
    <s v=""/>
    <s v=""/>
    <s v=""/>
    <s v=""/>
    <s v=""/>
    <s v=""/>
    <s v=""/>
  </r>
  <r>
    <s v="F5YC6JHW"/>
    <x v="0"/>
    <n v="2024"/>
    <s v="Prabowo, Bintang Noor; Temeljotov Salaj, Alenka; Lohne, Jardar"/>
    <s v="Urban Heritage Facility Management: A Conceptual Framework for the Provision of Urban-Scale Support Services in Norwegian World Heritage Sites"/>
    <s v="Heritage"/>
    <s v=""/>
    <s v="2571-9408"/>
    <s v="10.3390/heritage7030066"/>
    <s v="https://www.mdpi.com/2571-9408/7/3/66"/>
    <s v="This study validated the theoretical keypoints obtained from a previously published scoping literature review within the context of three Norwegian World Heritage sites: Røros, Rjukan, and Notodden. The cross-sectional table of the urban heritage facility management (UHFM) framework, which is based on interviews and correspondence, demonstrates the connection between the tasks of the six clusters of technical departments responsible for the provision of urban-scale support services and the modified critical steps of the Historic Urban Landscape approach, in which an additional step for “monitoring and evaluation” was included. UHFM operates at the intersection of heritage preservation, urban-scale facility management, and stakeholder coordination, which requires a careful balance between urban heritage conservation and sustainable urban management practices, thus enabling the preservation of World Heritage status that, among others, fosters sustainable tourism. The three case studies highlighted the significance of UHFM in preserving heritage value, authenticity, visual quality, and significance. Besides providing comprehensive support services that extend beyond the daily tasks of conservators and World Heritage managers, UHFM also allows feedback mechanisms for continuous improvement. This study highlighted the complex relationship between the provision of urban-scale support services and the preservation of Outstanding Universal Value as the core business of World Heritage sites."/>
    <s v="2024-03-09"/>
    <d v="2024-10-14T10:23:22"/>
    <d v="2024-10-23T14:11:40"/>
    <d v="2024-10-14T10:23:22"/>
    <s v="1372-1399"/>
    <m/>
    <s v="3"/>
    <s v="7"/>
    <s v=""/>
    <s v="Heritage"/>
    <s v="Urban Heritage Facility Management"/>
    <s v=""/>
    <s v=""/>
    <s v=""/>
    <s v=""/>
    <s v=""/>
    <s v=""/>
    <s v="en"/>
    <s v="https://creativecommons.org/licenses/by/4.0/"/>
    <s v=""/>
    <s v=""/>
    <s v=""/>
    <s v="DOI.org (Crossref)"/>
    <s v=""/>
    <s v=""/>
    <s v="&lt;div data-schema-version=&quot;9&quot;&gt;&lt;p&gt;Country: Norway&lt;/p&gt; &lt;/div&gt;"/>
    <s v="C:\Users\HP\Zotero\storage\BHTJ3XS3\Prabowo et al. - 2024 - Urban Heritage Facility Management A Conceptual Framework for the Provision of Urban-Scale Support.pdf"/>
    <s v=""/>
    <x v="2"/>
    <s v=""/>
    <s v=""/>
    <s v=""/>
    <s v=""/>
    <s v=""/>
    <s v=""/>
    <s v=""/>
    <s v=""/>
    <s v=""/>
    <s v=""/>
    <s v=""/>
    <s v=""/>
    <s v=""/>
    <s v=""/>
    <s v=""/>
    <s v=""/>
    <s v=""/>
    <s v=""/>
    <s v=""/>
    <s v=""/>
    <s v=""/>
    <s v=""/>
    <s v=""/>
    <s v=""/>
    <s v=""/>
    <s v=""/>
    <s v=""/>
    <s v=""/>
    <s v=""/>
    <s v=""/>
    <s v=""/>
    <s v=""/>
    <s v=""/>
    <s v=""/>
    <s v=""/>
    <s v=""/>
    <s v=""/>
    <s v=""/>
    <s v=""/>
    <s v=""/>
    <s v=""/>
    <s v=""/>
    <s v=""/>
    <s v=""/>
    <s v=""/>
    <s v=""/>
    <s v=""/>
  </r>
  <r>
    <s v="DVU5E5QG"/>
    <x v="0"/>
    <n v="2021"/>
    <s v="Prihantoro, Fahmi"/>
    <s v="A Cultural Heritage Management Perspective: Kotabaru, Yogyakarta, between A Protected Cultural Site and A Commercial Area"/>
    <s v="Jurnal Humaniora"/>
    <s v=""/>
    <s v="2302-9269, 0852-0801"/>
    <s v="10.22146/jh.67216"/>
    <s v="https://jurnal.ugm.ac.id/jurnal-humaniora/article/view/67216"/>
    <s v="Yogyakarta’s Kotabaru area is one of rich cultural heritage, with a protected cultural status that means it must be preserved. Presently, Kotabaru faces the threat of destruction as a consequence of its developing business and services sectors. The changing of building functions, together with new developments, is ever-increasing with each year. This research sought to study what is occurring between the preservation of the Kotabaru area and the development of its economic sector, as well as how efforts can be made to solve the problems of the threat of destruction to protected cultural sites within the area, using the Historic Urban Landscape (HUL) approach. The findings revealed that there are competing interests in the Kotabaru area, between preservation and economic development, which contribute to the emergence of a threat to the preservation of protected cultural sites. To solve this problem, the HUL approach should be used and, in particular, the approach contained in the UNESCO recommendation on managing cultural heritage. With these findings, it is hoped that they will be able to serve as a reference concept for the solving of the issues that are occurring in the Kotabaru area, from a perspective of cultural heritage management."/>
    <s v="2021-07-31"/>
    <d v="2024-10-14T10:15:45"/>
    <d v="2024-10-22T06:51:15"/>
    <d v="2024-10-14T10:15:45"/>
    <s v="146"/>
    <m/>
    <s v="2"/>
    <s v="33"/>
    <s v=""/>
    <s v="Hum."/>
    <s v="A Cultural Heritage Management Perspective"/>
    <s v=""/>
    <s v=""/>
    <s v=""/>
    <s v=""/>
    <s v=""/>
    <s v=""/>
    <s v="en"/>
    <s v="http://creativecommons.org/licenses/by-sa/4.0"/>
    <s v=""/>
    <s v=""/>
    <s v=""/>
    <s v="DOI.org (Crossref)"/>
    <s v=""/>
    <s v=""/>
    <s v="&lt;div data-schema-version=&quot;9&quot;&gt;&lt;p&gt;Country: Kotabaru, Malaysia&lt;/p&gt; &lt;/div&gt;"/>
    <s v="C:\Users\HP\Zotero\storage\PT2ST9QN\Prihantoro - 2021 - A Cultural Heritage Management Perspective Kotabaru, Yogyakarta, between A Protected Cultural Site.pdf"/>
    <s v=""/>
    <x v="2"/>
    <s v=""/>
    <s v=""/>
    <s v=""/>
    <s v=""/>
    <s v=""/>
    <s v=""/>
    <s v=""/>
    <s v=""/>
    <s v=""/>
    <s v=""/>
    <s v=""/>
    <s v=""/>
    <s v=""/>
    <s v=""/>
    <s v=""/>
    <s v=""/>
    <s v=""/>
    <s v=""/>
    <s v=""/>
    <s v=""/>
    <s v=""/>
    <s v=""/>
    <s v=""/>
    <s v=""/>
    <s v=""/>
    <s v=""/>
    <s v=""/>
    <s v=""/>
    <s v=""/>
    <s v=""/>
    <s v=""/>
    <s v=""/>
    <s v=""/>
    <s v=""/>
    <s v=""/>
    <s v=""/>
    <s v=""/>
    <s v=""/>
    <s v=""/>
    <s v=""/>
    <s v=""/>
    <s v=""/>
    <s v=""/>
    <s v=""/>
    <s v=""/>
    <s v=""/>
    <s v=""/>
  </r>
  <r>
    <s v="AJ9MJ7FX"/>
    <x v="0"/>
    <n v="2020"/>
    <s v="Rey-Pérez, Julia; Domínguez-Ruiz, Victoria"/>
    <s v="Multidisciplinarity, Citizen Participation and Geographic Information System, Cross-Cutting Strategies for Sustainable Development in Rural Heritage. The Case Study of Valverde de Burguillos (Spain)"/>
    <s v="Sustainability"/>
    <s v=""/>
    <s v="2071-1050"/>
    <s v="10.3390/su12229628"/>
    <s v="https://www.mdpi.com/2071-1050/12/22/9628"/>
    <s v="The pace at which cities grow and its impact on heritage management has meant that those heritage assets not linked to the traditionally monumental have been directly doomed to oblivion. The purpose of this article is to present a research methodology backed up by multidisciplinarity and stakeholders’ diversity that allows us to highlight the values and singular aspects of this rural heritage. To achieve this, a methodology was devised that is divided into three phases: mapping of human, cultural, and natural resources based on studies undertaken by the Public Sector Administration, experts, and the citizens themselves. The second phase involved the establishment of what to protect amongst all the stakeholders involved. Finally, the third stage entails integration of the information within an urban development framework. In order to work on the development of a diagnosis from three highly diﬀerent approaches, Geographic Information Systems was used as information management tools, as a means of contrasting it and performing a comprehensive analysis of the same. The development of such a holistic approach provided a patrimonial map of essential resources in the municipality to be taken into account to shape sustainable development strategies inherent to a rural environment of low density. The lack of this comprehensive approach when managing rural heritage in which citizens take on centre stage in decision-making processes unearths two fundamental issues: ﬁrstly, the ascertainment of the existence of cultural heritage hitherto abandoned, alongside the need to endow urban governance powers to the public administration, as it falls to them to spearhead this shift in public management."/>
    <s v="2020-11-18"/>
    <d v="2024-10-14T10:20:09"/>
    <d v="2024-10-23T12:33:39"/>
    <d v="2024-10-14T10:20:09"/>
    <s v="9628"/>
    <m/>
    <s v="22"/>
    <s v="12"/>
    <s v=""/>
    <s v="Sustainability"/>
    <s v=""/>
    <s v=""/>
    <s v=""/>
    <s v=""/>
    <s v=""/>
    <s v=""/>
    <s v=""/>
    <s v="en"/>
    <s v="https://creativecommons.org/licenses/by/4.0/"/>
    <s v=""/>
    <s v=""/>
    <s v=""/>
    <s v="DOI.org (Crossref)"/>
    <s v=""/>
    <s v=""/>
    <s v="&lt;div data-schema-version=&quot;9&quot;&gt;&lt;p&gt;County: Spain&lt;/p&gt; &lt;/div&gt;"/>
    <s v="C:\Users\HP\Zotero\storage\ZWN9E2VK\Rey-Pérez and Domínguez-Ruiz - 2020 - Multidisciplinarity, Citizen Participation and Geographic Information System, Cross-Cutting Strategi.pdf"/>
    <s v=""/>
    <x v="2"/>
    <s v=""/>
    <s v=""/>
    <s v=""/>
    <s v=""/>
    <s v=""/>
    <s v=""/>
    <s v=""/>
    <s v=""/>
    <s v=""/>
    <s v=""/>
    <s v=""/>
    <s v=""/>
    <s v=""/>
    <s v=""/>
    <s v=""/>
    <s v=""/>
    <s v=""/>
    <s v=""/>
    <s v=""/>
    <s v=""/>
    <s v=""/>
    <s v=""/>
    <s v=""/>
    <s v=""/>
    <s v=""/>
    <s v=""/>
    <s v=""/>
    <s v=""/>
    <s v=""/>
    <s v=""/>
    <s v=""/>
    <s v=""/>
    <s v=""/>
    <s v=""/>
    <s v=""/>
    <s v=""/>
    <s v=""/>
    <s v=""/>
    <s v=""/>
    <s v=""/>
    <s v=""/>
    <s v=""/>
    <s v=""/>
    <s v=""/>
    <s v=""/>
    <s v=""/>
    <s v=""/>
  </r>
  <r>
    <s v="8XVK3YTH"/>
    <x v="0"/>
    <n v="2018"/>
    <s v="Ricca, Simone"/>
    <s v="Urban Heritage in the Arabian Peninsula, the Experiences of Jeddah and Dubai"/>
    <s v="Built Heritage"/>
    <s v=""/>
    <s v="2096-3041, 2662-6802"/>
    <s v="10.1186/BF03545713"/>
    <s v="https://built-heritage.springeropen.com/articles/10.1186/BF03545713"/>
    <s v="Saudi Arabia and the United Arab Emirates feature ultra-modern cities with millions of residents that developed in opposition to the physical patterns of traditional historical settlements. In the past years, however, there has been a renewed attention to urban heritage and two metropolises, Jeddah and Dubai, have decided to aim for World Heritage status and to leverage historic city centres as engines of economic development and tools for the reinforcement of national identity. In Dubai, the conservation and reconstruction of historic neighbourhoods gives residents an urban historic depth previously unrecognised, favouring the integration of different ethnic communities while contributing to the tourist development of the Emirate. In Jeddah, the preservation and revitalisation of the historic centre is part of a larger strategy focusing on the reinforcement of the private sector to trigger new urban dynamics building upon its rich heritage. Recent strategies and plans are briefly discussed, underlining the specificities of the Arabian Peninsula context and its complex and evolving relationship with history and heritage. It is argued that the nominations for inscription on the UNESCO World Heritage List have been a catalyser for the definition of new planning and conservation policies integrating urban heritage into urban development strategies."/>
    <s v="2018-09"/>
    <d v="2024-10-14T10:23:37"/>
    <d v="2024-10-23T14:18:40"/>
    <d v="2024-10-14T10:23:37"/>
    <s v="108-122"/>
    <m/>
    <s v="3"/>
    <s v="2"/>
    <s v=""/>
    <s v="Built Heritage"/>
    <s v=""/>
    <s v=""/>
    <s v=""/>
    <s v=""/>
    <s v=""/>
    <s v=""/>
    <s v=""/>
    <s v="en"/>
    <s v=""/>
    <s v=""/>
    <s v=""/>
    <s v=""/>
    <s v="DOI.org (Crossref)"/>
    <s v=""/>
    <s v=""/>
    <s v="&lt;div data-schema-version=&quot;9&quot;&gt;&lt;p&gt;Country: Saudi Arabia&lt;/p&gt; &lt;p&gt;Country: UAE &lt;/p&gt; &lt;/div&gt;"/>
    <s v="C:\Users\HP\Zotero\storage\ZU2MEWKE\Ricca - 2018 - Urban Heritage in the Arabian Peninsula, the Experiences of Jeddah and Dubai.pdf"/>
    <s v=""/>
    <x v="2"/>
    <s v=""/>
    <s v=""/>
    <s v=""/>
    <s v=""/>
    <s v=""/>
    <s v=""/>
    <s v=""/>
    <s v=""/>
    <s v=""/>
    <s v=""/>
    <s v=""/>
    <s v=""/>
    <s v=""/>
    <s v=""/>
    <s v=""/>
    <s v=""/>
    <s v=""/>
    <s v=""/>
    <s v=""/>
    <s v=""/>
    <s v=""/>
    <s v=""/>
    <s v=""/>
    <s v=""/>
    <s v=""/>
    <s v=""/>
    <s v=""/>
    <s v=""/>
    <s v=""/>
    <s v=""/>
    <s v=""/>
    <s v=""/>
    <s v=""/>
    <s v=""/>
    <s v=""/>
    <s v=""/>
    <s v=""/>
    <s v=""/>
    <s v=""/>
    <s v=""/>
    <s v=""/>
    <s v=""/>
    <s v=""/>
    <s v=""/>
    <s v=""/>
    <s v=""/>
    <s v=""/>
  </r>
  <r>
    <s v="QLKA5FZQ"/>
    <x v="0"/>
    <n v="2022"/>
    <s v="Shen, Danjie; Dong, Shujing"/>
    <s v="Transition of Urban Morphology in the Mountainous Areas Since Early-Modern Times from the Perspective of Urban Historic Landscape—A GIS Tools and Historical Map Translation Approach"/>
    <s v="Sustainability"/>
    <s v=""/>
    <s v="2071-1050"/>
    <s v="10.3390/su141912896"/>
    <s v="https://www.mdpi.com/2071-1050/14/19/12896"/>
    <s v="Regenerating cities must blend modernization and heritage. Both urban morphology and Historic Urban Landscape (HUL) highlight historical processes and may assist in regeneration. Using Chongqing as the study example may further understand mountain cities, which are prevalent worldwide but seldom examined in morphology research. This study explores and organizes the historical modernization of Chongqing’s parent city from early-modern times to the present day using a universal approach established in this research developed by the HUL perspective and research framework, Geographic information system (GIS), Depthmap tool, and historical map translation method. Large-scale modernization occurred prior to the 1980s, followed by more modest rehabilitation projects. The whole procedure is described by the phrase “Construction ﬁrst, then planning, then transformation,” which entails a “free growth” block structure at the outset, along with planning control. The study contributes the following: (1) Establishing a theoretical framework and research technique for the universal city based on historical sources and modern instruments; (2) Chongqing’s future sustainable development and historical preservation depend in large part on ﬁguring out the city’s complicated modernization history; (3) The study of mountain cities may beneﬁt from understanding the geographical development and spatial dynamic layering of Chongqing. (4) This study bridges the gap in time by going beyond the early modern period covered by the previous ones and into the post-statehood era (1949–2022)."/>
    <s v="2022-10-10"/>
    <d v="2024-10-14T10:22:53"/>
    <d v="2024-10-23T14:01:34"/>
    <d v="2024-10-14T10:22:53"/>
    <s v="12896"/>
    <m/>
    <s v="19"/>
    <s v="14"/>
    <s v=""/>
    <s v="Sustainability"/>
    <s v=""/>
    <s v=""/>
    <s v=""/>
    <s v=""/>
    <s v=""/>
    <s v=""/>
    <s v=""/>
    <s v="en"/>
    <s v="https://creativecommons.org/licenses/by/4.0/"/>
    <s v=""/>
    <s v=""/>
    <s v=""/>
    <s v="DOI.org (Crossref)"/>
    <s v=""/>
    <s v=""/>
    <s v="&lt;div data-schema-version=&quot;9&quot;&gt;&lt;p&gt;Country: China&lt;/p&gt; &lt;/div&gt;"/>
    <s v="C:\Users\HP\Zotero\storage\5JSYWV29\Shen and Dong - 2022 - Transition of Urban Morphology in the Mountainous Areas Since Early-Modern Times from the Perspectiv.pdf"/>
    <s v=""/>
    <x v="2"/>
    <s v=""/>
    <s v=""/>
    <s v=""/>
    <s v=""/>
    <s v=""/>
    <s v=""/>
    <s v=""/>
    <s v=""/>
    <s v=""/>
    <s v=""/>
    <s v=""/>
    <s v=""/>
    <s v=""/>
    <s v=""/>
    <s v=""/>
    <s v=""/>
    <s v=""/>
    <s v=""/>
    <s v=""/>
    <s v=""/>
    <s v=""/>
    <s v=""/>
    <s v=""/>
    <s v=""/>
    <s v=""/>
    <s v=""/>
    <s v=""/>
    <s v=""/>
    <s v=""/>
    <s v=""/>
    <s v=""/>
    <s v=""/>
    <s v=""/>
    <s v=""/>
    <s v=""/>
    <s v=""/>
    <s v=""/>
    <s v=""/>
    <s v=""/>
    <s v=""/>
    <s v=""/>
    <s v=""/>
    <s v=""/>
    <s v=""/>
    <s v=""/>
    <s v=""/>
    <s v=""/>
  </r>
  <r>
    <s v="SXGL6H5S"/>
    <x v="0"/>
    <n v="2023"/>
    <s v="Tarrafa Silva, Ana; Pereira Roders, Ana; Cunha Ferreira, Teresa; Nevzgodin, Ivan"/>
    <s v="Critical Analysis of Policy Integration Degrees between Heritage Conservation and Spatial Planning in Amsterdam and Ballarat"/>
    <s v="Land"/>
    <s v=""/>
    <s v="2073-445X"/>
    <s v="10.3390/land12051040"/>
    <s v="https://www.mdpi.com/2073-445X/12/5/1040"/>
    <s v="The growing complexity of managing the sustainable development of cities stresses the need for interdisciplinary approaches, with a stronger articulation between different ﬁelds. The integration between heritage conservation and spatial planning has already been addressed in recent literature, ranging from a traditional sectorial perspective towards more cooperative and coordinated initiatives, occasionally resulting in integrated policies. Nevertheless, the lack of institutional and policy articulation remains among the most frequent critical governance issues unsolved. This paper unveils the integration degrees between heritage conservation and spatial planning policies in Amsterdam (The Netherlands) and Ballarat (Australia), acknowledged for local and upper governmental initiatives, such as the Belvedere Memorandum and the Imagine Ballarat project, placing both at the forefront of the roadmap to this policy integration. In-depth semi-structured interviews with municipal ofﬁcials in both cities reveal that, while policy integration is aimed at, implementation remains challenging. Both cities’ heritage conservation and spatial planning ﬁelds keep operating in parallel, often in conﬂict, and with different perspectives on the cultural heritage commonly managed. By identifying local technicians’ challenges, this research demonstrates that policy integration between heritage conservation and spatial planning is an ongoing process that demands more effective articulation towards more sustainable and resilient cities."/>
    <s v="2023-05-10"/>
    <d v="2024-10-14T10:17:35"/>
    <d v="2024-10-22T08:13:32"/>
    <d v="2024-10-14T10:17:35"/>
    <s v="1040"/>
    <m/>
    <s v="5"/>
    <s v="12"/>
    <s v=""/>
    <s v="Land"/>
    <s v=""/>
    <s v=""/>
    <s v=""/>
    <s v=""/>
    <s v=""/>
    <s v=""/>
    <s v=""/>
    <s v="en"/>
    <s v="https://creativecommons.org/licenses/by/4.0/"/>
    <s v=""/>
    <s v=""/>
    <s v=""/>
    <s v="DOI.org (Crossref)"/>
    <s v=""/>
    <s v=""/>
    <s v="&lt;div data-schema-version=&quot;9&quot;&gt;&lt;p&gt;Country: Amsterdam, Netherlands&lt;/p&gt; &lt;p&gt;Country: Ballarat, Australia&lt;/p&gt; &lt;/div&gt;"/>
    <s v="C:\Users\HP\Zotero\storage\L5KXI3UA\Tarrafa Silva et al. - 2023 - Critical Analysis of Policy Integration Degrees between Heritage Conservation and Spatial Planning i.pdf"/>
    <s v=""/>
    <x v="2"/>
    <s v=""/>
    <s v=""/>
    <s v=""/>
    <s v=""/>
    <s v=""/>
    <s v=""/>
    <s v=""/>
    <s v=""/>
    <s v=""/>
    <s v=""/>
    <s v=""/>
    <s v=""/>
    <s v=""/>
    <s v=""/>
    <s v=""/>
    <s v=""/>
    <s v=""/>
    <s v=""/>
    <s v=""/>
    <s v=""/>
    <s v=""/>
    <s v=""/>
    <s v=""/>
    <s v=""/>
    <s v=""/>
    <s v=""/>
    <s v=""/>
    <s v=""/>
    <s v=""/>
    <s v=""/>
    <s v=""/>
    <s v=""/>
    <s v=""/>
    <s v=""/>
    <s v=""/>
    <s v=""/>
    <s v=""/>
    <s v=""/>
    <s v=""/>
    <s v=""/>
    <s v=""/>
    <s v=""/>
    <s v=""/>
    <s v=""/>
    <s v=""/>
    <s v=""/>
    <s v=""/>
  </r>
  <r>
    <s v="3MZH43IY"/>
    <x v="0"/>
    <n v="2024"/>
    <s v="Trusiani, Elio; D’Onofrio, Rosalba"/>
    <s v="Urban Guidelines and Strategic Plan for a UNESCO World Heritage Candidate Site: The Historical Centre of Sharjah (UAE)"/>
    <s v="Sustainability"/>
    <s v=""/>
    <s v="2071-1050"/>
    <s v="10.3390/su16177461"/>
    <s v="https://www.mdpi.com/2071-1050/16/17/7461"/>
    <s v="This paper presents the results of theoretical and applied research that employs methodological experimentation in a project for the protection and integrated transformation of the downtown area of the city of Sharjah in the United Arab Emirates. The particular nature of this case relates to two factors: (a) strategies and policies to protect and enhance the cultural heritage as a driver for tourism and the cultural development of the entire Emirate, from archaeological goods to the urban fabrics in historical centres (Sharjah and Korfakkhan), in contrast to the surrounding Emirates; and (b) the client’s request to define guidelines to manage the urban cultural heritage during a time of transition while awaiting the results of UNESCO candidacy. This unique fact denotes a sensitivity and long-term policies regarding the cultural heritage which views the recovery of the urban historical heritage, assuming the cultural component as the fourth dimension of sustainability. The methodological approach, the results of the research, and design are organized on the dual urban and building scale to understand the structure and elements of the historical centre. The actions and interventions are differentiated with respect to urban fabric, building, archaeological good, and landscape, and translate the strategies of the guidelines into short-/mid-/long-term design actions."/>
    <s v="2024-08-29"/>
    <d v="2024-10-14T10:23:13"/>
    <d v="2024-10-23T14:03:19"/>
    <d v="2024-10-14T10:23:13"/>
    <s v="7461"/>
    <m/>
    <s v="17"/>
    <s v="16"/>
    <s v=""/>
    <s v="Sustainability"/>
    <s v="Urban Guidelines and Strategic Plan for a UNESCO World Heritage Candidate Site"/>
    <s v=""/>
    <s v=""/>
    <s v=""/>
    <s v=""/>
    <s v=""/>
    <s v=""/>
    <s v="en"/>
    <s v="https://creativecommons.org/licenses/by/4.0/"/>
    <s v=""/>
    <s v=""/>
    <s v=""/>
    <s v="DOI.org (Crossref)"/>
    <s v=""/>
    <s v=""/>
    <s v="&lt;div data-schema-version=&quot;9&quot;&gt;&lt;p&gt;Country: U.A.E&lt;/p&gt; &lt;/div&gt;"/>
    <s v="C:\Users\HP\Zotero\storage\WNQTCSWD\Trusiani and D’Onofrio - 2024 - Urban Guidelines and Strategic Plan for a UNESCO World Heritage Candidate Site The Historical Centr.pdf"/>
    <s v=""/>
    <x v="2"/>
    <s v=""/>
    <s v=""/>
    <s v=""/>
    <s v=""/>
    <s v=""/>
    <s v=""/>
    <s v=""/>
    <s v=""/>
    <s v=""/>
    <s v=""/>
    <s v=""/>
    <s v=""/>
    <s v=""/>
    <s v=""/>
    <s v=""/>
    <s v=""/>
    <s v=""/>
    <s v=""/>
    <s v=""/>
    <s v=""/>
    <s v=""/>
    <s v=""/>
    <s v=""/>
    <s v=""/>
    <s v=""/>
    <s v=""/>
    <s v=""/>
    <s v=""/>
    <s v=""/>
    <s v=""/>
    <s v=""/>
    <s v=""/>
    <s v=""/>
    <s v=""/>
    <s v=""/>
    <s v=""/>
    <s v=""/>
    <s v=""/>
    <s v=""/>
    <s v=""/>
    <s v=""/>
    <s v=""/>
    <s v=""/>
    <s v=""/>
    <s v=""/>
    <s v=""/>
    <s v=""/>
  </r>
  <r>
    <s v="2JZCQSJ5"/>
    <x v="0"/>
    <n v="2024"/>
    <s v="Tu, Li"/>
    <s v="Optimization of Heritage Management Mechanisms through the Prism of Historic Urban Landscape: A Case Study of the Xidi and Hongcun World Heritage Sites"/>
    <s v="Sustainability"/>
    <s v=""/>
    <s v="2071-1050"/>
    <s v="10.3390/su16125136"/>
    <s v="https://www.mdpi.com/2071-1050/16/12/5136"/>
    <s v="Historic urban landscape (HUL) are essential for preserving the cultural continuity of traditional Chinese villages. Utilizing heritage management approaches to manage historic urban landscapes has significant implications for innovating the governance of these villages. This study used traditional Southern Anhui villages as empirical case studies to determine the key heritage management principles of HUL governance. This underscores the public policy nature of urban heritage conservation and highlights the importance of balancing heritage conservation with sustainable development through the involvement of diverse stakeholders and interdisciplinary institutional instruments. This study examined the development history of heritage management in traditional villages in Southern Anhui, revealing the characteristics and challenges of four aspects: public participation, planning and guidance, legislation and regulation, and fiscal financing mechanisms. Furthermore, it proposed strategies for optimizing the heritage management mechanisms within the HUL framework."/>
    <s v="2024-06-17"/>
    <d v="2024-10-14T10:20:19"/>
    <d v="2024-10-23T12:39:09"/>
    <d v="2024-10-14T10:20:19"/>
    <s v="5136"/>
    <m/>
    <s v="12"/>
    <s v="16"/>
    <s v=""/>
    <s v="Sustainability"/>
    <s v="Optimization of Heritage Management Mechanisms through the Prism of Historic Urban Landscape"/>
    <s v=""/>
    <s v=""/>
    <s v=""/>
    <s v=""/>
    <s v=""/>
    <s v=""/>
    <s v="en"/>
    <s v="https://creativecommons.org/licenses/by/4.0/"/>
    <s v=""/>
    <s v=""/>
    <s v=""/>
    <s v="DOI.org (Crossref)"/>
    <s v=""/>
    <s v=""/>
    <s v="&lt;div data-schema-version=&quot;9&quot;&gt;&lt;p&gt;Country: China&lt;/p&gt; &lt;/div&gt;"/>
    <s v="C:\Users\HP\Zotero\storage\XL93TJE6\Tu - 2024 - Optimization of Heritage Management Mechanisms through the Prism of Historic Urban Landscape A Case.pdf"/>
    <s v=""/>
    <x v="2"/>
    <s v=""/>
    <s v=""/>
    <s v=""/>
    <s v=""/>
    <s v=""/>
    <s v=""/>
    <s v=""/>
    <s v=""/>
    <s v=""/>
    <s v=""/>
    <s v=""/>
    <s v=""/>
    <s v=""/>
    <s v=""/>
    <s v=""/>
    <s v=""/>
    <s v=""/>
    <s v=""/>
    <s v=""/>
    <s v=""/>
    <s v=""/>
    <s v=""/>
    <s v=""/>
    <s v=""/>
    <s v=""/>
    <s v=""/>
    <s v=""/>
    <s v=""/>
    <s v=""/>
    <s v=""/>
    <s v=""/>
    <s v=""/>
    <s v=""/>
    <s v=""/>
    <s v=""/>
    <s v=""/>
    <s v=""/>
    <s v=""/>
    <s v=""/>
    <s v=""/>
    <s v=""/>
    <s v=""/>
    <s v=""/>
    <s v=""/>
    <s v=""/>
    <s v=""/>
    <s v=""/>
  </r>
  <r>
    <s v="7TI3FM74"/>
    <x v="0"/>
    <n v="2022"/>
    <s v="Wang, Siyou; Chen, Shaotao; Gao, Wei"/>
    <s v="Information Services as a Method to Evaluate the Sustainability of Intangible Dimensions of a Historic Urban Landscape: A Case Study in Guangzhou, China"/>
    <s v="Sustainability"/>
    <s v=""/>
    <s v="2071-1050"/>
    <s v="10.3390/su15010008"/>
    <s v="https://www.mdpi.com/2071-1050/15/1/8"/>
    <s v="The historic urban landscape (HUL) is the result of the continuous dynamic process of production, interaction, and accumulation. It is full of information from bygone years and remains to this day as a living witness of antiquity and a benefit to the contemporary public, both in mind and spirit. These intangible benefits, however, are easier to overlook than the tangible ones in con‑servation and management efforts that aim at sustainability. Therefore, we return to the prototype of the category “cultural services” in the ecosystem classification “information service” to evaluate these intangible benefits. The objectives of this study are: (1) to provide a methodological framework to assess the ability of the landscape to continuously provide information services in the historical process; (2) to analyze the drivers affecting HUL’s ability to continuously deliver information ser‑vices, and then discuss the governance experience of HUL’s intangible dimensions for sustainability. First, we regard HUL as an object to learn from the experience of urban heritage governance: using the methods and tools of ecosystem service evaluation, this paper evaluates the intangible services that the public receives from the landscape over several consecutive historical periods, summarizes the dynamic changes in these services, and analyzes their drivers. Furthermore, we consider that the aforementioned intangible services are brought about in part by the spread of heritage infor‑mation stored in HUL among specific people, and the continuous provision of information services is considered the sustainability of HUL in intangible dimensions. We use Yuexiu Hill in the cen‑ter of Guangzhou, China, as a case study to verify the feasibility of our methodological framework by evaluating the information services provided by this ancient area with a construction history of 2000 years over five historical periods. The data needed for the evaluation of the information service was obtained through text mining by retrieving 1063 ancient Chinese poems related to Yuexiu Hill from the poetry database. The results obtained through this evaluation framework will provide a quantitative basis for planning, design, and decision making in small and medium‑sized landscapes."/>
    <s v="2022-12-20"/>
    <d v="2024-10-14T10:19:44"/>
    <d v="2024-10-22T14:22:37"/>
    <d v="2024-10-14T10:19:44"/>
    <s v="8"/>
    <m/>
    <s v="1"/>
    <s v="15"/>
    <s v=""/>
    <s v="Sustainability"/>
    <s v="Information Services as a Method to Evaluate the Sustainability of Intangible Dimensions of a Historic Urban Landscape"/>
    <s v=""/>
    <s v=""/>
    <s v=""/>
    <s v=""/>
    <s v=""/>
    <s v=""/>
    <s v="en"/>
    <s v="https://creativecommons.org/licenses/by/4.0/"/>
    <s v=""/>
    <s v=""/>
    <s v=""/>
    <s v="DOI.org (Crossref)"/>
    <s v=""/>
    <s v=""/>
    <s v="&lt;div data-schema-version=&quot;9&quot;&gt;&lt;p&gt;Country: Guangzhou, China&lt;/p&gt; &lt;/div&gt;"/>
    <s v="C:\Users\HP\Zotero\storage\54DCZVD7\Wang et al. - 2022 - Information Services as a Method to Evaluate the Sustainability of Intangible Dimensions of a Histor.pdf"/>
    <s v=""/>
    <x v="2"/>
    <s v=""/>
    <s v=""/>
    <s v=""/>
    <s v=""/>
    <s v=""/>
    <s v=""/>
    <s v=""/>
    <s v=""/>
    <s v=""/>
    <s v=""/>
    <s v=""/>
    <s v=""/>
    <s v=""/>
    <s v=""/>
    <s v=""/>
    <s v=""/>
    <s v=""/>
    <s v=""/>
    <s v=""/>
    <s v=""/>
    <s v=""/>
    <s v=""/>
    <s v=""/>
    <s v=""/>
    <s v=""/>
    <s v=""/>
    <s v=""/>
    <s v=""/>
    <s v=""/>
    <s v=""/>
    <s v=""/>
    <s v=""/>
    <s v=""/>
    <s v=""/>
    <s v=""/>
    <s v=""/>
    <s v=""/>
    <s v=""/>
    <s v=""/>
    <s v=""/>
    <s v=""/>
    <s v=""/>
    <s v=""/>
    <s v=""/>
    <s v=""/>
    <s v=""/>
    <s v=""/>
  </r>
  <r>
    <s v="NU4UJLZV"/>
    <x v="0"/>
    <n v="2022"/>
    <s v="Y. El-Bastawissi, Ibtihal; Raslan, Rokia; Mohsen, Hiba; Zeayter, Hoda"/>
    <s v="Conservation of Beirut’s Urban Heritage Values Through the Historic Urban Landscape Approach"/>
    <s v="Urban Planning"/>
    <s v=""/>
    <s v="2183-7635"/>
    <s v="10.17645/up.v7i1.4762"/>
    <s v="https://www.cogitatiopress.com/urbanplanning/article/view/4762"/>
    <s v="Cities are complex urban systems with dynamic transformations in their socio‐economic and environmental dimensions. Several studies have shed light on the fragility of the urban heritage and the strategies of its conservation. The historic urban landscape (HUL) approach is a new framework adopted by UNESCO to deal with urban heritage. This article aims to apply the HUL approach to the rehabilitation and management of Beirut historic neighbourhoods impacted by the massive Beirut port explosion, focusing on Armenia Street in the Mar Mikhael neighbourhood as a case study. The application of the HUL framework allows for the re‐evaluation of heritage not as an individual physical form but as an urban fabric interconnected to the city, inclusive of its cultural, social, architectural, and urban layers. The article investigates the application of the four tools identified within HUL recommendations—(1) regulatory systems, (2) community engagement, (3) planning, and (4) financial tools—by proposing implementation strategies in the assessment of urban heritage to mitigate major risks. The result reveals that cooperative efforts among private and public stakeholders can play a vital role in the development of Beirut heritage, acting as catalysts for urban heritage conservation. Strategies for establishing a new legislative framework that is focused on protecting Lebanese cultural heritage and ensuring sustainable adaptation planning are highlighted."/>
    <s v="2022-01-25"/>
    <d v="2024-10-14T10:17:25"/>
    <d v="2024-10-22T08:08:33"/>
    <d v="2024-10-14T10:17:25"/>
    <s v=""/>
    <m/>
    <s v="1"/>
    <s v="7"/>
    <s v=""/>
    <s v="UP"/>
    <s v=""/>
    <s v=""/>
    <s v=""/>
    <s v=""/>
    <s v=""/>
    <s v=""/>
    <s v=""/>
    <s v="en"/>
    <s v="http://creativecommons.org/licenses/by/4.0"/>
    <s v=""/>
    <s v=""/>
    <s v=""/>
    <s v="DOI.org (Crossref)"/>
    <s v=""/>
    <s v=""/>
    <s v="&lt;div data-schema-version=&quot;9&quot;&gt;&lt;p&gt;Country: Beirut, Lebanon&lt;/p&gt; &lt;/div&gt;"/>
    <s v="C:\Users\HP\Zotero\storage\YRDHLA5G\Y. El-Bastawissi et al. - 2022 - Conservation of Beirut’s Urban Heritage Values Through the Historic Urban Landscape Approach.pdf"/>
    <s v=""/>
    <x v="2"/>
    <s v=""/>
    <s v=""/>
    <s v=""/>
    <s v=""/>
    <s v=""/>
    <s v=""/>
    <s v=""/>
    <s v=""/>
    <s v=""/>
    <s v=""/>
    <s v=""/>
    <s v=""/>
    <s v=""/>
    <s v=""/>
    <s v=""/>
    <s v=""/>
    <s v=""/>
    <s v=""/>
    <s v=""/>
    <s v=""/>
    <s v=""/>
    <s v=""/>
    <s v=""/>
    <s v=""/>
    <s v=""/>
    <s v=""/>
    <s v=""/>
    <s v=""/>
    <s v=""/>
    <s v=""/>
    <s v=""/>
    <s v=""/>
    <s v=""/>
    <s v=""/>
    <s v=""/>
    <s v=""/>
    <s v=""/>
    <s v=""/>
    <s v=""/>
    <s v=""/>
    <s v=""/>
    <s v=""/>
    <s v=""/>
    <s v=""/>
    <s v=""/>
    <s v=""/>
    <s v=""/>
  </r>
  <r>
    <s v="QC92IKXP"/>
    <x v="0"/>
    <n v="2023"/>
    <s v="Yusuf, Danjuma Abdu; Zhu, Jie; Nashe, Sadiq Abdullahi; Usman, Abdullahi Muhammad; Sagir, Abdullahi; Yukubu, Adamu; Hamma, Abdulmalik Sule; Alfa, Namadi Sharif; Ahmed, Abubakar"/>
    <s v="A Typology for Urban Landscape Progression: Toward a Sustainable Planning Mechanism in Kano Metropolis, Nigeria"/>
    <s v="Urban Science"/>
    <s v=""/>
    <s v="2413-8851"/>
    <s v="10.3390/urbansci7020036"/>
    <s v="https://www.mdpi.com/2413-8851/7/2/36"/>
    <s v="The signiﬁcance of urban landscapes in the current era of concern for a sustainable built environment can never be overemphasized. The study explores the landscape features and typologies of some urban environments within Kano to understand the management effectiveness of urban landscapes in the Kano metropolitan area. At least two wards were purposively selected each from the eight metropolitan local government areas due to their urban landscape and land use. Focus group discussion (FGD) sessions were carried out through with prominent elders and “Masu Unguwanni” (village/ward heads) of each of the sampled wards as well as direct assessments of their physical characteristics to justify the general landscape progression in support of documentation for the present and future generation. The study unveils the layout typology, the scenic points and the ecological and cultural landscapes in the sampled districts. It further reveals that the historic urban forms in Kano are degrading with time, or rather not following the course of sustainability, as the physical surroundings satisfy the immediate needs of the communities. However, the study suggests increasing the awareness of Kano’s urban landscape preservation and the 2011 UNESCO proposal implementation on Historic Urban Landscapes (HUL). Then, the study discourages unhealthy developments within Kano Metropolis and the entire state. It also recommends landscape architects be part and parcel of planning schemes for controlling and regulating urban development via the formal practice of land allocation, land acquisition, building codes, design, planning and construction."/>
    <s v="2023-03-30"/>
    <d v="2024-10-14T10:16:06"/>
    <d v="2024-10-22T07:15:18"/>
    <d v="2024-10-14T10:16:06"/>
    <s v="36"/>
    <m/>
    <s v="2"/>
    <s v="7"/>
    <s v=""/>
    <s v="Urban Science"/>
    <s v="A Typology for Urban Landscape Progression"/>
    <s v=""/>
    <s v=""/>
    <s v=""/>
    <s v=""/>
    <s v=""/>
    <s v=""/>
    <s v="en"/>
    <s v="https://creativecommons.org/licenses/by/4.0/"/>
    <s v=""/>
    <s v=""/>
    <s v=""/>
    <s v="DOI.org (Crossref)"/>
    <s v=""/>
    <s v=""/>
    <s v="&lt;div data-schema-version=&quot;9&quot;&gt;&lt;p&gt;Country: Kano, Nigeria&lt;/p&gt; &lt;/div&gt;"/>
    <s v="C:\Users\HP\Zotero\storage\DXMHZYN3\Yusuf et al. - 2023 - A Typology for Urban Landscape Progression Toward a Sustainable Planning Mechanism in Kano Metropol.pdf"/>
    <s v=""/>
    <x v="2"/>
    <s v=""/>
    <s v=""/>
    <s v=""/>
    <s v=""/>
    <s v=""/>
    <s v=""/>
    <s v=""/>
    <s v=""/>
    <s v=""/>
    <s v=""/>
    <s v=""/>
    <s v=""/>
    <s v=""/>
    <s v=""/>
    <s v=""/>
    <s v=""/>
    <s v=""/>
    <s v=""/>
    <s v=""/>
    <s v=""/>
    <s v=""/>
    <s v=""/>
    <s v=""/>
    <s v=""/>
    <s v=""/>
    <s v=""/>
    <s v=""/>
    <s v=""/>
    <s v=""/>
    <s v=""/>
    <s v=""/>
    <s v=""/>
    <s v=""/>
    <s v=""/>
    <s v=""/>
    <s v=""/>
    <s v=""/>
    <s v=""/>
    <s v=""/>
    <s v=""/>
    <s v=""/>
    <s v=""/>
    <s v=""/>
    <s v=""/>
    <s v=""/>
    <s v=""/>
    <s v=""/>
  </r>
  <r>
    <s v="39SI4WV7"/>
    <x v="0"/>
    <n v="2023"/>
    <s v="Zhao, Long; Li, Yuan; Zhang, Na; Zhang, Zhenxin"/>
    <s v="Public policies and conservation plans of historic urban landscapes under the sustainable heritage tourism milieu: discussions on the equilibrium model on Kulangsu Island, UNESCO World Heritage site"/>
    <s v="Built Heritage"/>
    <s v=""/>
    <s v="2662-6802"/>
    <s v="10.1186/s43238-023-00086-0"/>
    <s v="https://built-heritage.springeropen.com/articles/10.1186/s43238-023-00086-0"/>
    <s v="Abstract                            Purpose               The tensions and threats in historic urban landscapes brought about by heritage tourism are still regional, global, general, and dynamic issues. For Kulangsu, there is an obvious problem in the connection between the current conservation plan and public policy. To a large extent, public policy cannot effectively, specifically, and flexibly respond to the dynamic problems in the implementation of the conservation plan, which seems insufficient concerning the effect of these conservation plans and public policies on promoting the adaptive reuse and sustainable tourism of the historic urban  in Kulangsu heritage sites. Thus, giving more consideration to the combination of public policies and conservation plans of historic urban landscapes under the heritage tourism milieu, ensuring a balanced, sustainable, and integrated development pattern still calls for new discussions in achieving good performance of sustainable heritage tourism. This study conceptually discusses the equilibrium model of historic urban landscapes with a range of strategies under a sustainable heritage tourism background and responds to the synthetic contradiction of the imbalances among public policy, conservation plans, and development practices.                                         Design/methodology/approach               The study is based on a range of prepared desktop studies (public policy studies, conservation plans), field surveys, participant observations, and randomised interviews to respond to the insufficiency of the current heritage practices.                                         Findings               This study discusses the equilibrium model of sustainable heritage tourism at heritage sites. It takes Kulangsu Island, a UNESCO World Heritage site in Southeast China, as an example to discuss the equilibrium model, which encompasses a convergent parallel framework and three dimensions concerning heritage management and policymaking. The equilibrium model of historic urban landscapes is a dynamic framework that integrates social, economic, environmental, and cultural concerns into a holistic collaborative framework under a sustainable heritage tourism background.                                         Originality/value               In line with the requirements of the Historic Urban Landscape (HUL) approach and general principles in support of sustainable urban heritage management promoted by UNESCO and ICOMOS, the study points out the peculiarities and potential of the equilibrium mode in solving the current challenges of historic urban landscapes for sustainable heritage tourism. Finding ways of linking policymaking, conservation, development, heritage tourism, and different interest groups to a holistic framework can stimulate effective means and management mechanisms for the complicated and changeable issues of sustainable heritage tourism."/>
    <s v="2023-05-05"/>
    <d v="2024-10-14T10:20:26"/>
    <d v="2024-10-23T12:42:25"/>
    <d v="2024-10-14T10:20:26"/>
    <s v="6"/>
    <m/>
    <s v="1"/>
    <s v="7"/>
    <s v=""/>
    <s v="Built Heritage"/>
    <s v="Public policies and conservation plans of historic urban landscapes under the sustainable heritage tourism milieu"/>
    <s v=""/>
    <s v=""/>
    <s v=""/>
    <s v=""/>
    <s v=""/>
    <s v=""/>
    <s v="en"/>
    <s v=""/>
    <s v=""/>
    <s v=""/>
    <s v=""/>
    <s v="DOI.org (Crossref)"/>
    <s v=""/>
    <s v=""/>
    <s v="&lt;div data-schema-version=&quot;9&quot;&gt;&lt;p&gt;Country: China&lt;/p&gt; &lt;/div&gt;"/>
    <s v="C:\Users\HP\Zotero\storage\JESYIYN5\Zhao et al. - 2023 - Public policies and conservation plans of historic urban landscapes under the sustainable heritage t.pdf"/>
    <s v=""/>
    <x v="2"/>
    <s v=""/>
    <s v=""/>
    <s v=""/>
    <s v=""/>
    <s v=""/>
    <s v=""/>
    <s v=""/>
    <s v=""/>
    <s v=""/>
    <s v=""/>
    <s v=""/>
    <s v=""/>
    <s v=""/>
    <s v=""/>
    <s v=""/>
    <s v=""/>
    <s v=""/>
    <s v=""/>
    <s v=""/>
    <s v=""/>
    <s v=""/>
    <s v=""/>
    <s v=""/>
    <s v=""/>
    <s v=""/>
    <s v=""/>
    <s v=""/>
    <s v=""/>
    <s v=""/>
    <s v=""/>
    <s v=""/>
    <s v=""/>
    <s v=""/>
    <s v=""/>
    <s v=""/>
    <s v=""/>
    <s v=""/>
    <s v=""/>
    <s v=""/>
    <s v=""/>
    <s v=""/>
    <s v=""/>
    <s v=""/>
    <s v=""/>
    <s v=""/>
    <s v=""/>
    <s v=""/>
  </r>
  <r>
    <s v="Q34VIQ3M"/>
    <x v="3"/>
    <n v="2020"/>
    <s v="Awad, Jihad; Boudiaf, Bouzid"/>
    <s v="RE-USING HERITAGE ELEMENTS IN NEW BUILDINGS: CASES FROM THE UNITED ARAB EMIRATES"/>
    <s v=""/>
    <s v=""/>
    <s v=""/>
    <s v="10.2495/IHA200031"/>
    <s v="http://library.witpress.com/viewpaper.asp?pcode=IHA20-003-1"/>
    <s v="Presence of the past” is one of the basic principles of postmodern architecture and has been interpreted in many ways. A multitude of architects turned towards the past and found their references in heritage elements. While some inspired ideas from historic architecture, others copied or re-used elements and vocabulary from heritage architecture. This trend started as a response to the principles of the modern movement and international style which dominated for decades. Post the discovery of oil in the United Arab Emirates (UAE) the need to express globalization and modernization, considered as indicators of prosperity and development, was expressed in the construction of high-rises and towers made of glass. This radical change in the architecture of the built environment was far removed from the architectural heritage of the country, resulting in the loss of the value of a sense of place. As the value of heritage and culture has gained traction globally, there is now a growing trend calling for architecture that reflects a localized, unique identity of place. Architects in response have started to borrow and copy elements from historical styles, at times regional and at times from different historical periods and cultures. This trend can also be observed all over the UAE and might be referred to as the “Nationalization” of architecture. It is common sight to now see characteristic features and elements of traditional Emirati architecture copied and duplicated in various new buildings by purely “re-using” forms irrespective of different functional uses. The purpose of this paper is to highlight the visible transformation in the use of traditional, functional elements of building heritage as visual, symbolic elements of culture and identity in new buildings. The paper also elaborates on how the most dominant symbol of Emirati heritage and identity, the Barjeel (pl. Barajeel) or wind catchers, can be conspicuously seen not only in architecture but also in various other contexts."/>
    <s v="2020-07-28"/>
    <d v="2024-10-14T10:20:38"/>
    <d v="2024-10-23T12:44:44"/>
    <d v="2024-10-14T10:20:38"/>
    <s v="27-37"/>
    <m/>
    <s v=""/>
    <s v=""/>
    <s v=""/>
    <s v=""/>
    <s v="RE-USING HERITAGE ELEMENTS IN NEW BUILDINGS"/>
    <s v=""/>
    <s v=""/>
    <s v=""/>
    <s v=""/>
    <s v=""/>
    <s v=""/>
    <s v="en"/>
    <s v=""/>
    <s v=""/>
    <s v=""/>
    <s v=""/>
    <s v="DOI.org (Crossref)"/>
    <s v=""/>
    <s v=""/>
    <s v="&lt;div data-schema-version=&quot;9&quot;&gt;&lt;p&gt;Country: U.A.E&lt;/p&gt; &lt;/div&gt;"/>
    <s v="C:\Users\HP\Zotero\storage\7DJP8VWA\Awad and Boudiaf - 2020 - RE-USING HERITAGE ELEMENTS IN NEW BUILDINGS CASES FROM THE UNITED ARAB EMIRATES.pdf"/>
    <s v=""/>
    <x v="2"/>
    <s v=""/>
    <s v=""/>
    <s v=""/>
    <s v=""/>
    <s v=""/>
    <s v=""/>
    <s v=""/>
    <s v=""/>
    <s v=""/>
    <s v=""/>
    <s v=""/>
    <s v=""/>
    <s v=""/>
    <s v=""/>
    <s v=""/>
    <s v=""/>
    <s v=""/>
    <s v=""/>
    <s v=""/>
    <s v=""/>
    <s v=""/>
    <s v=""/>
    <s v=""/>
    <s v=""/>
    <s v=""/>
    <s v=""/>
    <s v=""/>
    <s v=""/>
    <s v=""/>
    <s v=""/>
    <s v=""/>
    <s v="ISLAMIC HERITAGE 2020"/>
    <s v=""/>
    <s v=""/>
    <s v=""/>
    <s v=""/>
    <s v=""/>
    <s v=""/>
    <s v=""/>
    <s v=""/>
    <s v=""/>
    <s v=""/>
    <s v=""/>
    <s v=""/>
    <s v=""/>
    <s v=""/>
    <s v=""/>
  </r>
  <r>
    <s v="RXH9NAE4"/>
    <x v="3"/>
    <n v="2021"/>
    <s v="Ibrahim, Iman; Eltarabishi, Fatma"/>
    <s v="ADAPTIVE REUSE HERITAGE BUILDINGS ADDRESSING SUSTAINABILITY POTENTIALS: ANALYTICAL CASE STUDIES IN SHARJAH, UNITED ARAB EMIRATES"/>
    <s v=""/>
    <s v=""/>
    <s v=""/>
    <s v="10.2495/STR210201"/>
    <s v="http://library.witpress.com/viewpaper.asp?pcode=STR21-020-1"/>
    <s v="Due to the rapid growth and development worldwide, nations tend to preserve their historic sites that represent their heritage. The adaptive reuse strategy is used to help communities maintain their own local identity and culture. The adaptive reuse terminology is used interchangeably with terms such as renovation, refurbishment and rehabilitation. However, this study will distinguish each term based on a framework discussed in the literature. The research aims to determine the additional value added when the potentials of three pillars of sustainability are considered in the adaptive reuse heritage buildings. Two case studies, namely The Chedi Al Bait hotel and the Sharjah Art Foundation (SAF) in Sharjah, United Arab Emirates (UAE), are selected on the basis of their historical significance and unfitness. The sustainability potentials inherited in each case will be assessed and analyzed. Based on the analytical studies, it is concluded that the local government in the UAE as decision makers have successfully achieved the added value of sustainability enhancing the adaptive reuse of the two case studies discussed."/>
    <s v="2021-08-04"/>
    <d v="2024-10-14T10:16:19"/>
    <d v="2024-10-22T07:29:18"/>
    <d v="2024-10-14T10:16:19"/>
    <s v="237-248"/>
    <m/>
    <s v=""/>
    <s v=""/>
    <s v=""/>
    <s v=""/>
    <s v="ADAPTIVE REUSE HERITAGE BUILDINGS ADDRESSING SUSTAINABILITY POTENTIALS"/>
    <s v=""/>
    <s v=""/>
    <s v=""/>
    <s v=""/>
    <s v=""/>
    <s v=""/>
    <s v="en"/>
    <s v=""/>
    <s v=""/>
    <s v=""/>
    <s v=""/>
    <s v="DOI.org (Crossref)"/>
    <s v=""/>
    <s v=""/>
    <s v="&lt;div data-schema-version=&quot;9&quot;&gt;&lt;p&gt;Country: Sharjah, U.A.E&lt;/p&gt; &lt;/div&gt;"/>
    <s v="C:\Users\HP\Zotero\storage\SNTQMGLD\Ibrahim and Eltarabishi - 2021 - ADAPTIVE REUSE HERITAGE BUILDINGS ADDRESSING SUSTAINABILITY POTENTIALS ANALYTICAL CASE STUDIES IN S.pdf"/>
    <s v=""/>
    <x v="2"/>
    <s v=""/>
    <s v=""/>
    <s v=""/>
    <s v=""/>
    <s v=""/>
    <s v=""/>
    <s v=""/>
    <s v=""/>
    <s v=""/>
    <s v=""/>
    <s v=""/>
    <s v=""/>
    <s v=""/>
    <s v=""/>
    <s v=""/>
    <s v=""/>
    <s v=""/>
    <s v=""/>
    <s v=""/>
    <s v=""/>
    <s v=""/>
    <s v=""/>
    <s v=""/>
    <s v=""/>
    <s v=""/>
    <s v=""/>
    <s v=""/>
    <s v=""/>
    <s v=""/>
    <s v=""/>
    <s v=""/>
    <s v="STREMAH 2021"/>
    <s v=""/>
    <s v=""/>
    <s v=""/>
    <s v=""/>
    <s v=""/>
    <s v=""/>
    <s v=""/>
    <s v=""/>
    <s v=""/>
    <s v=""/>
    <s v=""/>
    <s v=""/>
    <s v=""/>
    <s v=""/>
    <s v=""/>
  </r>
  <r>
    <s v="SJ95PG8M"/>
    <x v="0"/>
    <m/>
    <s v=""/>
    <s v="Sustainability Potential in traditional Architecture in the Arab World"/>
    <s v=""/>
    <s v=""/>
    <s v=""/>
    <s v=""/>
    <s v=""/>
    <s v="This research is advocated to investigate sustainability potential in traditional architecture in the Arab World through developing Sustainability Assessment Method (SAM) appropriate to the natural environment and social values in the region."/>
    <s v=""/>
    <d v="2024-10-14T10:21:45"/>
    <d v="2024-10-23T13:18:43"/>
    <m/>
    <s v=""/>
    <m/>
    <s v=""/>
    <s v=""/>
    <s v=""/>
    <s v=""/>
    <s v=""/>
    <s v=""/>
    <s v=""/>
    <s v=""/>
    <s v=""/>
    <s v=""/>
    <s v=""/>
    <s v="en"/>
    <s v=""/>
    <s v=""/>
    <s v=""/>
    <s v=""/>
    <s v="Zotero"/>
    <s v=""/>
    <s v=""/>
    <s v="&lt;div data-schema-version=&quot;9&quot;&gt;&lt;p&gt;Country: UAE&lt;/p&gt; &lt;/div&gt;"/>
    <s v="C:\Users\HP\Zotero\storage\T27AKZD8\Sustainability Potential in traditional Architecture in the Arab World.pdf"/>
    <s v=""/>
    <x v="2"/>
    <s v=""/>
    <s v=""/>
    <s v=""/>
    <s v=""/>
    <s v=""/>
    <s v=""/>
    <s v=""/>
    <s v=""/>
    <s v=""/>
    <s v=""/>
    <s v=""/>
    <s v=""/>
    <s v=""/>
    <s v=""/>
    <s v=""/>
    <s v=""/>
    <s v=""/>
    <s v=""/>
    <s v=""/>
    <s v=""/>
    <s v=""/>
    <s v=""/>
    <s v=""/>
    <s v=""/>
    <s v=""/>
    <s v=""/>
    <s v=""/>
    <s v=""/>
    <s v=""/>
    <s v=""/>
    <s v=""/>
    <s v=""/>
    <s v=""/>
    <s v=""/>
    <s v=""/>
    <s v=""/>
    <s v=""/>
    <s v=""/>
    <s v=""/>
    <s v=""/>
    <s v=""/>
    <s v=""/>
    <s v=""/>
    <s v=""/>
    <s v=""/>
    <s v=""/>
    <s v=""/>
  </r>
  <r>
    <s v="5G823NVM"/>
    <x v="0"/>
    <n v="2020"/>
    <s v="Abdulameer, Zahraa Adil; Abbas, Sana Sati’"/>
    <s v="Adaptive reuse as an approach to sustainability"/>
    <s v="IOP Conference Series: Materials Science and Engineering"/>
    <s v=""/>
    <s v="1757-8981, 1757-899X"/>
    <s v="10.1088/1757-899X/881/1/012010"/>
    <s v="https://iopscience.iop.org/article/10.1088/1757-899X/881/1/012010"/>
    <s v="Adaptive reuse of buildings serves well the needs of the local community and leads to sustainable economic, social and environmental development; therefore, it is necessary to search the role that adaptive reuse plays in the sustainability of the heritage buildings. The research problem is represented by a knowledge gap about the impact of the determinants of adaptive reuse and its benefits that leads to the sustainability of the reused buildings. The aim of the research is to build a theoretical framework that helps to determine this impact. The research adopts the descriptive analytical approach to some of global, Arabian and local samples elected on the basis of the difference in the new function compared to the old one, the difference in the benefits of reuse achieved in the samples, the difference in the culture and nature of society in the chosen areas of the projects and the fact that the projects are carefully designed to preserve the originality of the architectural heritage. Finally, the research has reached some conclusions and proposed a number of recommendations based on the results of a practical study aimed at achieving the sustainability of local heritage buildings by reusing them again."/>
    <s v="2020-07-01"/>
    <d v="2024-10-14T10:16:16"/>
    <d v="2024-10-22T07:25:17"/>
    <d v="2024-10-14T10:16:16"/>
    <s v="012010"/>
    <m/>
    <s v="1"/>
    <s v="881"/>
    <s v=""/>
    <s v="IOP Conf. Ser.: Mater. Sci. Eng."/>
    <s v=""/>
    <s v=""/>
    <s v=""/>
    <s v=""/>
    <s v=""/>
    <s v=""/>
    <s v=""/>
    <s v="en"/>
    <s v=""/>
    <s v=""/>
    <s v=""/>
    <s v=""/>
    <s v="DOI.org (Crossref)"/>
    <s v=""/>
    <s v=""/>
    <s v="&lt;div data-schema-version=&quot;9&quot;&gt;&lt;p&gt;Countries: Malaysia, Egypt, Iraq&lt;/p&gt; &lt;/div&gt;"/>
    <s v="C:\Users\HP\Zotero\storage\PB7E8FAU\Abdulameer and Abbas - 2020 - Adaptive reuse as an approach to sustainability.pdf"/>
    <s v=""/>
    <x v="2"/>
    <s v=""/>
    <s v=""/>
    <s v=""/>
    <s v=""/>
    <s v=""/>
    <s v=""/>
    <s v=""/>
    <s v=""/>
    <s v=""/>
    <s v=""/>
    <s v=""/>
    <s v=""/>
    <s v=""/>
    <s v=""/>
    <s v=""/>
    <s v=""/>
    <s v=""/>
    <s v=""/>
    <s v=""/>
    <s v=""/>
    <s v=""/>
    <s v=""/>
    <s v=""/>
    <s v=""/>
    <s v=""/>
    <s v=""/>
    <s v=""/>
    <s v=""/>
    <s v=""/>
    <s v=""/>
    <s v=""/>
    <s v=""/>
    <s v=""/>
    <s v=""/>
    <s v=""/>
    <s v=""/>
    <s v=""/>
    <s v=""/>
    <s v=""/>
    <s v=""/>
    <s v=""/>
    <s v=""/>
    <s v=""/>
    <s v=""/>
    <s v=""/>
    <s v=""/>
    <s v=""/>
  </r>
  <r>
    <s v="HBJ95USZ"/>
    <x v="0"/>
    <m/>
    <s v="Abedi, Mahmoud; Soltanzadeh, Hosein"/>
    <s v="The Interaction between Tradition and Modernity in Contemporary Architecture of Persian Gulf States: Case Study of United Arab Emirates"/>
    <s v=""/>
    <s v=""/>
    <s v=""/>
    <s v=""/>
    <s v=""/>
    <s v="Region and culture have been influence in shaping the past architecture space. In contemporary has been attention to these issues in some works. The objective of this study is to analysis the interaction between Tradition and Modernity in contemporary architecture and its relationship to the vernacular and cultural aspects, as evident in the case of the United Arab Emirates. This paper seeks to answer the key question how vernacular elements are reflected in the works of between 90s and 2000s? This research focuses on vernacular, cultural aspects influencing architecture through a comparison between 1100 works. This research methodology will carry out historical analysis for eight works, in the UAE, using comparative analysis. Through descriptive, qualitative and spatial analysis for these case studies, eight of these will be chosen, one each from the traditional and contemporary categories, to be tested in the empirical part of this study. As a result most which honors traditional physical forms has largely been limited to visual elements and traditional facades."/>
    <s v=""/>
    <d v="2024-10-14T10:21:41"/>
    <d v="2024-10-23T13:15:43"/>
    <m/>
    <s v=""/>
    <m/>
    <s v=""/>
    <s v=""/>
    <s v=""/>
    <s v=""/>
    <s v=""/>
    <s v=""/>
    <s v=""/>
    <s v=""/>
    <s v=""/>
    <s v=""/>
    <s v=""/>
    <s v="en"/>
    <s v=""/>
    <s v=""/>
    <s v=""/>
    <s v=""/>
    <s v="Zotero"/>
    <s v=""/>
    <s v=""/>
    <s v="&lt;div data-schema-version=&quot;9&quot;&gt;&lt;p&gt;Country:UAE&lt;/p&gt; &lt;/div&gt;"/>
    <s v="C:\Users\HP\Zotero\storage\CRB83S8D\Abedi and Soltanzadeh - The Interaction between Tradition and Modernity in Contemporary Architecture of Persian Gulf States.pdf"/>
    <s v=""/>
    <x v="2"/>
    <s v=""/>
    <s v=""/>
    <s v=""/>
    <s v=""/>
    <s v=""/>
    <s v=""/>
    <s v=""/>
    <s v=""/>
    <s v=""/>
    <s v=""/>
    <s v=""/>
    <s v=""/>
    <s v=""/>
    <s v=""/>
    <s v=""/>
    <s v=""/>
    <s v=""/>
    <s v=""/>
    <s v=""/>
    <s v=""/>
    <s v=""/>
    <s v=""/>
    <s v=""/>
    <s v=""/>
    <s v=""/>
    <s v=""/>
    <s v=""/>
    <s v=""/>
    <s v=""/>
    <s v=""/>
    <s v=""/>
    <s v=""/>
    <s v=""/>
    <s v=""/>
    <s v=""/>
    <s v=""/>
    <s v=""/>
    <s v=""/>
    <s v=""/>
    <s v=""/>
    <s v=""/>
    <s v=""/>
    <s v=""/>
    <s v=""/>
    <s v=""/>
    <s v=""/>
    <s v=""/>
  </r>
  <r>
    <s v="2BRIY76S"/>
    <x v="0"/>
    <n v="2018"/>
    <s v="Afiqah Md. Azmi, Fatin; Ismail, Suriatini; Ab. Rahman, Rosdi; Tahir Sabit, Mohammad; Mohammad, Junainah"/>
    <s v="A Sustainable Model for Heritage Property: an Integrative Conceptual Framework"/>
    <s v="International Journal of Engineering &amp; Technology"/>
    <s v=""/>
    <s v="2227-524X"/>
    <s v="10.14419/ijet.v7i3.21.17173"/>
    <s v="https://www.sciencepubco.com/index.php/ijet/article/view/17173"/>
    <s v="Malaysia is one of the developing countries but the management and investment by the local authority and investors in the heritage property remain limited which are apparent in the literature. Studying an integrative literature review is the most appropriate way to address the problem of heritage property. It is indicated that the local planning authorities do not have the financial capacity for providing incentives because the conservation and preservation works are costly. If the heritage property is neglected, deteriorated, and dilapidated, the value of archaic services may be affected. The objective of this paper is to review the heritage management system in Malacca and Penang, considering the institutional, legal, and resources frameworks and concerning on the heritage conservation, investment, and valuation. In this study, some variables have been obtained by database that can be used to evaluate the existing frameworks. Finally, all variables are summarized in a new sustainable model by identifying the gaps in the local literature. It is hoped that the present review would be considered as a kind of strategy for the future research and has made substantive contributions to the knowledge as well as inventing new thinking in the field of heritage property."/>
    <s v="2018-08-08"/>
    <d v="2024-10-14T10:24:07"/>
    <d v="2024-10-22T06:49:13"/>
    <d v="2024-10-14T10:24:07"/>
    <s v="274"/>
    <m/>
    <s v="3.21"/>
    <s v="7"/>
    <s v=""/>
    <s v="IJET"/>
    <s v="A Sustainable Model for Heritage Property"/>
    <s v=""/>
    <s v=""/>
    <s v=""/>
    <s v=""/>
    <s v=""/>
    <s v=""/>
    <s v="en"/>
    <s v=""/>
    <s v=""/>
    <s v=""/>
    <s v=""/>
    <s v="DOI.org (Crossref)"/>
    <s v=""/>
    <s v=""/>
    <s v="&lt;div data-schema-version=&quot;9&quot;&gt;&lt;p&gt;Country: Malaysia&lt;/p&gt; &lt;/div&gt;"/>
    <s v="C:\Users\HP\Zotero\storage\PXV3IA2R\Afiqah Md. Azmi et al. - 2018 - A Sustainable Model for Heritage Property an Integrative Conceptual Framework.pdf"/>
    <s v=""/>
    <x v="2"/>
    <s v=""/>
    <s v=""/>
    <s v=""/>
    <s v=""/>
    <s v=""/>
    <s v=""/>
    <s v=""/>
    <s v=""/>
    <s v=""/>
    <s v=""/>
    <s v=""/>
    <s v=""/>
    <s v=""/>
    <s v=""/>
    <s v=""/>
    <s v=""/>
    <s v=""/>
    <s v=""/>
    <s v=""/>
    <s v=""/>
    <s v=""/>
    <s v=""/>
    <s v=""/>
    <s v=""/>
    <s v=""/>
    <s v=""/>
    <s v=""/>
    <s v=""/>
    <s v=""/>
    <s v=""/>
    <s v=""/>
    <s v=""/>
    <s v=""/>
    <s v=""/>
    <s v=""/>
    <s v=""/>
    <s v=""/>
    <s v=""/>
    <s v=""/>
    <s v=""/>
    <s v=""/>
    <s v=""/>
    <s v=""/>
    <s v=""/>
    <s v=""/>
    <s v=""/>
    <s v=""/>
  </r>
  <r>
    <s v="4ZGX9ZGD"/>
    <x v="0"/>
    <n v="2023"/>
    <s v="Al-Hammadi, Mariam Ibrahim"/>
    <s v="Deterritorialization in the context of cultural heritage and globalizing Msheireb downtown Doha"/>
    <s v="Frontiers in Sustainable Cities"/>
    <s v=""/>
    <s v="2624-9634"/>
    <s v="10.3389/frsc.2023.1186781"/>
    <s v="https://www.frontiersin.org/articles/10.3389/frsc.2023.1186781/full"/>
    <s v="The State of Qatar has witnessed rapid urban activity and development in the decades since the discovery of oil, which has led to a large-scale change in the local cultural heritage and behavior of its residents. This uncontrolled rapid urbanization, along with the acceleration of globalization and modernity that has encompassed all areas, especially the city of Doha, has led to the deterioration and destruction of the downtown area of Msheireb. These transformations threaten the identity and local culture of Qatari society, affecting the place's sense of identity. The country's authorities have rushed to implement strategies and development plans aimed at redeveloping the old city center and improving the environment by creating innovative and inspiring living spaces that enable both locals and foreigners to communicate and integrate with one another to restore a sense of community. This study addresses the “Msheireb Downton Doha” project and the consequences of globalization. The study examines the concept of “deterritorialization” as a cultural condition that has pushed Msheireb Downtown Doha from modernity to postmodernism as an element of globalization. In this study, we will analyze the reconstruction of Msheireb, which helped to move the city toward cultural universality while simultaneously reducing regional borders. The study will analyze the extent to which this process succeeded or failed in preserving the spirit of the area's traditional architectural heritage and cultural identity in a manner that reflects the genuine sentiments and values of Qatari society."/>
    <s v="2023-05-17"/>
    <d v="2024-10-14T10:18:09"/>
    <d v="2024-10-22T08:51:04"/>
    <d v="2024-10-14T10:18:09"/>
    <s v="1186781"/>
    <m/>
    <s v=""/>
    <s v="5"/>
    <s v=""/>
    <s v="Front. Sustain. Cities"/>
    <s v=""/>
    <s v=""/>
    <s v=""/>
    <s v=""/>
    <s v=""/>
    <s v=""/>
    <s v=""/>
    <s v="en"/>
    <s v=""/>
    <s v=""/>
    <s v=""/>
    <s v=""/>
    <s v="DOI.org (Crossref)"/>
    <s v=""/>
    <s v=""/>
    <s v="&lt;div data-schema-version=&quot;9&quot;&gt;&lt;p&gt;Country: Doha, Qatar&lt;/p&gt; &lt;/div&gt;"/>
    <s v="C:\Users\HP\Zotero\storage\TJYVM89I\Al-Hammadi - 2023 - Deterritorialization in the context of cultural heritage and globalizing Msheireb downtown Doha.pdf"/>
    <s v=""/>
    <x v="2"/>
    <s v=""/>
    <s v=""/>
    <s v=""/>
    <s v=""/>
    <s v=""/>
    <s v=""/>
    <s v=""/>
    <s v=""/>
    <s v=""/>
    <s v=""/>
    <s v=""/>
    <s v=""/>
    <s v=""/>
    <s v=""/>
    <s v=""/>
    <s v=""/>
    <s v=""/>
    <s v=""/>
    <s v=""/>
    <s v=""/>
    <s v=""/>
    <s v=""/>
    <s v=""/>
    <s v=""/>
    <s v=""/>
    <s v=""/>
    <s v=""/>
    <s v=""/>
    <s v=""/>
    <s v=""/>
    <s v=""/>
    <s v=""/>
    <s v=""/>
    <s v=""/>
    <s v=""/>
    <s v=""/>
    <s v=""/>
    <s v=""/>
    <s v=""/>
    <s v=""/>
    <s v=""/>
    <s v=""/>
    <s v=""/>
    <s v=""/>
    <s v=""/>
    <s v=""/>
    <s v=""/>
  </r>
  <r>
    <s v="MCATAR7C"/>
    <x v="0"/>
    <n v="2013"/>
    <s v="AlSulaiti, F."/>
    <s v="THE NATIONAL COMMITMENT TOWARDS CONSERVING THE HERITAGE (DOCUMENTATION OF HISTORICAL AND CULTURAL SITES IN GCC COUNTRIES)"/>
    <s v="The International Archives of the Photogrammetry, Remote Sensing and Spatial Information Sciences"/>
    <s v=""/>
    <s v="2194-9034"/>
    <s v="10.5194/isprsarchives-XL-5-W2-25-2013"/>
    <s v="https://isprs-archives.copernicus.org/articles/XL-5-W2/25/2013/"/>
    <s v="The five Arab Gulf countries of Kuwait, Bahrain, Qatar, the United Arab Emirates and Oman possess many shared characteristics and historical ties across their common peninsula. The prime factor uniting them is the historical nature of their entwined involvement with peoples and nations beyond the region. That the Gulf has been an important water passageway since ancient times suggests that the inhabitants of its shores met early on with other civilizations. The knowledge of one’s roots, history, and traditional arts supports awareness of inherited culture and can help contextualize and illuminate community reflection and identification. The intricacy of the recording and understanding processes of documentation requires skilled professionals, with knowledge and awareness for the associated tasks. Responsible of cultural heritage should provide the adequate documentations, recording and updating of the records. Collaboration of different individuals such as specialist heritage, archaeologists, surveyors, conservators, researchers, architectural historians, and many other expert personnel is the golden key of successful documentation. The purpose of this document is to show the authorities of Gulf Arab countries and their planning measures, management and sharing effect of recording the cultural heritage. This essay identifies key points in the approach to contextualizing and developing cultural identity in a way that respects organic qualities. Through highlighting a number of archeological ruins and outlining management plans, the essay explores frameworks that can be applied to promote and preserve integral identity of important sites and their greater surrounding communities."/>
    <s v="2013-07-18"/>
    <d v="2024-10-14T10:22:12"/>
    <d v="2024-10-23T13:34:49"/>
    <d v="2024-10-14T10:22:12"/>
    <s v="25-30"/>
    <m/>
    <s v=""/>
    <s v="XL-5/W2"/>
    <s v=""/>
    <s v="Int. Arch. Photogramm. Remote Sens. Spatial Inf. Sci."/>
    <s v=""/>
    <s v=""/>
    <s v=""/>
    <s v=""/>
    <s v=""/>
    <s v=""/>
    <s v=""/>
    <s v="en"/>
    <s v="https://creativecommons.org/licenses/by/3.0/"/>
    <s v=""/>
    <s v=""/>
    <s v=""/>
    <s v="DOI.org (Crossref)"/>
    <s v=""/>
    <s v=""/>
    <s v="&lt;div data-schema-version=&quot;9&quot;&gt;&lt;p&gt;Country: Kuwait&lt;/p&gt; &lt;p&gt;Country: Bahrain&lt;/p&gt; &lt;p&gt;Country: Qatar&lt;/p&gt; &lt;p&gt;Country: United Arab Emirates ​&lt;/p&gt; &lt;p&gt;Country: Oman&lt;/p&gt; &lt;p&gt;Country: Saudi Arabia&lt;/p&gt; &lt;/div&gt;"/>
    <s v="C:\Users\HP\Zotero\storage\PTNFZ8ZC\AlSulaiti - 2013 - THE NATIONAL COMMITMENT TOWARDS CONSERVING THE HERITAGE (DOCUMENTATION OF HISTORICAL AND CULTURAL SI.pdf"/>
    <s v=""/>
    <x v="2"/>
    <s v=""/>
    <s v=""/>
    <s v=""/>
    <s v=""/>
    <s v=""/>
    <s v=""/>
    <s v=""/>
    <s v=""/>
    <s v=""/>
    <s v=""/>
    <s v=""/>
    <s v=""/>
    <s v=""/>
    <s v=""/>
    <s v=""/>
    <s v=""/>
    <s v=""/>
    <s v=""/>
    <s v=""/>
    <s v=""/>
    <s v=""/>
    <s v=""/>
    <s v=""/>
    <s v=""/>
    <s v=""/>
    <s v=""/>
    <s v=""/>
    <s v=""/>
    <s v=""/>
    <s v=""/>
    <s v=""/>
    <s v=""/>
    <s v=""/>
    <s v=""/>
    <s v=""/>
    <s v=""/>
    <s v=""/>
    <s v=""/>
    <s v=""/>
    <s v=""/>
    <s v=""/>
    <s v=""/>
    <s v=""/>
    <s v=""/>
    <s v=""/>
    <s v=""/>
    <s v=""/>
  </r>
  <r>
    <s v="QG2YH6P5"/>
    <x v="0"/>
    <n v="2017"/>
    <s v="Alves, Sílvia"/>
    <s v="The Sustainable Heritage of Vernacular Architecture: The Historic Center of Oporto"/>
    <s v="Procedia Environmental Sciences"/>
    <s v=""/>
    <s v="18780296"/>
    <s v="10.1016/j.proenv.2017.03.105"/>
    <s v="https://linkinghub.elsevier.com/retrieve/pii/S1878029617301093"/>
    <s v="Architecture is the result of different generative dynamics. Vernacular architecture is an example of building within inherent sustainable characteristics. By using a conceptual structure based on the architectural main components, it is possible to recognize the interrelations established in the past, and the ones crucial to respect in the present. The architectural values of the historic center of Oporto are analyzed, regarding the interactions of both its generative main topics and inherent sustainable values. In our historic centers we can see sustainability within architecture, as a whole, helping us to understand what components we must focus, why, when and where."/>
    <s v="2017"/>
    <d v="2024-10-14T10:21:48"/>
    <d v="2024-10-23T13:20:08"/>
    <d v="2024-10-14T10:21:48"/>
    <s v="187-195"/>
    <m/>
    <s v=""/>
    <s v="38"/>
    <s v=""/>
    <s v="Procedia Environmental Sciences"/>
    <s v="The Sustainable Heritage of Vernacular Architecture"/>
    <s v=""/>
    <s v=""/>
    <s v=""/>
    <s v=""/>
    <s v=""/>
    <s v=""/>
    <s v="en"/>
    <s v=""/>
    <s v=""/>
    <s v=""/>
    <s v=""/>
    <s v="DOI.org (Crossref)"/>
    <s v=""/>
    <s v=""/>
    <s v="&lt;div data-schema-version=&quot;9&quot;&gt;&lt;p&gt;Country:Portugal &lt;/p&gt; &lt;/div&gt;"/>
    <s v="C:\Users\HP\Zotero\storage\UQPMX4YR\Alves - 2017 - The Sustainable Heritage of Vernacular Architecture The Historic Center of Oporto.pdf"/>
    <s v=""/>
    <x v="2"/>
    <s v=""/>
    <s v=""/>
    <s v=""/>
    <s v=""/>
    <s v=""/>
    <s v=""/>
    <s v=""/>
    <s v=""/>
    <s v=""/>
    <s v=""/>
    <s v=""/>
    <s v=""/>
    <s v=""/>
    <s v=""/>
    <s v=""/>
    <s v=""/>
    <s v=""/>
    <s v=""/>
    <s v=""/>
    <s v=""/>
    <s v=""/>
    <s v=""/>
    <s v=""/>
    <s v=""/>
    <s v=""/>
    <s v=""/>
    <s v=""/>
    <s v=""/>
    <s v=""/>
    <s v=""/>
    <s v=""/>
    <s v=""/>
    <s v=""/>
    <s v=""/>
    <s v=""/>
    <s v=""/>
    <s v=""/>
    <s v=""/>
    <s v=""/>
    <s v=""/>
    <s v=""/>
    <s v=""/>
    <s v=""/>
    <s v=""/>
    <s v=""/>
    <s v=""/>
    <s v=""/>
  </r>
  <r>
    <s v="3BQS22QT"/>
    <x v="0"/>
    <m/>
    <s v="Ashley, Craig"/>
    <s v="Improving the implementation of adaptive reuse strategies for historic buildings"/>
    <s v=""/>
    <s v=""/>
    <s v=""/>
    <s v=""/>
    <s v=""/>
    <s v="Meeting the current needs of existing buildings and the designing of new buildings to ensure its sustainable adaptability in the future supports global climate protection and emissions reduction. The sustainable preservation of any historic building requires the blending of sustainable design and historic preservation principles. Building adaptive reuse is a viable alternative to demolition and replacement as it entails less energy and waste, and can offer social benefits by revitalizing familiar landmarks and giving them a new lease of life. This paper describes the development of a new design rating tool known as adaptSTAR, which offers holistic and unified design criteria for the successful implementation of adaptive reuse for historic buildings as well as for the measurement of embedded adaptive reuse potential of future buildings. The adaptive reuse design would be given an adaptSTAR star rating similar to a green building rating system. The findings show that criteria can be identified and weighted according to physical, economic, functional, technological, social, legal and political categories."/>
    <s v=""/>
    <d v="2024-10-14T10:24:01"/>
    <d v="2024-10-22T06:42:22"/>
    <m/>
    <s v=""/>
    <m/>
    <s v=""/>
    <s v=""/>
    <s v=""/>
    <s v=""/>
    <s v=""/>
    <s v=""/>
    <s v=""/>
    <s v=""/>
    <s v=""/>
    <s v=""/>
    <s v=""/>
    <s v="en"/>
    <s v=""/>
    <s v=""/>
    <s v=""/>
    <s v=""/>
    <s v="Zotero"/>
    <s v=""/>
    <s v=""/>
    <s v="&lt;div data-schema-version=&quot;9&quot;&gt;&lt;p&gt;Country: Melbourne&lt;/p&gt; &lt;p&gt;regarding the proof of concept for the adaptSTAR model. Building&lt;/p&gt; &lt;/div&gt;"/>
    <s v="C:\Users\HP\Zotero\storage\LY3RXK8S\Ashley - Improving the implementation of adaptive reuse strategies for historic buildings.pdf"/>
    <s v=""/>
    <x v="2"/>
    <s v=""/>
    <s v=""/>
    <s v=""/>
    <s v=""/>
    <s v=""/>
    <s v=""/>
    <s v=""/>
    <s v=""/>
    <s v=""/>
    <s v=""/>
    <s v=""/>
    <s v=""/>
    <s v=""/>
    <s v=""/>
    <s v=""/>
    <s v=""/>
    <s v=""/>
    <s v=""/>
    <s v=""/>
    <s v=""/>
    <s v=""/>
    <s v=""/>
    <s v=""/>
    <s v=""/>
    <s v=""/>
    <s v=""/>
    <s v=""/>
    <s v=""/>
    <s v=""/>
    <s v=""/>
    <s v=""/>
    <s v=""/>
    <s v=""/>
    <s v=""/>
    <s v=""/>
    <s v=""/>
    <s v=""/>
    <s v=""/>
    <s v=""/>
    <s v=""/>
    <s v=""/>
    <s v=""/>
    <s v=""/>
    <s v=""/>
    <s v=""/>
    <s v=""/>
    <s v=""/>
  </r>
  <r>
    <s v="KJ25X8XZ"/>
    <x v="0"/>
    <n v="2024"/>
    <s v="Benkari, Naima"/>
    <s v="The built heritage as a resource for architectural education: documentation of the vernacular settlements and architecture in Oman"/>
    <s v="Journal of Cultural Heritage Management and Sustainable Development"/>
    <s v=""/>
    <s v="2044-1266"/>
    <s v="10.1108/JCHMSD-12-2021-0211"/>
    <s v="https://www.emerald.com/insight/content/doi/10.1108/JCHMSD-12-2021-0211/full/html"/>
    <s v="Purpose – Through a project of cooperation between the Ministry of Heritage and Tourism (MHT) and Sultan Qaboos University (SQU), a team including faculty members, technicians and students from the SQU department of civil and architectural engineering (CAE), was involved in the project of documentation, survey and the development of management plans of four (4) Omani Vernacular settlements (Harat). Such an experience was meant to initiate students from different levels in undergraduate programs of civil and architectural engineering to the fieldwork and professional practice in the field of built heritage studies. The present research aims to explore the effect of such an experience on the learning process and skills acquired by the involved students."/>
    <s v="2024-06-18"/>
    <d v="2024-10-14T10:22:27"/>
    <d v="2024-10-23T13:50:36"/>
    <d v="2024-10-14T10:22:27"/>
    <s v="710-729"/>
    <m/>
    <s v="4"/>
    <s v="14"/>
    <s v=""/>
    <s v="JCHMSD"/>
    <s v="The built heritage as a resource for architectural education"/>
    <s v=""/>
    <s v=""/>
    <s v=""/>
    <s v=""/>
    <s v=""/>
    <s v=""/>
    <s v="en"/>
    <s v="https://www.emerald.com/insight/site-policies"/>
    <s v=""/>
    <s v=""/>
    <s v=""/>
    <s v="DOI.org (Crossref)"/>
    <s v=""/>
    <s v=""/>
    <s v="&lt;div data-schema-version=&quot;9&quot;&gt;&lt;p&gt;Country: Oman&lt;/p&gt; &lt;/div&gt;"/>
    <s v="C:\Users\HP\Zotero\storage\D85IN8ZH\Benkari - 2024 - The built heritage as a resource for architectural education documentation of the vernacular settle.pdf"/>
    <s v=""/>
    <x v="2"/>
    <s v=""/>
    <s v=""/>
    <s v=""/>
    <s v=""/>
    <s v=""/>
    <s v=""/>
    <s v=""/>
    <s v=""/>
    <s v=""/>
    <s v=""/>
    <s v=""/>
    <s v=""/>
    <s v=""/>
    <s v=""/>
    <s v=""/>
    <s v=""/>
    <s v=""/>
    <s v=""/>
    <s v=""/>
    <s v=""/>
    <s v=""/>
    <s v=""/>
    <s v=""/>
    <s v=""/>
    <s v=""/>
    <s v=""/>
    <s v=""/>
    <s v=""/>
    <s v=""/>
    <s v=""/>
    <s v=""/>
    <s v=""/>
    <s v=""/>
    <s v=""/>
    <s v=""/>
    <s v=""/>
    <s v=""/>
    <s v=""/>
    <s v=""/>
    <s v=""/>
    <s v=""/>
    <s v=""/>
    <s v=""/>
    <s v=""/>
    <s v=""/>
    <s v=""/>
    <s v=""/>
  </r>
  <r>
    <s v="TQISYNKL"/>
    <x v="0"/>
    <n v="2020"/>
    <s v="Boudiaf, Bouzid; Awad, Jihad"/>
    <s v="The Socio-Environmental Metamorphoses: U.A.E. as a Case Study"/>
    <s v="IOP Conference Series: Materials Science and Engineering"/>
    <s v=""/>
    <s v="1757-899X"/>
    <s v="10.1088/1757-899X/960/4/042061"/>
    <s v="https://iopscience.iop.org/article/10.1088/1757-899X/960/4/042061"/>
    <s v="This paper explores the relationship between the tangible objects reflecting the use of the space and the cultural aspects expressing the identity of the place. The importance of the public spaces in the communication of identity might be seen as one aspect of the area of research into the meaning of the urban space and its relationship to the physical form of housing in the U.A.E. It is assumed that the physical form of the urban space mediates and structures gender relations. This will be illuminated by elements of the urban development and particularly of the urban activities, and an explanation of its relationship to changing ideologies and architectural norms. Typically, the urban and public places symbolize accepted notions of the appropriate function of the gathering spaces and preferred public relations, such notions are in themselves profoundly important in structuring gender relations. The city of today differs from its past in several respects: size and scale, street layout, land use patterns, architectural style and type of housing. Traditional urban form and building which would have provided information about regional and national identity have been largely replaced by forms characterizing the international and universal buildings and spaces. These changes have altered the city’s form and have given rise to questions about the impact of these changes on the image of the city in terms of size and cultural values."/>
    <s v="2020-12-10"/>
    <d v="2024-10-14T10:21:43"/>
    <d v="2024-10-23T13:16:59"/>
    <d v="2024-10-14T10:21:43"/>
    <s v="042061"/>
    <m/>
    <s v=""/>
    <s v="960"/>
    <s v=""/>
    <s v="IOP Conf. Ser.: Mater. Sci. Eng."/>
    <s v="The Socio-Environmental Metamorphoses"/>
    <s v=""/>
    <s v=""/>
    <s v=""/>
    <s v=""/>
    <s v=""/>
    <s v=""/>
    <s v="en"/>
    <s v="http://iopscience.iop.org/info/page/text-and-data-mining"/>
    <s v=""/>
    <s v=""/>
    <s v=""/>
    <s v="DOI.org (Crossref)"/>
    <s v=""/>
    <s v=""/>
    <s v="&lt;div data-schema-version=&quot;9&quot;&gt;&lt;p&gt;Country: UAE&lt;/p&gt; &lt;/div&gt;"/>
    <s v="C:\Users\HP\Zotero\storage\JN9Z98GI\Boudiaf and Awad - 2020 - The Socio-Environmental Metamorphoses U.A.E. as a Case Study.pdf"/>
    <s v=""/>
    <x v="2"/>
    <s v=""/>
    <s v=""/>
    <s v=""/>
    <s v=""/>
    <s v=""/>
    <s v=""/>
    <s v=""/>
    <s v=""/>
    <s v=""/>
    <s v=""/>
    <s v=""/>
    <s v=""/>
    <s v=""/>
    <s v=""/>
    <s v=""/>
    <s v=""/>
    <s v=""/>
    <s v=""/>
    <s v=""/>
    <s v=""/>
    <s v=""/>
    <s v=""/>
    <s v=""/>
    <s v=""/>
    <s v=""/>
    <s v=""/>
    <s v=""/>
    <s v=""/>
    <s v=""/>
    <s v=""/>
    <s v=""/>
    <s v=""/>
    <s v=""/>
    <s v=""/>
    <s v=""/>
    <s v=""/>
    <s v=""/>
    <s v=""/>
    <s v=""/>
    <s v=""/>
    <s v=""/>
    <s v=""/>
    <s v=""/>
    <s v=""/>
    <s v=""/>
    <s v=""/>
    <s v=""/>
  </r>
  <r>
    <s v="7XSIY4HB"/>
    <x v="0"/>
    <m/>
    <s v="Boussaa, Djamel"/>
    <s v="Cultural Heritage in the Gulf: Blight or Blessing? A Discussion of Evidence from Dubai, Jeddah and Doha"/>
    <s v=""/>
    <s v=""/>
    <s v=""/>
    <s v=""/>
    <s v=""/>
    <s v=""/>
    <s v=""/>
    <d v="2024-10-14T10:17:40"/>
    <d v="2024-10-22T08:17:17"/>
    <m/>
    <s v=""/>
    <m/>
    <s v=""/>
    <s v=""/>
    <s v=""/>
    <s v=""/>
    <s v=""/>
    <s v=""/>
    <s v=""/>
    <s v=""/>
    <s v=""/>
    <s v=""/>
    <s v=""/>
    <s v="en"/>
    <s v=""/>
    <s v=""/>
    <s v=""/>
    <s v=""/>
    <s v="Zotero"/>
    <s v=""/>
    <s v=""/>
    <s v="&lt;div data-schema-version=&quot;9&quot;&gt;&lt;p&gt;Country: &amp;nbsp;Dubai, U.A.E&lt;/p&gt; &lt;p&gt;Country: Jeddah, Saudi Arabia&lt;/p&gt; &lt;p&gt;Country: Doha, Qatar&lt;/p&gt; &lt;/div&gt;"/>
    <s v="C:\Users\HP\Zotero\storage\T56JSB6U\Boussaa - Cultural Heritage in the Gulf Blight or Blessing A Discussion of Evidence from Dubai, Jeddah and D.pdf"/>
    <s v=""/>
    <x v="2"/>
    <s v=""/>
    <s v=""/>
    <s v=""/>
    <s v=""/>
    <s v=""/>
    <s v=""/>
    <s v=""/>
    <s v=""/>
    <s v=""/>
    <s v=""/>
    <s v=""/>
    <s v=""/>
    <s v=""/>
    <s v=""/>
    <s v=""/>
    <s v=""/>
    <s v=""/>
    <s v=""/>
    <s v=""/>
    <s v=""/>
    <s v=""/>
    <s v=""/>
    <s v=""/>
    <s v=""/>
    <s v=""/>
    <s v=""/>
    <s v=""/>
    <s v=""/>
    <s v=""/>
    <s v=""/>
    <s v=""/>
    <s v=""/>
    <s v=""/>
    <s v=""/>
    <s v=""/>
    <s v=""/>
    <s v=""/>
    <s v=""/>
    <s v=""/>
    <s v=""/>
    <s v=""/>
    <s v=""/>
    <s v=""/>
    <s v=""/>
    <s v=""/>
    <s v=""/>
    <s v=""/>
  </r>
  <r>
    <s v="2VQAKB5K"/>
    <x v="0"/>
    <n v="2018"/>
    <s v="Dayaratne, Ranjith"/>
    <s v="Toward sustainable development: Lessons from vernacular settlements of Sri Lanka"/>
    <s v="Frontiers of Architectural Research"/>
    <s v=""/>
    <s v="20952635"/>
    <s v="10.1016/j.foar.2018.04.002"/>
    <s v="https://linkinghub.elsevier.com/retrieve/pii/S2095263518300190"/>
    <s v="From modern urban perspectives, indigenous housing practices are regarded as undeveloped, backward, and require improvements. They may be valid for measuring on the basis of standards alien to the communities. However, these perceptions have obfuscated the appreciation and potential adoption of holistic, culturally relevant, and traditionally tested approaches to planning and housing that have sustained communities for centuries."/>
    <s v="2018-09"/>
    <d v="2024-10-14T10:22:36"/>
    <d v="2024-10-23T13:52:57"/>
    <d v="2024-10-14T10:22:36"/>
    <s v="334-346"/>
    <m/>
    <s v="3"/>
    <s v="7"/>
    <s v=""/>
    <s v="Frontiers of Architectural Research"/>
    <s v="Toward sustainable development"/>
    <s v=""/>
    <s v=""/>
    <s v=""/>
    <s v=""/>
    <s v=""/>
    <s v=""/>
    <s v="en"/>
    <s v=""/>
    <s v=""/>
    <s v=""/>
    <s v=""/>
    <s v="DOI.org (Crossref)"/>
    <s v=""/>
    <s v=""/>
    <s v="&lt;div data-schema-version=&quot;9&quot;&gt;&lt;p&gt;Country: Sri Lanka&lt;/p&gt; &lt;/div&gt;"/>
    <s v="C:\Users\HP\Zotero\storage\D8Z98W7E\Dayaratne - 2018 - Toward sustainable development Lessons from vernacular settlements of Sri Lanka.pdf"/>
    <s v=""/>
    <x v="2"/>
    <s v=""/>
    <s v=""/>
    <s v=""/>
    <s v=""/>
    <s v=""/>
    <s v=""/>
    <s v=""/>
    <s v=""/>
    <s v=""/>
    <s v=""/>
    <s v=""/>
    <s v=""/>
    <s v=""/>
    <s v=""/>
    <s v=""/>
    <s v=""/>
    <s v=""/>
    <s v=""/>
    <s v=""/>
    <s v=""/>
    <s v=""/>
    <s v=""/>
    <s v=""/>
    <s v=""/>
    <s v=""/>
    <s v=""/>
    <s v=""/>
    <s v=""/>
    <s v=""/>
    <s v=""/>
    <s v=""/>
    <s v=""/>
    <s v=""/>
    <s v=""/>
    <s v=""/>
    <s v=""/>
    <s v=""/>
    <s v=""/>
    <s v=""/>
    <s v=""/>
    <s v=""/>
    <s v=""/>
    <s v=""/>
    <s v=""/>
    <s v=""/>
    <s v=""/>
    <s v=""/>
  </r>
  <r>
    <s v="Q5A5CL3E"/>
    <x v="0"/>
    <n v="2014"/>
    <s v="Gharib, Remah Y."/>
    <s v="SUSTAINABLE ASSESSMENT TOOL OF HISTORIC CENTERS: The Cases of Bath and Cambridge"/>
    <s v="International Journal of Architectural Research: ArchNet-IJAR"/>
    <s v=""/>
    <s v="19387806"/>
    <s v="10.26687/archnet-ijar.v8i1.355"/>
    <s v="http://archnet-ijar.net/index.php/IJAR/article/view/355"/>
    <s v="The rise in the interest of urban conservation over the past years has led to search for a more effective decision-making and appropriate assessment. Conservation of historic centers in England aims to achieve important goals with social benefits and increasingly the improving urban qualities. Despite this positive consciousness, some conservation initiatives do not deliver their goals at the right time while others do not maintain their success for longer periods. This striking phenomenon is often due to the lack of sustainable management. The aim of this study is to explore the concept of sustainable management with particular focus on the conservation of historic centers and to introduce an assessment tool to measure the degree of success in conserving historic centers. The study focuses on two English case studies: Bath and Cambridge City Centers; investigating their visions, policies and strategies with relevance to the feedback of local communities and responsible authorities. The study utilizes the assessment tool to clarify the crucial need for an effective management framework based on the relationships of the factors of ‘importance’ and ‘performance.’"/>
    <s v="2014-03-03"/>
    <d v="2024-10-14T10:21:17"/>
    <d v="2024-10-23T13:02:53"/>
    <d v="2024-10-14T10:21:17"/>
    <s v="108"/>
    <m/>
    <s v="1"/>
    <s v="8"/>
    <s v=""/>
    <s v="ArchNet-IJAR"/>
    <s v="SUSTAINABLE ASSESSMENT TOOL OF HISTORIC CENTERS"/>
    <s v=""/>
    <s v=""/>
    <s v=""/>
    <s v=""/>
    <s v=""/>
    <s v=""/>
    <s v="en"/>
    <s v=""/>
    <s v=""/>
    <s v=""/>
    <s v=""/>
    <s v="DOI.org (Crossref)"/>
    <s v=""/>
    <s v=""/>
    <s v="&lt;div data-schema-version=&quot;9&quot;&gt;&lt;p&gt;Country: England&lt;/p&gt; &lt;/div&gt;"/>
    <s v="C:\Users\HP\Zotero\storage\WK4VHP8H\Gharib - 2014 - SUSTAINABLE ASSESSMENT TOOL OF HISTORIC CENTERS The Cases of Bath and Cambridge.pdf"/>
    <s v=""/>
    <x v="2"/>
    <s v=""/>
    <s v=""/>
    <s v=""/>
    <s v=""/>
    <s v=""/>
    <s v=""/>
    <s v=""/>
    <s v=""/>
    <s v=""/>
    <s v=""/>
    <s v=""/>
    <s v=""/>
    <s v=""/>
    <s v=""/>
    <s v=""/>
    <s v=""/>
    <s v=""/>
    <s v=""/>
    <s v=""/>
    <s v=""/>
    <s v=""/>
    <s v=""/>
    <s v=""/>
    <s v=""/>
    <s v=""/>
    <s v=""/>
    <s v=""/>
    <s v=""/>
    <s v=""/>
    <s v=""/>
    <s v=""/>
    <s v=""/>
    <s v=""/>
    <s v=""/>
    <s v=""/>
    <s v=""/>
    <s v=""/>
    <s v=""/>
    <s v=""/>
    <s v=""/>
    <s v=""/>
    <s v=""/>
    <s v=""/>
    <s v=""/>
    <s v=""/>
    <s v=""/>
    <s v=""/>
  </r>
  <r>
    <s v="G756YK4Z"/>
    <x v="0"/>
    <n v="2017"/>
    <s v="Hobbs, Joseph John"/>
    <s v="HERITAGE IN THE LIVED ENVIRONMENT OF THE UNITED ARAB EMIRATES AND THE GULF REGION"/>
    <s v="International Journal of Architectural Research: ArchNet-IJAR"/>
    <s v=""/>
    <s v="19387806"/>
    <s v="10.26687/archnet-ijar.v11i2.1240"/>
    <s v="http://archnet-ijar.net/index.php/IJAR/article/view/1240"/>
    <s v="This paper examines how the architectural, social, and cultural heritage of the United Arab Emirates and other Gulf countries may contribute to better development of this region’s lived environment. Modern urbanism has largely neglected heritage in architectural design and in social and private spaces, creating inauthentic places that foster a hunger for belongingness in the UAE’s built environment. The paper reviews recent urban developments in the UAE and the Gulf Region, and identifies elements of local heritage that can be incorporated into contemporary planning and design. It proposes that adapting vernacular architectural heritage to the modern built environment should not be the principal goal for heritage-informed design. Instead we may examine the social processes underlying the traditional lived environment, and aim for social sustainability based on the lifeways and preferences of local peoples, especially in kinship and Islamic values. Among the most promising precedents for modern social sustainability are social and spatial features at the scale of the neighborhood in traditional Islamic settlements. Interviews with local Emiratis will also recommend elements of traditional knowledge to modern settings."/>
    <s v="2017-07-18"/>
    <d v="2024-10-14T10:19:13"/>
    <d v="2024-10-22T09:17:28"/>
    <d v="2024-10-14T10:19:13"/>
    <s v="55"/>
    <m/>
    <s v="2"/>
    <s v="11"/>
    <s v=""/>
    <s v="ArchNet-IJAR"/>
    <s v=""/>
    <s v=""/>
    <s v=""/>
    <s v=""/>
    <s v=""/>
    <s v=""/>
    <s v=""/>
    <s v="en"/>
    <s v=""/>
    <s v=""/>
    <s v=""/>
    <s v=""/>
    <s v="DOI.org (Crossref)"/>
    <s v=""/>
    <s v=""/>
    <s v="&lt;div data-schema-version=&quot;9&quot;&gt;&lt;p&gt;Country: U.A.E&lt;/p&gt; &lt;/div&gt;"/>
    <s v="C:\Users\HP\Zotero\storage\I9XYEKCU\Hobbs - 2017 - HERITAGE IN THE LIVED ENVIRONMENT OF THE UNITED ARAB EMIRATES AND THE GULF REGION.pdf"/>
    <s v=""/>
    <x v="2"/>
    <s v=""/>
    <s v=""/>
    <s v=""/>
    <s v=""/>
    <s v=""/>
    <s v=""/>
    <s v=""/>
    <s v=""/>
    <s v=""/>
    <s v=""/>
    <s v=""/>
    <s v=""/>
    <s v=""/>
    <s v=""/>
    <s v=""/>
    <s v=""/>
    <s v=""/>
    <s v=""/>
    <s v=""/>
    <s v=""/>
    <s v=""/>
    <s v=""/>
    <s v=""/>
    <s v=""/>
    <s v=""/>
    <s v=""/>
    <s v=""/>
    <s v=""/>
    <s v=""/>
    <s v=""/>
    <s v=""/>
    <s v=""/>
    <s v=""/>
    <s v=""/>
    <s v=""/>
    <s v=""/>
    <s v=""/>
    <s v=""/>
    <s v=""/>
    <s v=""/>
    <s v=""/>
    <s v=""/>
    <s v=""/>
    <s v=""/>
    <s v=""/>
    <s v=""/>
    <s v=""/>
  </r>
  <r>
    <s v="RAYTH64N"/>
    <x v="0"/>
    <m/>
    <s v="Ijla, Akram; Broström, Tor"/>
    <s v="The Sustainable Viability of Adaptive Reuse of Historic Buildings: the experiences of Two World Heritage Old Cities; Bethlehem in Palestine and Visby in Sweden"/>
    <s v=""/>
    <s v=""/>
    <s v=""/>
    <s v=""/>
    <s v=""/>
    <s v="The paper aims at investigating the viability of adaptive reuse of abandoned buildings (religious, Nobel Architecture, residential, commercial, and other) and the impact it has on the sustainability of existing environment in Bethlehem and Visby. There are many historic buildings in Bethlehem and Visby that are unique in their history, architecture, and built environment. This paper explores the importance of adaptive reuse by looking at several examples of reused historic buildings in both cities. The examples illustrate the viability of adaptive reuse in terms of sustainability; economic impact, affordable function, vitality of social life, and usability of existing urban resources and energy saving. The paper advocates policy makers is to increase the adaptive reuse policy within abandoned old cities as an integral tool of regeneration and sustainability policies. A comparative study of Palestine (Bethlehem) and Sweden (Visby) focuses on the experiences of two cities where conversions have registered a significant impact in terms of new facilities and businesses creation and has had a positive impact on the life both city centers. A survey of building owners, governors and local community leadership in Bethlehem old city and the old city of Visby, interviews, and a review of literature concerning adaptive reuse of historic buildings are used as a tool of conducting qualitative and comparative research. The researcher’s perception is that adaptive reuse with social life regeneration, economic development activities, and energy efficiency serve the key concepts of sustainability; in addition to the local community perception of adaptive reuse as a viable option to demolition and redevelopment of existing facilities. The research recommends key implications for local governments in Sweden and Palestine as they eventually provide a theoretical framework that can be incorporated in the decisionmaking processes for adaptive reuse projects."/>
    <s v=""/>
    <d v="2024-10-14T10:21:50"/>
    <d v="2024-10-23T13:20:57"/>
    <m/>
    <s v=""/>
    <m/>
    <s v=""/>
    <s v=""/>
    <s v=""/>
    <s v=""/>
    <s v=""/>
    <s v=""/>
    <s v=""/>
    <s v=""/>
    <s v=""/>
    <s v=""/>
    <s v=""/>
    <s v="en"/>
    <s v=""/>
    <s v=""/>
    <s v=""/>
    <s v=""/>
    <s v="Zotero"/>
    <s v=""/>
    <s v=""/>
    <s v="&lt;div data-schema-version=&quot;9&quot;&gt;&lt;p&gt;Country: Sweden&lt;/p&gt; &lt;p&gt;Country: Palestine&lt;/p&gt; &lt;/div&gt;"/>
    <s v="C:\Users\HP\Zotero\storage\RJQI6SHN\Ijla and Broström - The Sustainable Viability of Adaptive Reuse of Historic Buildings the experiences of Two World Heri.pdf"/>
    <s v=""/>
    <x v="2"/>
    <s v=""/>
    <s v=""/>
    <s v=""/>
    <s v=""/>
    <s v=""/>
    <s v=""/>
    <s v=""/>
    <s v=""/>
    <s v=""/>
    <s v=""/>
    <s v=""/>
    <s v=""/>
    <s v=""/>
    <s v=""/>
    <s v=""/>
    <s v=""/>
    <s v=""/>
    <s v=""/>
    <s v=""/>
    <s v=""/>
    <s v=""/>
    <s v=""/>
    <s v=""/>
    <s v=""/>
    <s v=""/>
    <s v=""/>
    <s v=""/>
    <s v=""/>
    <s v=""/>
    <s v=""/>
    <s v=""/>
    <s v=""/>
    <s v=""/>
    <s v=""/>
    <s v=""/>
    <s v=""/>
    <s v=""/>
    <s v=""/>
    <s v=""/>
    <s v=""/>
    <s v=""/>
    <s v=""/>
    <s v=""/>
    <s v=""/>
    <s v=""/>
    <s v=""/>
    <s v=""/>
  </r>
  <r>
    <s v="J4P4FFTB"/>
    <x v="0"/>
    <n v="2024"/>
    <s v="Linas, Fathima A"/>
    <s v="EXPLORING VERNACULAR ARCHITECTURE: UNRAVELLING CHARACTERISTICS AND TYPOLOGIES THROUGH EXPERT SURVEY"/>
    <s v=""/>
    <s v=""/>
    <s v=""/>
    <s v=""/>
    <s v=""/>
    <s v="Vernacular architecture is termed an 'anonymous', ' spontaneous', ' rural'’, and indigenous form of architecture and which is influenced by culture, geography, climate, and ethnic factors. However, defining 'vernacular' is always a difficult task as definitions have variations with respect to context and time. Although research has been conducted globally on vernacular architectural styles and their characteristics, defining a specific vernacular style remains challenging. This research attempts to define vernacular architecture using its characteristics through a comprehensive literature review, followed by an expert survey. The research also aims to delineate vernacular courtyard house typologies by identifying their distinguishing features. The survey was conducted among experts in the field of architecture and is used to define the characteristics of vernacular architecture, and validated the established vernacular courtyard residence categories in Kerala."/>
    <s v="2024"/>
    <d v="2024-10-14T10:18:31"/>
    <d v="2024-10-22T09:00:27"/>
    <m/>
    <s v=""/>
    <m/>
    <s v="1"/>
    <s v=""/>
    <s v=""/>
    <s v=""/>
    <s v=""/>
    <s v=""/>
    <s v=""/>
    <s v=""/>
    <s v=""/>
    <s v=""/>
    <s v=""/>
    <s v="en"/>
    <s v=""/>
    <s v=""/>
    <s v=""/>
    <s v=""/>
    <s v="Zotero"/>
    <s v=""/>
    <s v=""/>
    <s v="&lt;div data-schema-version=&quot;9&quot;&gt;&lt;p&gt;Country: India&lt;/p&gt; &lt;/div&gt;"/>
    <s v="C:\Users\HP\Zotero\storage\RSKIHQC3\Linas - 2024 - EXPLORING VERNACULAR ARCHITECTURE UNRAVELLING CHARACTERISTICS AND TYPOLOGIES THROUGH EXPERT SURVEY.pdf"/>
    <s v=""/>
    <x v="2"/>
    <s v=""/>
    <s v=""/>
    <s v=""/>
    <s v=""/>
    <s v=""/>
    <s v=""/>
    <s v=""/>
    <s v=""/>
    <s v=""/>
    <s v=""/>
    <s v=""/>
    <s v=""/>
    <s v=""/>
    <s v=""/>
    <s v=""/>
    <s v=""/>
    <s v=""/>
    <s v=""/>
    <s v=""/>
    <s v=""/>
    <s v=""/>
    <s v=""/>
    <s v=""/>
    <s v=""/>
    <s v=""/>
    <s v=""/>
    <s v=""/>
    <s v=""/>
    <s v=""/>
    <s v=""/>
    <s v=""/>
    <s v=""/>
    <s v=""/>
    <s v=""/>
    <s v=""/>
    <s v=""/>
    <s v=""/>
    <s v=""/>
    <s v=""/>
    <s v=""/>
    <s v=""/>
    <s v=""/>
    <s v=""/>
    <s v=""/>
    <s v=""/>
    <s v=""/>
    <s v=""/>
  </r>
  <r>
    <s v="EIZM2DLQ"/>
    <x v="0"/>
    <n v="2014"/>
    <s v="Maghsoudi Nia, Elham; Abd Rahman, Nordin; Mohd Yunus, Mohd Yazid"/>
    <s v="Roofs Functions in Vernacular Residential Buildings: Case Study in Kashan, Iran"/>
    <s v="International Journal of Architectural Research: ArchNet-IJAR"/>
    <s v=""/>
    <s v="19387806"/>
    <s v="10.26687/archnet-ijar.v8i3.289"/>
    <s v="http://archnet-ijar.net/index.php/IJAR/article/view/289"/>
    <s v="The vernacular roofs in Iran served more than protective functions and were in response to the people’s behaviors. The case study has explored the different functions of the vernacular roofs regarding the people’s behaviors. It has focused on Kashan, as an ancient and historical city with hot and dry climate. The semi-structured interview has been conducted among the local master builders and experts, which respondents have answered to the open-ended questions. As the results show climate, religion, culture and economy affected people’s behaviors on the roofs and caused creating spatial, socio-cultural, spiritual, economic, recreational and passage functions of the roofs. In response to these functions, particular roofing strategies emerged, including aligned and connected roof, flat and double surface roof, staircase, partition walls around the roof, and some spaces on the roofs. Consequently, the vernacular roofs were in response to the people’s behaviors, improved physical and mental health, offered spiritual and intangible benefits. The study recommends professionals consider the people’s demands and behaviors during roofing in order to use all the potential of the roofs in residential buildings."/>
    <s v="2014-12-01"/>
    <d v="2024-10-14T10:20:46"/>
    <d v="2024-10-23T12:47:09"/>
    <d v="2024-10-14T10:20:46"/>
    <s v="251"/>
    <m/>
    <s v="3"/>
    <s v="8"/>
    <s v=""/>
    <s v="ArchNet-IJAR"/>
    <s v="Roofs Functions in Vernacular Residential Buildings"/>
    <s v=""/>
    <s v=""/>
    <s v=""/>
    <s v=""/>
    <s v=""/>
    <s v=""/>
    <s v="en"/>
    <s v=""/>
    <s v=""/>
    <s v=""/>
    <s v=""/>
    <s v="DOI.org (Crossref)"/>
    <s v=""/>
    <s v=""/>
    <s v="&lt;div data-schema-version=&quot;9&quot;&gt;&lt;p&gt;Country: Iran&lt;/p&gt; &lt;/div&gt;"/>
    <s v="C:\Users\HP\Zotero\storage\79YVDZ5R\Maghsoudi Nia et al. - 2014 - Roofs Functions in Vernacular Residential Buildings Case Study in Kashan, Iran.pdf"/>
    <s v=""/>
    <x v="2"/>
    <s v=""/>
    <s v=""/>
    <s v=""/>
    <s v=""/>
    <s v=""/>
    <s v=""/>
    <s v=""/>
    <s v=""/>
    <s v=""/>
    <s v=""/>
    <s v=""/>
    <s v=""/>
    <s v=""/>
    <s v=""/>
    <s v=""/>
    <s v=""/>
    <s v=""/>
    <s v=""/>
    <s v=""/>
    <s v=""/>
    <s v=""/>
    <s v=""/>
    <s v=""/>
    <s v=""/>
    <s v=""/>
    <s v=""/>
    <s v=""/>
    <s v=""/>
    <s v=""/>
    <s v=""/>
    <s v=""/>
    <s v=""/>
    <s v=""/>
    <s v=""/>
    <s v=""/>
    <s v=""/>
    <s v=""/>
    <s v=""/>
    <s v=""/>
    <s v=""/>
    <s v=""/>
    <s v=""/>
    <s v=""/>
    <s v=""/>
    <s v=""/>
    <s v=""/>
    <s v=""/>
  </r>
  <r>
    <s v="S94YMJUW"/>
    <x v="0"/>
    <n v="2022"/>
    <s v="Mazzetto, S"/>
    <s v="Assessing heritage reuse interventions in the Gulf Countries"/>
    <s v="IOP Conference Series: Earth and Environmental Science"/>
    <s v=""/>
    <s v="1755-1307, 1755-1315"/>
    <s v="10.1088/1755-1315/1026/1/012044"/>
    <s v="https://iopscience.iop.org/article/10.1088/1755-1315/1026/1/012044"/>
    <s v="The extraordinary developments and massive urban growth that have plasmid many Gulf countries due to the massive oil exportation have raised many questions regarding the directions of change for many new global cities in the Middle East Regions post-oil era. Discussing the consequences of rapid urbanization and ongoing developments, which have led to a general loss of identity in the Gulf regions, there is a robust ongoing dispute that confronts the desire to build new contemporary cities and the instinctive social need to preserve and requalify historical heritage as a precious tool for establishing new relationships with local history and culture. The paper describes, classifies, and compares some exemplary projects for preserving historical heritage in the Gulf countries, with particular attention to the Saudi Arabia heritage. The interventions were analyzed and compared, considering the sustainable aspects linked to the local heritage's environmental, socio-economic, and socio-cultural principles. As a cultural, social, and environmental value, sustainability is one of the most distinctive principles that should be applied to the entire heritage restoration and conservation process, promoting its enhancement, especially in the post-oil era. The results highlight many links between the conservation of ancient natural materials of the historical heritage, the promotion of cultural and social values, the adaptation techniques to the climate, the synergy with the existing historic buildings environment, enhancing the high level of sustainability and environmental respect for local culture and traditional construction techniques."/>
    <s v="2022-05-01"/>
    <d v="2024-10-14T10:19:58"/>
    <d v="2024-10-23T11:39:21"/>
    <d v="2024-10-14T10:19:58"/>
    <s v="012044"/>
    <m/>
    <s v="1"/>
    <s v="1026"/>
    <s v=""/>
    <s v="IOP Conf. Ser.: Earth Environ. Sci."/>
    <s v=""/>
    <s v=""/>
    <s v=""/>
    <s v=""/>
    <s v=""/>
    <s v=""/>
    <s v=""/>
    <s v="en"/>
    <s v=""/>
    <s v=""/>
    <s v=""/>
    <s v=""/>
    <s v="DOI.org (Crossref)"/>
    <s v=""/>
    <s v=""/>
    <s v="&lt;div data-schema-version=&quot;9&quot;&gt;&lt;p&gt;Country:Saudi Arabia&lt;/p&gt; &lt;p&gt;Country: Qatar&lt;/p&gt; &lt;p&gt;Country: United Arab Emirates (UAE) ​&lt;/p&gt; &lt;p&gt;Country: Kuwait&lt;/p&gt; &lt;p&gt;Country: Oman&lt;/p&gt; &lt;p&gt;Country: Bahrain&lt;/p&gt; &lt;/div&gt;"/>
    <s v="C:\Users\HP\Zotero\storage\72IL4BW8\Mazzetto - 2022 - Assessing heritage reuse interventions in the Gulf Countries.pdf"/>
    <s v=""/>
    <x v="2"/>
    <s v=""/>
    <s v=""/>
    <s v=""/>
    <s v=""/>
    <s v=""/>
    <s v=""/>
    <s v=""/>
    <s v=""/>
    <s v=""/>
    <s v=""/>
    <s v=""/>
    <s v=""/>
    <s v=""/>
    <s v=""/>
    <s v=""/>
    <s v=""/>
    <s v=""/>
    <s v=""/>
    <s v=""/>
    <s v=""/>
    <s v=""/>
    <s v=""/>
    <s v=""/>
    <s v=""/>
    <s v=""/>
    <s v=""/>
    <s v=""/>
    <s v=""/>
    <s v=""/>
    <s v=""/>
    <s v=""/>
    <s v=""/>
    <s v=""/>
    <s v=""/>
    <s v=""/>
    <s v=""/>
    <s v=""/>
    <s v=""/>
    <s v=""/>
    <s v=""/>
    <s v=""/>
    <s v=""/>
    <s v=""/>
    <s v=""/>
    <s v=""/>
    <s v=""/>
    <s v=""/>
  </r>
  <r>
    <s v="639EKAES"/>
    <x v="0"/>
    <n v="2018"/>
    <s v="Mazzetto, Silvia"/>
    <s v="Heritage Restoration as a Tool to Promote Architectural Identity in the Gulf Regions"/>
    <s v="Preservation, Digital Technology &amp; Culture"/>
    <s v=""/>
    <s v="2195-2965, 2195-2957"/>
    <s v="10.1515/pdtc-2017-0015"/>
    <s v="https://www.degruyter.com/document/doi/10.1515/pdtc-2017-0015/html"/>
    <s v="Recently most of the Gulf countries have had significant urban development, with innovative architecture, as a result of the production of Liquefied Natural Gas (LNG) in many places in the world. This has generated an unprecedented construction boom in the cities and the surrounding areas."/>
    <s v="2018-04-25"/>
    <d v="2024-10-14T10:19:02"/>
    <d v="2024-10-22T09:13:24"/>
    <d v="2024-10-14T10:19:02"/>
    <s v="3-11"/>
    <m/>
    <s v="1"/>
    <s v="47"/>
    <s v=""/>
    <s v=""/>
    <s v=""/>
    <s v=""/>
    <s v=""/>
    <s v=""/>
    <s v=""/>
    <s v=""/>
    <s v=""/>
    <s v="en"/>
    <s v=""/>
    <s v=""/>
    <s v=""/>
    <s v=""/>
    <s v="DOI.org (Crossref)"/>
    <s v=""/>
    <s v=""/>
    <s v="&lt;div data-schema-version=&quot;9&quot;&gt;&lt;p&gt;Country: Qatar&lt;/p&gt; &lt;p&gt;Country: Yemen&lt;/p&gt; &lt;p&gt;Country: U.A.E&lt;/p&gt; &lt;/div&gt;"/>
    <s v="C:\Users\HP\Zotero\storage\7BNBLUX4\Mazzetto - 2018 - Heritage Restoration as a Tool to Promote Architectural Identity in the Gulf Regions.pdf"/>
    <s v=""/>
    <x v="2"/>
    <s v=""/>
    <s v=""/>
    <s v=""/>
    <s v=""/>
    <s v=""/>
    <s v=""/>
    <s v=""/>
    <s v=""/>
    <s v=""/>
    <s v=""/>
    <s v=""/>
    <s v=""/>
    <s v=""/>
    <s v=""/>
    <s v=""/>
    <s v=""/>
    <s v=""/>
    <s v=""/>
    <s v=""/>
    <s v=""/>
    <s v=""/>
    <s v=""/>
    <s v=""/>
    <s v=""/>
    <s v=""/>
    <s v=""/>
    <s v=""/>
    <s v=""/>
    <s v=""/>
    <s v=""/>
    <s v=""/>
    <s v=""/>
    <s v=""/>
    <s v=""/>
    <s v=""/>
    <s v=""/>
    <s v=""/>
    <s v=""/>
    <s v=""/>
    <s v=""/>
    <s v=""/>
    <s v=""/>
    <s v=""/>
    <s v=""/>
    <s v=""/>
    <s v=""/>
    <s v=""/>
  </r>
  <r>
    <s v="G9549AQ7"/>
    <x v="0"/>
    <n v="2022"/>
    <s v="Mazzetto, Silvia"/>
    <s v="SUSTAINABLE HERITAGE CONSERVATION IN THE GULF REGIONS"/>
    <s v="Proceedings of International Structural Engineering and Construction"/>
    <s v=""/>
    <s v="2644-108X"/>
    <s v="10.14455/ISEC.2022.9(2).AAE-09"/>
    <s v="https://www.isec-society.org/ISEC_PRESS/ASEA_SEC_06/xml/AAE-09.xml"/>
    <s v="The recent urban development and growth have rapidly transformed many Gulf countries as a consequence of the oil exportation business. The direction of expansion has raised many questions about the incoming new challenges for the post-oil era of many capitals in the Middle East Area. Among the consequences of rapid urbanization, there is a growing need for local identity. The growing globalized cities need also to preserve the historical heritage and re-qualify the traditional urban fabric for rediscovering local culture and national traditions. The paper presents cases of heritage preservation and rehabilitation in the Gulf regions and in particular in Saudi Arabia. The projects are assessed by adopting sustainable heritage principles (social, cultural, and environmental). The results highlight the need to preserve the social values of historical heritage, ancient materials, and adaptive reuse methodologies as an adaptation to the climate. The research aims to promote sustainable conservative approaches in the Gulf Regions."/>
    <s v="2022-11"/>
    <d v="2024-10-14T10:21:20"/>
    <d v="2024-10-23T13:05:35"/>
    <d v="2024-10-14T10:21:20"/>
    <s v=""/>
    <m/>
    <s v="2"/>
    <s v="9"/>
    <s v=""/>
    <s v=""/>
    <s v=""/>
    <s v=""/>
    <s v=""/>
    <s v=""/>
    <s v=""/>
    <s v=""/>
    <s v=""/>
    <s v="en"/>
    <s v=""/>
    <s v=""/>
    <s v=""/>
    <s v=""/>
    <s v="DOI.org (Crossref)"/>
    <s v=""/>
    <s v=""/>
    <s v="&lt;div data-schema-version=&quot;9&quot;&gt;&lt;p&gt;Country: Saudi Arabia&lt;/p&gt; &lt;p&gt;Country: Qatar&lt;/p&gt; &lt;p&gt;Country: UAE &lt;/p&gt; &lt;p&gt;Country: Kuwait&lt;/p&gt; &lt;/div&gt;"/>
    <s v="C:\Users\HP\Zotero\storage\UN5Q2NIW\Mazzetto - 2022 - SUSTAINABLE HERITAGE CONSERVATION IN THE GULF REGIONS.pdf"/>
    <s v=""/>
    <x v="2"/>
    <s v=""/>
    <s v="Vimonsatit, Sorn; Singh, Amarjit; Yazdani, Siamak"/>
    <s v=""/>
    <s v=""/>
    <s v=""/>
    <s v=""/>
    <s v=""/>
    <s v=""/>
    <s v=""/>
    <s v=""/>
    <s v=""/>
    <s v=""/>
    <s v=""/>
    <s v=""/>
    <s v=""/>
    <s v=""/>
    <s v=""/>
    <s v=""/>
    <s v=""/>
    <s v=""/>
    <s v=""/>
    <s v=""/>
    <s v=""/>
    <s v=""/>
    <s v=""/>
    <s v=""/>
    <s v=""/>
    <s v=""/>
    <s v=""/>
    <s v=""/>
    <s v=""/>
    <s v=""/>
    <s v=""/>
    <s v=""/>
    <s v=""/>
    <s v=""/>
    <s v=""/>
    <s v=""/>
    <s v=""/>
    <s v=""/>
    <s v=""/>
    <s v=""/>
    <s v=""/>
    <s v=""/>
    <s v=""/>
    <s v=""/>
    <s v=""/>
  </r>
  <r>
    <s v="7HA6IXTU"/>
    <x v="0"/>
    <n v="2021"/>
    <s v="Naima, Benkari"/>
    <s v="Community-led initiatives for the rehabilitation and management of vernacular settlements in Oman: a phenomenon in the making"/>
    <s v="Built Heritage"/>
    <s v=""/>
    <s v="2096-3041, 2662-6802"/>
    <s v="10.1186/s43238-021-00039-5"/>
    <s v="https://built-heritage.springeropen.com/articles/10.1186/s43238-021-00039-5"/>
    <s v="Once abandoned for more than three decades, vernacular settlements in Oman are now being progressively reinvested in to foster the country’s heritage tourism sector. The present research focuses on the emerging phenomenon of community-led initiatives for vernacular heritage rehabilitation and adaptive reuse in Oman. Through an examination of three case studies, its aim is to describe this process and its modes of action and discuss its effects on vernacular settlement transformations. A mixed research methodology was designed to include (A) analyses of relevant primary and secondary data, (B) documented onsite observations, (C) interviews with local community representatives and key players in the operations of rehabilitation, and (D) extractions and analyses of quantitative data from a hotel booking website. The research sheds light on unsuspected interrelations within and between the projects being implemented in these settlements and their operating modes. It reveals the focal role of a local community in a kind of ‘bottom-up’ management of its built heritage, coupled with a ‘horizontal cooperation’ between the three initiatives studied in this research. Moreover, it shows that a heavily centralised and top-down policy for the field of heritage conservation and management is among the main obstacles that hinder such initiatives. Furthermore, community-led operations of vernacular heritage rehabilitation are being undertaken under insufficient regulations in terms of land use, building restoration and adaptive reuse. In this context, the paper discusses some of the serious threats and concerns faced by such initiatives and proposes actionable solutions to mitigate these hindrances."/>
    <s v="2021-12"/>
    <d v="2024-10-14T10:17:13"/>
    <d v="2024-10-22T08:05:32"/>
    <d v="2024-10-14T10:17:13"/>
    <s v="21"/>
    <m/>
    <s v="1"/>
    <s v="5"/>
    <s v=""/>
    <s v="Built Heritage"/>
    <s v="Community-led initiatives for the rehabilitation and management of vernacular settlements in Oman"/>
    <s v=""/>
    <s v=""/>
    <s v=""/>
    <s v=""/>
    <s v=""/>
    <s v=""/>
    <s v="en"/>
    <s v=""/>
    <s v=""/>
    <s v=""/>
    <s v=""/>
    <s v="DOI.org (Crossref)"/>
    <s v=""/>
    <s v=""/>
    <s v="&lt;div data-schema-version=&quot;9&quot;&gt;&lt;p&gt;Country: Oman&lt;/p&gt; &lt;/div&gt;"/>
    <s v="C:\Users\HP\Zotero\storage\J588TI2B\Naima - 2021 - Community-led initiatives for the rehabilitation and management of vernacular settlements in Oman a.pdf"/>
    <s v=""/>
    <x v="2"/>
    <s v=""/>
    <s v=""/>
    <s v=""/>
    <s v=""/>
    <s v=""/>
    <s v=""/>
    <s v=""/>
    <s v=""/>
    <s v=""/>
    <s v=""/>
    <s v=""/>
    <s v=""/>
    <s v=""/>
    <s v=""/>
    <s v=""/>
    <s v=""/>
    <s v=""/>
    <s v=""/>
    <s v=""/>
    <s v=""/>
    <s v=""/>
    <s v=""/>
    <s v=""/>
    <s v=""/>
    <s v=""/>
    <s v=""/>
    <s v=""/>
    <s v=""/>
    <s v=""/>
    <s v=""/>
    <s v=""/>
    <s v=""/>
    <s v=""/>
    <s v=""/>
    <s v=""/>
    <s v=""/>
    <s v=""/>
    <s v=""/>
    <s v=""/>
    <s v=""/>
    <s v=""/>
    <s v=""/>
    <s v=""/>
    <s v=""/>
    <s v=""/>
    <s v=""/>
    <s v=""/>
  </r>
  <r>
    <s v="BN5M3NSU"/>
    <x v="0"/>
    <n v="2013"/>
    <s v="Radoine, Hassan"/>
    <s v="Cultural resilience in contemporary urbanism: the case of Sharjah, UAE"/>
    <s v="International Development Planning Review"/>
    <s v=""/>
    <s v="1474-6743, 1478-3401"/>
    <s v="10.3828/idpr.2013.16"/>
    <s v="http://www.liverpooluniversitypress.co.uk/doi/10.3828/idpr.2013.16"/>
    <s v="After four decades of rapid urbanisation and construction, cities in the United Arab Emirates (UAE) are in danger of losing their social and cultural identities. The UAE federation was created in 1971 to unite the country as a political and economic structure, but the country’s territorial and urban structures are yet to be realised. The disparity between urbanised areas as isolated mega theme parks and the country’s rich cultural resources misrepresent the UAE. This paper argues that, despite globalising urbanisation, the resilience of cultural heritage enhances the UAE’s urban sustainability. Hereinafter, heritage is taken to mean not museum-like artifacts, but a more resilient culturally dynamic impetus. By analysing the urban morphology of the city of Sharjah, I examine the challenge of preserving its cultural image in the face of overwhelming pressure from its global neighbour, Dubai. This paper concludes with a discussion on the integration of cultural resources into contemporary urbanism, arguing that further attention ought to be given to the role of cultural resilience in the making of cities in the Gulf countries."/>
    <s v="2013-01"/>
    <d v="2024-10-14T10:17:46"/>
    <d v="2024-10-22T08:20:01"/>
    <d v="2024-10-14T10:17:46"/>
    <s v="241-260"/>
    <m/>
    <s v="3"/>
    <s v="35"/>
    <s v=""/>
    <s v="International Development Planning Review"/>
    <s v="Cultural resilience in contemporary urbanism"/>
    <s v=""/>
    <s v=""/>
    <s v=""/>
    <s v=""/>
    <s v=""/>
    <s v=""/>
    <s v="en"/>
    <s v=""/>
    <s v=""/>
    <s v=""/>
    <s v=""/>
    <s v="DOI.org (Crossref)"/>
    <s v=""/>
    <s v=""/>
    <s v="&lt;div data-schema-version=&quot;9&quot;&gt;&lt;p&gt;Country: Sharjah, U.A.E&lt;/p&gt; &lt;/div&gt;"/>
    <s v="C:\Users\HP\Zotero\storage\IA5LYU4F\Radoine - 2013 - Cultural resilience in contemporary urbanism the case of Sharjah, UAE.pdf"/>
    <s v=""/>
    <x v="2"/>
    <s v=""/>
    <s v=""/>
    <s v=""/>
    <s v=""/>
    <s v=""/>
    <s v=""/>
    <s v=""/>
    <s v=""/>
    <s v=""/>
    <s v=""/>
    <s v=""/>
    <s v=""/>
    <s v=""/>
    <s v=""/>
    <s v=""/>
    <s v=""/>
    <s v=""/>
    <s v=""/>
    <s v=""/>
    <s v=""/>
    <s v=""/>
    <s v=""/>
    <s v=""/>
    <s v=""/>
    <s v=""/>
    <s v=""/>
    <s v=""/>
    <s v=""/>
    <s v=""/>
    <s v=""/>
    <s v=""/>
    <s v=""/>
    <s v=""/>
    <s v=""/>
    <s v=""/>
    <s v=""/>
    <s v=""/>
    <s v=""/>
    <s v=""/>
    <s v=""/>
    <s v=""/>
    <s v=""/>
    <s v=""/>
    <s v=""/>
    <s v=""/>
    <s v=""/>
    <s v=""/>
  </r>
  <r>
    <s v="2S8LFP4I"/>
    <x v="0"/>
    <n v="2015"/>
    <s v="Saljoughinejad, Sanaz; Rashidi Sharifabad, Siavash"/>
    <s v="Classification of climatic strategies, used in Iranian vernacular residences based on spatial constituent elements"/>
    <s v="Building and Environment"/>
    <s v=""/>
    <s v="03601323"/>
    <s v="10.1016/j.buildenv.2015.05.005"/>
    <s v="https://linkinghub.elsevier.com/retrieve/pii/S0360132315002073"/>
    <s v="In spite of worldwide climate change and problems caused by fossil fuel use, energy consumption levels in Iran and all over the world, while already high, keep up to rise each year. Iran's hot and cold climatic regions are vast, and signiﬁcant amount of energy is consumed in these areas for heating, cooling, and ventilation. However, with the same climatic conditions in the past, multiple effective strategies had been used in vernacular residences to confront the harsh circumstances. These strategies have a high potential for getting reused and revived in a way that the fossil energy used in contemporary architecture is minimized. Although lots of strategies taken from the past such as wind towers have been reused in most sustainable structures, and most of them have been perfectly studied one by one, but the relationship between these strategies in different levels of the space working together to make a comfortable environment has not been perceived precisely. This paper aims to classify almost all climatic strategies into different levels of space which has been separated based on air temperature difference, such as roof level, wall level, ground and under ground level, and plan strategies together, so that they could be seen all in one pattern in different levels of the space. The ﬁnal pattern of strategies relationship with true emplacement, as the conclusion of analyzing mentioned levels in three case studies in this paper, could give environment designers more awareness to utilize climatic strategies in more appropriate way in contemporary architecture."/>
    <s v="2015-10"/>
    <d v="2024-10-14T10:17:04"/>
    <d v="2024-10-22T08:02:16"/>
    <d v="2024-10-14T10:17:04"/>
    <s v="475-493"/>
    <m/>
    <s v=""/>
    <s v="92"/>
    <s v=""/>
    <s v="Building and Environment"/>
    <s v=""/>
    <s v=""/>
    <s v=""/>
    <s v=""/>
    <s v=""/>
    <s v=""/>
    <s v=""/>
    <s v="en"/>
    <s v=""/>
    <s v=""/>
    <s v=""/>
    <s v=""/>
    <s v="DOI.org (Crossref)"/>
    <s v=""/>
    <s v=""/>
    <s v="&lt;div data-schema-version=&quot;9&quot;&gt;&lt;p&gt;Country: Iran&lt;/p&gt; &lt;/div&gt;"/>
    <s v="C:\Users\HP\Zotero\storage\32MBWI6A\Saljoughinejad and Rashidi Sharifabad - 2015 - Classification of climatic strategies, used in Iranian vernacular residences based on spatial consti.pdf"/>
    <s v=""/>
    <x v="2"/>
    <s v=""/>
    <s v=""/>
    <s v=""/>
    <s v=""/>
    <s v=""/>
    <s v=""/>
    <s v=""/>
    <s v=""/>
    <s v=""/>
    <s v=""/>
    <s v=""/>
    <s v=""/>
    <s v=""/>
    <s v=""/>
    <s v=""/>
    <s v=""/>
    <s v=""/>
    <s v=""/>
    <s v=""/>
    <s v=""/>
    <s v=""/>
    <s v=""/>
    <s v=""/>
    <s v=""/>
    <s v=""/>
    <s v=""/>
    <s v=""/>
    <s v=""/>
    <s v=""/>
    <s v=""/>
    <s v=""/>
    <s v=""/>
    <s v=""/>
    <s v=""/>
    <s v=""/>
    <s v=""/>
    <s v=""/>
    <s v=""/>
    <s v=""/>
    <s v=""/>
    <s v=""/>
    <s v=""/>
    <s v=""/>
    <s v=""/>
    <s v=""/>
    <s v=""/>
    <s v=""/>
  </r>
  <r>
    <s v="QBBZHPU3"/>
    <x v="0"/>
    <n v="2021"/>
    <s v="Samalavičius, Almantas; Traškinaitė, Dalia"/>
    <s v="Traditional Vernacular Buildings, Architectural Heritage and Sustainability"/>
    <s v="Journal of Architectural Design and Urbanism"/>
    <s v=""/>
    <s v="2620-9810"/>
    <s v="10.14710/jadu.v3i2.9814"/>
    <s v="https://ejournal2.undip.ac.id/index.php/jadu/article/view/9814"/>
    <s v="The article is focused on vernacular dwellings in different parts of Europe: southern Italy and Lithuania that have their own traditions. The authors note that the attitude towards traditional vernacular architecture has largely changed due to ongoing research in this domain . Nevertheless, despite persistent continuity of traditional architecture, vernacular architecture was affected by the rise and development of modernist ideology that neglected the realm of tradition. The authors discussed some types of vernacular buildings and their relation to local landscape, especially focusing on the traditional vernacular dwelling of Kuršių nerija (coastal region bordering with Curonian spit and the Baltic Sea). This region was originally an area of fishermen villages and though some of the settlements ceased to exist there are a number of vernacular houses that belong to architectural heritage. The issues of dwellings, authenticity, survival and protection as well as some ambiguous issues of sustainability of traditional dwellings were discussed. The authors concluded by suggesting that multiple assessment perspective should be employed while dealing with vernacular buildings suggesting that buildings of this type can perform functions extending the tourist consumption."/>
    <s v="2021-04-30"/>
    <d v="2024-10-14T10:22:44"/>
    <d v="2024-10-23T13:57:55"/>
    <d v="2024-10-14T10:22:44"/>
    <s v="49-58"/>
    <m/>
    <s v="2"/>
    <s v="3"/>
    <s v=""/>
    <s v="J.Archit.Des.Urban"/>
    <s v=""/>
    <s v=""/>
    <s v=""/>
    <s v=""/>
    <s v=""/>
    <s v=""/>
    <s v=""/>
    <s v="en"/>
    <s v="http://creativecommons.org/licenses/by-sa/4.0"/>
    <s v=""/>
    <s v=""/>
    <s v=""/>
    <s v="DOI.org (Crossref)"/>
    <s v=""/>
    <s v=""/>
    <s v="&lt;div data-schema-version=&quot;9&quot;&gt;&lt;p&gt;Country: Lithuania&lt;/p&gt; &lt;p&gt;Country: Italy&lt;/p&gt; &lt;/div&gt;"/>
    <s v="C:\Users\HP\Zotero\storage\RV2QAWEI\Samalavičius and Traškinaitė - 2021 - Traditional Vernacular Buildings, Architectural Heritage and Sustainability.pdf"/>
    <s v=""/>
    <x v="2"/>
    <s v=""/>
    <s v=""/>
    <s v=""/>
    <s v=""/>
    <s v=""/>
    <s v=""/>
    <s v=""/>
    <s v=""/>
    <s v=""/>
    <s v=""/>
    <s v=""/>
    <s v=""/>
    <s v=""/>
    <s v=""/>
    <s v=""/>
    <s v=""/>
    <s v=""/>
    <s v=""/>
    <s v=""/>
    <s v=""/>
    <s v=""/>
    <s v=""/>
    <s v=""/>
    <s v=""/>
    <s v=""/>
    <s v=""/>
    <s v=""/>
    <s v=""/>
    <s v=""/>
    <s v=""/>
    <s v=""/>
    <s v=""/>
    <s v=""/>
    <s v=""/>
    <s v=""/>
    <s v=""/>
    <s v=""/>
    <s v=""/>
    <s v=""/>
    <s v=""/>
    <s v=""/>
    <s v=""/>
    <s v=""/>
    <s v=""/>
    <s v=""/>
    <s v=""/>
    <s v=""/>
  </r>
  <r>
    <s v="HNC5FFUK"/>
    <x v="0"/>
    <m/>
    <s v="Senthil, Ramya B"/>
    <s v="Sustainable Heritage Management- Need and Challenges"/>
    <s v=""/>
    <s v=""/>
    <s v=""/>
    <s v=""/>
    <s v=""/>
    <s v=""/>
    <s v=""/>
    <d v="2024-10-14T10:21:23"/>
    <d v="2024-10-23T13:09:39"/>
    <m/>
    <s v=""/>
    <m/>
    <s v=""/>
    <s v=""/>
    <s v=""/>
    <s v=""/>
    <s v=""/>
    <s v=""/>
    <s v=""/>
    <s v=""/>
    <s v=""/>
    <s v=""/>
    <s v=""/>
    <s v="en"/>
    <s v=""/>
    <s v=""/>
    <s v=""/>
    <s v=""/>
    <s v="Zotero"/>
    <s v=""/>
    <s v=""/>
    <s v="&lt;div data-schema-version=&quot;9&quot;&gt;&lt;p&gt;Country: India&lt;/p&gt; &lt;/div&gt;"/>
    <s v="C:\Users\HP\Zotero\storage\TLLNC6PE\Senthil - Sustainable Heritage Management- Need and Challenges.pdf"/>
    <s v=""/>
    <x v="2"/>
    <s v=""/>
    <s v=""/>
    <s v=""/>
    <s v=""/>
    <s v=""/>
    <s v=""/>
    <s v=""/>
    <s v=""/>
    <s v=""/>
    <s v=""/>
    <s v=""/>
    <s v=""/>
    <s v=""/>
    <s v=""/>
    <s v=""/>
    <s v=""/>
    <s v=""/>
    <s v=""/>
    <s v=""/>
    <s v=""/>
    <s v=""/>
    <s v=""/>
    <s v=""/>
    <s v=""/>
    <s v=""/>
    <s v=""/>
    <s v=""/>
    <s v=""/>
    <s v=""/>
    <s v=""/>
    <s v=""/>
    <s v=""/>
    <s v=""/>
    <s v=""/>
    <s v=""/>
    <s v=""/>
    <s v=""/>
    <s v=""/>
    <s v=""/>
    <s v=""/>
    <s v=""/>
    <s v=""/>
    <s v=""/>
    <s v=""/>
    <s v=""/>
    <s v=""/>
    <s v=""/>
  </r>
  <r>
    <s v="EWVWPKEU"/>
    <x v="0"/>
    <n v="2013"/>
    <s v="Sun, Feifei"/>
    <s v="Chinese Climate and Vernacular Dwellings"/>
    <s v="Buildings"/>
    <s v=""/>
    <s v="2075-5309"/>
    <s v="10.3390/buildings3010143"/>
    <s v="https://www.mdpi.com/2075-5309/3/1/143"/>
    <s v="The industrial and economic expansion of China, particularly its rapid urbanization, has resulted in dramatic increased consumption of energy resources and the resulting environmental impacts at local, regional and global levels. Although a national program aimed at the technological development of sustainable buildings with energy saving potential is ongoing, it is also appropriate to consult vernacular architectural tradition. This holds the potential to learn and adapt important cultural ideas developed over time on the art of balancing thermal comfort between climate and limited resources. This paper explores the five different climatic regions into which China is partitioned by the Chinese authorities: severe cold region, cold region, moderate region, hot summer and cold winter region, and hot summer and mild winter region. Analysis of each region covers the climate and its vernacular architecture with a special focus on how sustainability was addressed. Finally, regional climate scenario has been analyzed on the basis of data from Meteonorm V6.1 with special attention paid to passive design strategies."/>
    <s v="2013-01-31"/>
    <d v="2024-10-14T10:16:56"/>
    <d v="2024-10-22T07:58:59"/>
    <d v="2024-10-14T10:16:56"/>
    <s v="143-172"/>
    <m/>
    <s v="1"/>
    <s v="3"/>
    <s v=""/>
    <s v="Buildings"/>
    <s v=""/>
    <s v=""/>
    <s v=""/>
    <s v=""/>
    <s v=""/>
    <s v=""/>
    <s v=""/>
    <s v="en"/>
    <s v="https://creativecommons.org/licenses/by/3.0/"/>
    <s v=""/>
    <s v=""/>
    <s v=""/>
    <s v="DOI.org (Crossref)"/>
    <s v=""/>
    <s v=""/>
    <s v="&lt;div data-schema-version=&quot;9&quot;&gt;&lt;p&gt;Country: China&lt;/p&gt; &lt;/div&gt;"/>
    <s v="C:\Users\HP\Zotero\storage\XSXVAFU8\Sun - 2013 - Chinese Climate and Vernacular Dwellings.pdf"/>
    <s v=""/>
    <x v="2"/>
    <s v=""/>
    <s v=""/>
    <s v=""/>
    <s v=""/>
    <s v=""/>
    <s v=""/>
    <s v=""/>
    <s v=""/>
    <s v=""/>
    <s v=""/>
    <s v=""/>
    <s v=""/>
    <s v=""/>
    <s v=""/>
    <s v=""/>
    <s v=""/>
    <s v=""/>
    <s v=""/>
    <s v=""/>
    <s v=""/>
    <s v=""/>
    <s v=""/>
    <s v=""/>
    <s v=""/>
    <s v=""/>
    <s v=""/>
    <s v=""/>
    <s v=""/>
    <s v=""/>
    <s v=""/>
    <s v=""/>
    <s v=""/>
    <s v=""/>
    <s v=""/>
    <s v=""/>
    <s v=""/>
    <s v=""/>
    <s v=""/>
    <s v=""/>
    <s v=""/>
    <s v=""/>
    <s v=""/>
    <s v=""/>
    <s v=""/>
    <s v=""/>
    <s v=""/>
    <s v=""/>
  </r>
  <r>
    <s v="KLCHB9YS"/>
    <x v="0"/>
    <n v="2015"/>
    <s v="Vural Arslan, Tulin"/>
    <s v="DEVELOPING A STRATEGIC APPROACH FOR MANAGING SUSTAINABLE REVITALISATION IN WORLD HERITAGE SITES: Historical Bazaar and Khans District, Bursa - Turkey"/>
    <s v="International Journal of Architectural Research: ArchNet-IJAR"/>
    <s v=""/>
    <s v="19387806"/>
    <s v="10.26687/archnet-ijar.v9i1.520"/>
    <s v="http://archnet-ijar.net/index.php/IJAR/article/view/520"/>
    <s v="At the 38th World Heritage Committee meeting which was held in Doha, Qatar in 2014, Bursa Historical Bazaar and Khans District, along with the Sultan Complexes (Kulliyes) and Cumalikizik in Turkey, were inscribed as a World Heritage Site. As a requirement of UNESCO, before the application to the World Heritage Committee, Bursa Site Management Unit prepared a management plan, entitled Bursa (Khans District and Sultan Kulliyes) and Cumalikizik Management Plan, for all these sites aiming at integrated sustainable development for them. Although all of these sites have different features in terms of their functions, sizes, demographic features and locations, they are covered by the same management plan. Thus, there is a need to develop specific strategic approaches unique to each site by taking into account the basic principles of the main management plan. In the content of this study, a strategic plan proposal which is unique to Bursa Historical Bazaar and Khans District is introduced. This proposal was prepared as a research project which is jointly supported by Uludag University in Bursa and Bursa Metropolitan Municipality."/>
    <s v="2015-03-18"/>
    <d v="2024-10-14T10:18:12"/>
    <d v="2024-10-22T08:51:50"/>
    <d v="2024-10-14T10:18:12"/>
    <s v="289"/>
    <m/>
    <s v="1"/>
    <s v="9"/>
    <s v=""/>
    <s v="ArchNet-IJAR"/>
    <s v="DEVELOPING A STRATEGIC APPROACH FOR MANAGING SUSTAINABLE REVITALISATION IN WORLD HERITAGE SITES"/>
    <s v=""/>
    <s v=""/>
    <s v=""/>
    <s v=""/>
    <s v=""/>
    <s v=""/>
    <s v="en"/>
    <s v=""/>
    <s v=""/>
    <s v=""/>
    <s v=""/>
    <s v="DOI.org (Crossref)"/>
    <s v=""/>
    <s v=""/>
    <s v="&lt;div data-schema-version=&quot;9&quot;&gt;&lt;p&gt;Country: Turkey&lt;/p&gt; &lt;/div&gt;"/>
    <s v="C:\Users\HP\Zotero\storage\TIUHS8M2\Vural Arslan - 2015 - DEVELOPING A STRATEGIC APPROACH FOR MANAGING SUSTAINABLE REVITALISATION IN WORLD HERITAGE SITES His.pdf"/>
    <s v=""/>
    <x v="2"/>
    <s v=""/>
    <s v=""/>
    <s v=""/>
    <s v=""/>
    <s v=""/>
    <s v=""/>
    <s v=""/>
    <s v=""/>
    <s v=""/>
    <s v=""/>
    <s v=""/>
    <s v=""/>
    <s v=""/>
    <s v=""/>
    <s v=""/>
    <s v=""/>
    <s v=""/>
    <s v=""/>
    <s v=""/>
    <s v=""/>
    <s v=""/>
    <s v=""/>
    <s v=""/>
    <s v=""/>
    <s v=""/>
    <s v=""/>
    <s v=""/>
    <s v=""/>
    <s v=""/>
    <s v=""/>
    <s v=""/>
    <s v=""/>
    <s v=""/>
    <s v=""/>
    <s v=""/>
    <s v=""/>
    <s v=""/>
    <s v=""/>
    <s v=""/>
    <s v=""/>
    <s v=""/>
    <s v=""/>
    <s v=""/>
    <s v=""/>
    <s v=""/>
    <s v=""/>
    <s v=""/>
  </r>
  <r>
    <s v="SZ6E663K"/>
    <x v="0"/>
    <n v="2010"/>
    <s v="Yildirim, Ege; El-Masri, Dr Sami"/>
    <s v="Master Planning for Heritage Conservation in Al Ain Oasis, UAE"/>
    <s v=""/>
    <s v=""/>
    <s v=""/>
    <s v=""/>
    <s v=""/>
    <s v=""/>
    <s v="2010"/>
    <d v="2024-10-14T10:19:55"/>
    <d v="2024-10-23T11:36:42"/>
    <m/>
    <s v=""/>
    <m/>
    <s v=""/>
    <s v=""/>
    <s v=""/>
    <s v=""/>
    <s v=""/>
    <s v=""/>
    <s v=""/>
    <s v=""/>
    <s v=""/>
    <s v=""/>
    <s v=""/>
    <s v="en"/>
    <s v=""/>
    <s v=""/>
    <s v=""/>
    <s v=""/>
    <s v="Zotero"/>
    <s v=""/>
    <s v=""/>
    <s v="&lt;div data-schema-version=&quot;9&quot;&gt;&lt;p&gt;Country:U.A.E&lt;/p&gt; &lt;/div&gt;"/>
    <s v="C:\Users\HP\Zotero\storage\3ZBND8M4\Yildirim and El-Masri - 2010 - Master Planning for Heritage Conservation in Al Ain Oasis, UAE.pdf"/>
    <s v=""/>
    <x v="2"/>
    <s v=""/>
    <s v=""/>
    <s v=""/>
    <s v=""/>
    <s v=""/>
    <s v=""/>
    <s v=""/>
    <s v=""/>
    <s v=""/>
    <s v=""/>
    <s v=""/>
    <s v=""/>
    <s v=""/>
    <s v=""/>
    <s v=""/>
    <s v=""/>
    <s v=""/>
    <s v=""/>
    <s v=""/>
    <s v=""/>
    <s v=""/>
    <s v=""/>
    <s v=""/>
    <s v=""/>
    <s v=""/>
    <s v=""/>
    <s v=""/>
    <s v=""/>
    <s v=""/>
    <s v=""/>
    <s v=""/>
    <s v=""/>
    <s v=""/>
    <s v=""/>
    <s v=""/>
    <s v=""/>
    <s v=""/>
    <s v=""/>
    <s v=""/>
    <s v=""/>
    <s v=""/>
    <s v=""/>
    <s v=""/>
    <s v=""/>
    <s v=""/>
    <s v=""/>
    <s v=""/>
  </r>
  <r>
    <s v="DGFZ2JJ3"/>
    <x v="0"/>
    <n v="2022"/>
    <s v="Naheed, Sanober; Shooshtarian, Salman"/>
    <s v="The Role of Cultural Heritage in Promoting Urban Sustainability: A Brief Review"/>
    <s v="Land"/>
    <s v=""/>
    <s v="2073-445X"/>
    <s v="10.3390/land11091508"/>
    <s v="https://www.mdpi.com/2073-445X/11/9/1508"/>
    <s v="Cities are hubs of social and cultural activity, and culture is key to what makes cities creative, and sustainable. The Post-2015 Development Agenda has prioritized culture and how it may help people and communities create the future they desire. The study aims to determine the link between cultural heritage and urban sustainability and how multidisciplinary education can help organize urban issues. The article is of relevance to the emerging multicultural urban society with wide socio-economic disparities straining the global urban resilience and posing a challenge for future policy implementation. A systematic literature review was conducted using the Dimension database, and the results were analyzed using VOS viewer. The study also employed the PRISMA quantitative approach for selection criteria. This paper has identiﬁed understudied themes including community heritage, sustainable urban governance, and behavioral and multidisciplinary approaches. It is strongly felt that undertaking this study will not only add to the literature in cultural heritage study but also help further multidisciplinary and knowledge-based inquiry, which is currently evolving in the academic domain. Therefore, urban academics have a duty to resolve the issue confronting global urban sustainability and cultural disputes. Future research is required to simplify the current complex issue to make it more relevant and inclusive."/>
    <s v="2022-09-08"/>
    <d v="2024-10-14T10:22:24"/>
    <d v="2024-10-14T10:22:24"/>
    <d v="2024-10-14T10:22:24"/>
    <s v="1508"/>
    <m/>
    <s v="9"/>
    <s v="11"/>
    <s v=""/>
    <s v="Land"/>
    <s v="The Role of Cultural Heritage in Promoting Urban Sustainability"/>
    <s v=""/>
    <s v=""/>
    <s v=""/>
    <s v=""/>
    <s v=""/>
    <s v=""/>
    <s v="en"/>
    <s v="https://creativecommons.org/licenses/by/4.0/"/>
    <s v=""/>
    <s v=""/>
    <s v=""/>
    <s v="DOI.org (Crossref)"/>
    <s v=""/>
    <s v=""/>
    <s v=""/>
    <s v="C:\Users\HP\Zotero\storage\NYES3LL3\Naheed and Shooshtarian - 2022 - The Role of Cultural Heritage in Promoting Urban Sustainability A Brief Review.pdf"/>
    <s v=""/>
    <x v="3"/>
    <s v=""/>
    <s v=""/>
    <s v=""/>
    <s v=""/>
    <s v=""/>
    <s v=""/>
    <s v=""/>
    <s v=""/>
    <s v=""/>
    <s v=""/>
    <s v=""/>
    <s v=""/>
    <s v=""/>
    <s v=""/>
    <s v=""/>
    <s v=""/>
    <s v=""/>
    <s v=""/>
    <s v=""/>
    <s v=""/>
    <s v=""/>
    <s v=""/>
    <s v=""/>
    <s v=""/>
    <s v=""/>
    <s v=""/>
    <s v=""/>
    <s v=""/>
    <s v=""/>
    <s v=""/>
    <s v=""/>
    <s v=""/>
    <s v=""/>
    <s v=""/>
    <s v=""/>
    <s v=""/>
    <s v=""/>
    <s v=""/>
    <s v=""/>
    <s v=""/>
    <s v=""/>
    <s v=""/>
    <s v=""/>
    <s v=""/>
    <s v=""/>
    <s v=""/>
    <s v=""/>
  </r>
  <r>
    <s v="W4ZGYRD4"/>
    <x v="0"/>
    <n v="2022"/>
    <s v="Lazar, Nina; Chithra, K."/>
    <s v="Role of culture in sustainable development and sustainable built environment: a review"/>
    <s v="Environment, Development and Sustainability"/>
    <s v=""/>
    <s v="1387-585X, 1573-2975"/>
    <s v="10.1007/s10668-021-01691-8"/>
    <s v="https://link.springer.com/10.1007/s10668-021-01691-8"/>
    <s v="The mutual and interdependent link between the economic, social and environmental pillars forms the basis for sustainable development. In recent years, culture is also identified as an essential pillar in achieving sustainable development. However, a comprehensive review of published literature revealed limited studies which provide an overview of culture in sustainable development and the sustainable built environment. This study attempts to provide an overview of culture in sustainable development and the sustainable built environment by reviewing various reports of United Nations, sustainable development models, existing Green Building Rating Systems and published research. A generic set of cultural indicators and their benefits in the sustainable built environment are summarized based on bibliometric and comprehensive literature review. The study reveals several benefits of incorporating cultural elements into building design, such as improved cultural interactions, creating a sense of place, protecting place character, efficient use of energy and resources, creating job opportunities for local people, improved affordability and sustainable behavioral change. The identified generic cultural indicators act as a primary reference to develop context-specific cultural indicators while developing/enhancing building assessment/rating systems. The study outcome would also serve as a vital reference while developing region-specific design policies. The study concludes that consideration of culture as a fourth dimension is essential to accomplish sustainable development. The study recommends further investigation in the research domain to understand, develop and validate region-specific indicators for culture in the sustainable built environment and opens up the scope for future research."/>
    <s v="2022-05"/>
    <d v="2024-10-14T10:20:44"/>
    <d v="2024-10-23T14:36:11"/>
    <d v="2024-10-14T10:20:44"/>
    <s v="5991-6031"/>
    <m/>
    <s v="5"/>
    <s v="24"/>
    <s v=""/>
    <s v="Environ Dev Sustain"/>
    <s v="Role of culture in sustainable development and sustainable built environment"/>
    <s v=""/>
    <s v=""/>
    <s v=""/>
    <s v=""/>
    <s v=""/>
    <s v=""/>
    <s v="en"/>
    <s v=""/>
    <s v=""/>
    <s v=""/>
    <s v=""/>
    <s v="DOI.org (Crossref)"/>
    <s v=""/>
    <s v=""/>
    <s v=""/>
    <s v="C:\Users\HP\Zotero\storage\FSCLXEB8\Lazar and Chithra - 2022 - Role of culture in sustainable development and sustainable built environment a review.pdf"/>
    <s v=""/>
    <x v="3"/>
    <s v=""/>
    <s v=""/>
    <s v=""/>
    <s v=""/>
    <s v=""/>
    <s v=""/>
    <s v=""/>
    <s v=""/>
    <s v=""/>
    <s v=""/>
    <s v=""/>
    <s v=""/>
    <s v=""/>
    <s v=""/>
    <s v=""/>
    <s v=""/>
    <s v=""/>
    <s v=""/>
    <s v=""/>
    <s v=""/>
    <s v=""/>
    <s v=""/>
    <s v=""/>
    <s v=""/>
    <s v=""/>
    <s v=""/>
    <s v=""/>
    <s v=""/>
    <s v=""/>
    <s v=""/>
    <s v=""/>
    <s v=""/>
    <s v=""/>
    <s v=""/>
    <s v=""/>
    <s v=""/>
    <s v=""/>
    <s v=""/>
    <s v=""/>
    <s v=""/>
    <s v=""/>
    <s v=""/>
    <s v=""/>
    <s v=""/>
    <s v=""/>
    <s v=""/>
    <s v=""/>
  </r>
  <r>
    <s v="BNYGL4KS"/>
    <x v="0"/>
    <n v="2023"/>
    <s v="Wen, Yanbo; Haider, Syed Arslan; Boukhris, Mohamed"/>
    <s v="Preserving the past, nurturing the future: a systematic literature review on the conservation and revitalization of Chinese historical town environments during modernization"/>
    <s v="Frontiers in Environmental Science"/>
    <s v=""/>
    <s v="2296-665X"/>
    <s v="10.3389/fenvs.2023.1114697"/>
    <s v="https://www.frontiersin.org/articles/10.3389/fenvs.2023.1114697/full"/>
    <s v="The rapid urbanization occurring in China has brought increased attention from scholars towards the issue of revitalizing historical conservation of towns and adapting them to meet the needs of a modern city. In contemporary times, there is a notable emphasis among local residents and experts on the matter of effectively integrating the historical and cultural aspects, distinctive qualities, and traditional practices of a given locality with the demands and dynamics of urban life in a manner that preserves its historical essence. The present study focuses on several questions: What are the philosophical underpinnings and conceptual significance of conservation, regeneration, and urban evolution? What are the existing guidelines and implemented schemes of regeneration in China based on the principles of Space syntax theory and configurational analysis? The primary goal is to enhance the functionality of historical conservation of towns and improve the living environment for the local inhabitants. The study begins with the challenges faced in the historical conservation of towns in the backdrop of high-speed urbanization. Subsequently, it introduces the Space syntax theory as a theoretical perspective to address the problem of how to ensure the preservation of historical towns in linewith the demands of the modern cities in China. The current study used the bibliometric analysis method based on Scopus, Dimension and Web of science databases. The analysis was performed on R software and VOS viewer. Furthermore, only published articles, review papers and book chapters were selected that are published between 2000–2022. Lastly, the study suggests that the future research on the conservation of historical cities in China shall focus on policy formulation and community involvement in conservation and the regeneration of historic areas. The need to involve the public in the decision-making process of the future of their cities is imperative, since the locals are the end-users to every regeneration scheme, hence they are the key stakeholder responsible for ensuring the sustainability of their region."/>
    <d v="2023-08-17T00:00:00"/>
    <d v="2024-10-14T10:20:22"/>
    <d v="2024-10-23T14:35:40"/>
    <d v="2024-10-14T10:20:22"/>
    <n v="1114697"/>
    <s v=""/>
    <s v=""/>
    <n v="11"/>
    <s v=""/>
    <s v="Front. Environ. Sci."/>
    <s v="Preserving the past, nurturing the future"/>
    <s v=""/>
    <s v=""/>
    <s v=""/>
    <s v=""/>
    <s v=""/>
    <s v=""/>
    <s v="en"/>
    <s v=""/>
    <s v=""/>
    <s v=""/>
    <s v=""/>
    <s v="DOI.org (Crossref)"/>
    <s v=""/>
    <s v=""/>
    <s v=""/>
    <s v="C:\Users\HP\Zotero\storage\6LW7QUVP\Wen et al. - 2023 - Preserving the past, nurturing the future a systematic literature review on the conservation and re.pdf"/>
    <s v=""/>
    <x v="3"/>
    <s v=""/>
    <s v=""/>
    <s v=""/>
    <s v=""/>
    <s v=""/>
    <s v=""/>
    <s v=""/>
    <s v=""/>
    <s v=""/>
    <s v=""/>
    <s v=""/>
    <s v=""/>
    <s v=""/>
    <s v=""/>
    <s v=""/>
    <s v=""/>
    <s v=""/>
    <s v=""/>
    <s v=""/>
    <s v=""/>
    <s v=""/>
    <s v=""/>
    <s v=""/>
    <s v=""/>
    <s v=""/>
    <s v=""/>
    <s v=""/>
    <s v=""/>
    <s v=""/>
    <s v=""/>
    <s v=""/>
    <s v=""/>
    <s v=""/>
    <s v=""/>
    <s v=""/>
    <s v=""/>
    <s v=""/>
    <s v=""/>
    <s v=""/>
    <s v=""/>
    <s v=""/>
    <s v=""/>
    <s v=""/>
    <s v=""/>
    <s v=""/>
    <s v=""/>
    <s v=""/>
  </r>
  <r>
    <s v="8FV3RIXM"/>
    <x v="0"/>
    <n v="2021"/>
    <s v="Bai, N.; Nourian, P.; Pereira Roders, A."/>
    <s v="GLOBAL CITIZENS AND WORLD HERITAGE: SOCIAL INCLUSION OF ONLINE COMMUNITIES IN HERITAGE PLANNING"/>
    <s v="The International Archives of the Photogrammetry, Remote Sensing and Spatial Information Sciences"/>
    <s v=""/>
    <s v="2194-9034"/>
    <s v="10.5194/isprs-archives-XLVI-M-1-2021-23-2021"/>
    <s v="https://isprs-archives.copernicus.org/articles/XLVI-M-1-2021/23/2021/"/>
    <s v="Social inclusion has grown as an important goal for heritage planning over the past decades. Whilst the document Recommendation on the Historic Urban Landscape called a decade ago for novel tools for civic engagement and knowledge documentation, social media already functions as a platform for online communities to actively get involved in heritage-related activities by sharing their ideas. Especially when radical events occur around heritage properties, either positive or negative, emotions and opinions would spread rapidly across the globe via the internet to reach online communities of interested or concerned citizens. This paper presents a theoretical framework deﬁned to classify social inclusion of online communities in heritage planning processes through differentiating the everyday baseline scenarios from the event-triggered activated ones. A preliminary systematic literature review shows that research integrating and comparing both scenarios is still scarce, and that speciﬁc tools and algorithms to handle large datasets are needed to identify the structure of communication networks underpinning the spread of information on social media. This framework is the ﬁrst step on future research to investigate the different focal attention points, mechanisms, and patterns of social inclusion of online communities in heritage planning, towards transforming it to a more socially inclusive practice."/>
    <s v="2021-08-28"/>
    <d v="2024-10-14T10:18:42"/>
    <d v="2024-10-14T10:18:42"/>
    <d v="2024-10-14T10:18:42"/>
    <s v="23-30"/>
    <m/>
    <s v=""/>
    <s v="XLVI-M-1-2021"/>
    <s v=""/>
    <s v="Int. Arch. Photogramm. Remote Sens. Spatial Inf. Sci."/>
    <s v="GLOBAL CITIZENS AND WORLD HERITAGE"/>
    <s v=""/>
    <s v=""/>
    <s v=""/>
    <s v=""/>
    <s v=""/>
    <s v=""/>
    <s v="en"/>
    <s v="https://creativecommons.org/licenses/by/4.0/"/>
    <s v=""/>
    <s v=""/>
    <s v=""/>
    <s v="DOI.org (Crossref)"/>
    <s v=""/>
    <s v=""/>
    <s v=""/>
    <s v="C:\Users\HP\Zotero\storage\C6RZ5F3S\Bai et al. - 2021 - GLOBAL CITIZENS AND WORLD HERITAGE SOCIAL INCLUSION OF ONLINE COMMUNITIES IN HERITAGE PLANNING.pdf"/>
    <s v=""/>
    <x v="3"/>
    <s v=""/>
    <s v=""/>
    <s v=""/>
    <s v=""/>
    <s v=""/>
    <s v=""/>
    <s v=""/>
    <s v=""/>
    <s v=""/>
    <s v=""/>
    <s v=""/>
    <s v=""/>
    <s v=""/>
    <s v=""/>
    <s v=""/>
    <s v=""/>
    <s v=""/>
    <s v=""/>
    <s v=""/>
    <s v=""/>
    <s v=""/>
    <s v=""/>
    <s v=""/>
    <s v=""/>
    <s v=""/>
    <s v=""/>
    <s v=""/>
    <s v=""/>
    <s v=""/>
    <s v=""/>
    <s v=""/>
    <s v=""/>
    <s v=""/>
    <s v=""/>
    <s v=""/>
    <s v=""/>
    <s v=""/>
    <s v=""/>
    <s v=""/>
    <s v=""/>
    <s v=""/>
    <s v=""/>
    <s v=""/>
    <s v=""/>
    <s v=""/>
    <s v=""/>
    <s v=""/>
  </r>
  <r>
    <s v="QWH6F65M"/>
    <x v="0"/>
    <n v="2023"/>
    <s v="Liang, Wen; Ahmad, Yahaya; Mohidin, Hazrina Haja Bava"/>
    <s v="The development of the concept of architectural heritage conservation and its inspiration"/>
    <s v="Built Heritage"/>
    <s v=""/>
    <s v="2662-6802"/>
    <s v="10.1186/s43238-023-00103-2"/>
    <s v="https://built-heritage.springeropen.com/articles/10.1186/s43238-023-00103-2"/>
    <s v="Over recent decades, heritage conservation has developed in concept and scope. This paper uses a systematic literature review approach to collect charters and documents on heritage conservation issued by UNESCO and ICOMOS, divided into two periods, before 2000 and from 2000 to the present, for analysis from a qualitative perspective. The study results show that the scope of architectural heritage is expanding, and the definition of conservation is changing from individual to holistic conservation and from holistic to sustainable conservation. The focus of conservation has evolved from tangible to intangible attributes. The changing scale of conservation, from object to landscape, incorporates a more comprehensive range of heritage values, and the status of conservation has changed from static to living conservation. This study systematically structures the development of the concept of architectural heritage conservation, providing insight in the international field of architectural heritage conservation and encouraging reflection on the conservation of architectural heritage in historic cities."/>
    <s v="2023-10-09"/>
    <d v="2024-10-14T10:21:56"/>
    <d v="2024-10-14T10:21:56"/>
    <d v="2024-10-14T10:21:56"/>
    <s v="21"/>
    <m/>
    <s v="1"/>
    <s v="7"/>
    <s v=""/>
    <s v="Built Heritage"/>
    <s v=""/>
    <s v=""/>
    <s v=""/>
    <s v=""/>
    <s v=""/>
    <s v=""/>
    <s v=""/>
    <s v="en"/>
    <s v=""/>
    <s v=""/>
    <s v=""/>
    <s v=""/>
    <s v="DOI.org (Crossref)"/>
    <s v=""/>
    <s v=""/>
    <s v=""/>
    <s v="C:\Users\HP\Zotero\storage\TM3RUAAZ\Liang et al. - 2023 - The development of the concept of architectural heritage conservation and its inspiration.pdf"/>
    <s v=""/>
    <x v="3"/>
    <s v=""/>
    <s v=""/>
    <s v=""/>
    <s v=""/>
    <s v=""/>
    <s v=""/>
    <s v=""/>
    <s v=""/>
    <s v=""/>
    <s v=""/>
    <s v=""/>
    <s v=""/>
    <s v=""/>
    <s v=""/>
    <s v=""/>
    <s v=""/>
    <s v=""/>
    <s v=""/>
    <s v=""/>
    <s v=""/>
    <s v=""/>
    <s v=""/>
    <s v=""/>
    <s v=""/>
    <s v=""/>
    <s v=""/>
    <s v=""/>
    <s v=""/>
    <s v=""/>
    <s v=""/>
    <s v=""/>
    <s v=""/>
    <s v=""/>
    <s v=""/>
    <s v=""/>
    <s v=""/>
    <s v=""/>
    <s v=""/>
    <s v=""/>
    <s v=""/>
    <s v=""/>
    <s v=""/>
    <s v=""/>
    <s v=""/>
    <s v=""/>
    <s v=""/>
    <s v=""/>
  </r>
  <r>
    <s v="RK657MWW"/>
    <x v="0"/>
    <n v="2018"/>
    <s v="Azpeitia Santander, Arturo; Azkarate Garai-Olaun, Agustín; De La Fuente Arana, Ander"/>
    <s v="Historic Urban Landscapes: A Review on Trends and Methodologies in the Urban Context of the 21st Century"/>
    <s v="Sustainability"/>
    <s v=""/>
    <s v="2071-1050"/>
    <s v="10.3390/su10082603"/>
    <s v="https://www.mdpi.com/2071-1050/10/8/2603"/>
    <s v="This article makes a critical reﬂection, questioning the notion of historical urban landscapes as a conceptual paradigm used for the basis of urban conservation in the twenty-ﬁrst century. The study begins with a brief summary of the origins and subsequent evolution of this concept, highlighting the two key reference milestones: the Vienna Memorandum (UNESCO, 2005) and the Paris Recommendation (UNESCO, 2011). Subsequently, the focus of attention will be on highlighting the problems and difﬁculties posed by the management and protection of historic urban landscapes today. In this sense, the focus of attention will be placed on the assumption that change is an inherent part of the urban condition, since there is no consensus on what the limits of acceptable change in historic urban landscapes should be. It also emphasizes three factors that make this more difﬁcult: (1) the reminiscences of the doctrines of the Weberian administration in the current models of government; (2) the subjective nature of the systems of indicators applied to the scope of historic cities; and (3) the opportunism of tactical urbanism, which, despite its shortcomings, is becoming an outstanding alternative for the methodological development of the historic urban landscapes."/>
    <s v="2018-07-25"/>
    <d v="2024-10-14T10:19:08"/>
    <d v="2024-10-23T14:31:45"/>
    <d v="2024-10-14T10:19:08"/>
    <s v="2603"/>
    <m/>
    <s v="8"/>
    <s v="10"/>
    <s v=""/>
    <s v="Sustainability"/>
    <s v="Historic Urban Landscapes"/>
    <s v=""/>
    <s v=""/>
    <s v=""/>
    <s v=""/>
    <s v=""/>
    <s v=""/>
    <s v="en"/>
    <s v="https://creativecommons.org/licenses/by/4.0/"/>
    <s v=""/>
    <s v=""/>
    <s v=""/>
    <s v="DOI.org (Crossref)"/>
    <s v=""/>
    <s v=""/>
    <s v=""/>
    <s v="C:\Users\HP\Zotero\storage\U6K8QMP5\Azpeitia Santander et al. - 2018 - Historic Urban Landscapes A Review on Trends and Methodologies in the Urban Context of the 21st Cen.pdf"/>
    <s v=""/>
    <x v="3"/>
    <s v=""/>
    <s v=""/>
    <s v=""/>
    <s v=""/>
    <s v=""/>
    <s v=""/>
    <s v=""/>
    <s v=""/>
    <s v=""/>
    <s v=""/>
    <s v=""/>
    <s v=""/>
    <s v=""/>
    <s v=""/>
    <s v=""/>
    <s v=""/>
    <s v=""/>
    <s v=""/>
    <s v=""/>
    <s v=""/>
    <s v=""/>
    <s v=""/>
    <s v=""/>
    <s v=""/>
    <s v=""/>
    <s v=""/>
    <s v=""/>
    <s v=""/>
    <s v=""/>
    <s v=""/>
    <s v=""/>
    <s v=""/>
    <s v=""/>
    <s v=""/>
    <s v=""/>
    <s v=""/>
    <s v=""/>
    <s v=""/>
    <s v=""/>
    <s v=""/>
    <s v=""/>
    <s v=""/>
    <s v=""/>
    <s v=""/>
    <s v=""/>
    <s v=""/>
    <s v=""/>
  </r>
  <r>
    <s v="BCRS4PR4"/>
    <x v="0"/>
    <n v="2019"/>
    <s v="Ginzarly, Manal; Houbart, Claudine; Teller, Jacques"/>
    <s v="The Historic Urban Landscape approach to urban management: a systematic review"/>
    <s v="International Journal of Heritage Studies"/>
    <s v=""/>
    <s v="1352-7258, 1470-3610"/>
    <s v="10.1080/13527258.2018.1552615"/>
    <s v="https://www.tandfonline.com/doi/full/10.1080/13527258.2018.1552615"/>
    <s v="In 2011, UNESCO adopted the Historic Urban Landscape (HUL) recommendation and called for the application of a landscape approach to ensure the integration of cultural heritage policies and management concerns in the wider goals of sustainable urban development. This paper tracks the genesis of a landscape approach to heritage conservation, and then presents a systematic review of the literature on the HUL. More than 100 publications from 2010 to early 2018 were analysed. The applied methodology combined an inductive categorization method with a deductive data mining method. The objective is to determine whether the academic discussion is addressing the diﬀerent dimensions of the HUL approach, including the holistic, integrated, and value-based dimensions, and whether it is progressing through time to move from a conceptual to an operational level. Results show that while the discussion is heavily focused on values, the operationalization of a value-based approach is still lacking, as it is not fully contextualized in relation to local heritage discourses and the dynamics of heritage governance. Results also show that many case studies applications are in ‘non-Western’ cities, thus opening the debate about the accountability of a value-based approach in contexts that tend to be dominated by groups with the most political power, and where conservation practices mainly focus on the mobilization of material heritage to foster its economic value. Nevertheless, the transition from international guidelines to contextualized local endeavours and policies remains a challenge to be solved."/>
    <s v="2019-10-03"/>
    <d v="2024-10-14T10:21:37"/>
    <d v="2024-10-23T14:44:49"/>
    <d v="2024-10-14T10:21:37"/>
    <s v="999-1019"/>
    <m/>
    <s v="10"/>
    <s v="25"/>
    <s v=""/>
    <s v="International Journal of Heritage Studies"/>
    <s v="The Historic Urban Landscape approach to urban management"/>
    <s v=""/>
    <s v=""/>
    <s v=""/>
    <s v=""/>
    <s v=""/>
    <s v=""/>
    <s v="en"/>
    <s v=""/>
    <s v=""/>
    <s v=""/>
    <s v=""/>
    <s v="DOI.org (Crossref)"/>
    <s v=""/>
    <s v=""/>
    <s v=""/>
    <s v="C:\Users\HP\Zotero\storage\MEN5J9P2\Ginzarly et al. - 2019 - The Historic Urban Landscape approach to urban management a systematic review.pdf"/>
    <s v=""/>
    <x v="3"/>
    <s v=""/>
    <s v=""/>
    <s v=""/>
    <s v=""/>
    <s v=""/>
    <s v=""/>
    <s v=""/>
    <s v=""/>
    <s v=""/>
    <s v=""/>
    <s v=""/>
    <s v=""/>
    <s v=""/>
    <s v=""/>
    <s v=""/>
    <s v=""/>
    <s v=""/>
    <s v=""/>
    <s v=""/>
    <s v=""/>
    <s v=""/>
    <s v=""/>
    <s v=""/>
    <s v=""/>
    <s v=""/>
    <s v=""/>
    <s v=""/>
    <s v=""/>
    <s v=""/>
    <s v=""/>
    <s v=""/>
    <s v=""/>
    <s v=""/>
    <s v=""/>
    <s v=""/>
    <s v=""/>
    <s v=""/>
    <s v=""/>
    <s v=""/>
    <s v=""/>
    <s v=""/>
    <s v=""/>
    <s v=""/>
    <s v=""/>
    <s v=""/>
    <s v=""/>
    <s v=""/>
  </r>
  <r>
    <s v="7UYPKCUW"/>
    <x v="0"/>
    <n v="2022"/>
    <s v="Lanz, Francesca; Pendlebury, John"/>
    <s v="Adaptive reuse: a critical review"/>
    <s v="The Journal of Architecture"/>
    <s v=""/>
    <s v="1360-2365, 1466-4410"/>
    <s v="10.1080/13602365.2022.2105381"/>
    <s v="https://www.tandfonline.com/doi/full/10.1080/13602365.2022.2105381"/>
    <s v=""/>
    <s v="2022-04-03"/>
    <d v="2024-10-14T10:16:14"/>
    <d v="2024-10-23T14:33:34"/>
    <d v="2024-10-14T10:16:14"/>
    <s v="441-462"/>
    <m/>
    <s v="2-3"/>
    <s v="27"/>
    <s v=""/>
    <s v="The Journal of Architecture"/>
    <s v="Adaptive reuse"/>
    <s v=""/>
    <s v=""/>
    <s v=""/>
    <s v=""/>
    <s v=""/>
    <s v=""/>
    <s v="en"/>
    <s v=""/>
    <s v=""/>
    <s v=""/>
    <s v=""/>
    <s v="DOI.org (Crossref)"/>
    <s v=""/>
    <s v=""/>
    <s v=""/>
    <s v="C:\Users\HP\Zotero\storage\F24KZEU9\Lanz and Pendlebury - 2022 - Adaptive reuse a critical review.pdf"/>
    <s v=""/>
    <x v="3"/>
    <s v=""/>
    <s v=""/>
    <s v=""/>
    <s v=""/>
    <s v=""/>
    <s v=""/>
    <s v=""/>
    <s v=""/>
    <s v=""/>
    <s v=""/>
    <s v=""/>
    <s v=""/>
    <s v=""/>
    <s v=""/>
    <s v=""/>
    <s v=""/>
    <s v=""/>
    <s v=""/>
    <s v=""/>
    <s v=""/>
    <s v=""/>
    <s v=""/>
    <s v=""/>
    <s v=""/>
    <s v=""/>
    <s v=""/>
    <s v=""/>
    <s v=""/>
    <s v=""/>
    <s v=""/>
    <s v=""/>
    <s v=""/>
    <s v=""/>
    <s v=""/>
    <s v=""/>
    <s v=""/>
    <s v=""/>
    <s v=""/>
    <s v=""/>
    <s v=""/>
    <s v=""/>
    <s v=""/>
    <s v=""/>
    <s v=""/>
    <s v=""/>
    <s v=""/>
    <s v=""/>
  </r>
  <r>
    <s v="FZD8WWA5"/>
    <x v="0"/>
    <n v="2021"/>
    <s v="Li, Yuan; Zhao, Long; Huang, Jingxiong; Law, Andrew"/>
    <s v="Research frameworks, methodologies, and assessment methods concerning the adaptive reuse of architectural heritage: a review"/>
    <s v="Built Heritage"/>
    <s v=""/>
    <s v="2096-3041, 2662-6802"/>
    <s v="10.1186/s43238-021-00025-x"/>
    <s v="https://built-heritage.springeropen.com/articles/10.1186/s43238-021-00025-x"/>
    <s v="With the growing trend towards preserving global architectural heritage, the adaptive reuse of built heritage buildings is becoming increasingly popular; as commentators have noted, this popularity can in part be attributed to the economic, cultural, and social benefits they provide to urban communities. In considering adaptive reuse, urban developers and planners seek to reach an equilibrium in the battle between time and space. Both academically and practically, the adaptive reuse of heritage buildings requires compatible, appropriate, and scientific means for assessing built heritage assets; however, currently, research in this area is still relatively meagre. To address this gap, this paper investigates research frameworks, methodologies, and assessment methods that concern the adaptive reuse of architectural heritage. In this paper, we examine the current literature on the paradigms for applying mixed methodologies: the multi-criteria decision model (MCDM) and the preference measurement model (PMM). Specifically, in examining the extant literature, we explore the ways in which these methods are discussed, compared, and evaluated, and the positive functions of these methods are also highlighted. In addition, this review examines a range of cases to better clarify the research frameworks, methodologies, and assessment methods used in the study of the adaptive reuse of architectural heritage."/>
    <s v="2021-12"/>
    <d v="2024-10-14T10:20:35"/>
    <d v="2024-10-23T14:36:00"/>
    <d v="2024-10-14T10:20:35"/>
    <s v="6"/>
    <m/>
    <s v="1"/>
    <s v="5"/>
    <s v=""/>
    <s v="Built Heritage"/>
    <s v="Research frameworks, methodologies, and assessment methods concerning the adaptive reuse of architectural heritage"/>
    <s v=""/>
    <s v=""/>
    <s v=""/>
    <s v=""/>
    <s v=""/>
    <s v=""/>
    <s v="en"/>
    <s v=""/>
    <s v=""/>
    <s v=""/>
    <s v=""/>
    <s v="DOI.org (Crossref)"/>
    <s v=""/>
    <s v=""/>
    <s v=""/>
    <s v="C:\Users\HP\Zotero\storage\Y2RGH2YW\Li et al. - 2021 - Research frameworks, methodologies, and assessment methods concerning the adaptive reuse of architec.pdf"/>
    <s v=""/>
    <x v="3"/>
    <s v=""/>
    <s v=""/>
    <s v=""/>
    <s v=""/>
    <s v=""/>
    <s v=""/>
    <s v=""/>
    <s v=""/>
    <s v=""/>
    <s v=""/>
    <s v=""/>
    <s v=""/>
    <s v=""/>
    <s v=""/>
    <s v=""/>
    <s v=""/>
    <s v=""/>
    <s v=""/>
    <s v=""/>
    <s v=""/>
    <s v=""/>
    <s v=""/>
    <s v=""/>
    <s v=""/>
    <s v=""/>
    <s v=""/>
    <s v=""/>
    <s v=""/>
    <s v=""/>
    <s v=""/>
    <s v=""/>
    <s v=""/>
    <s v=""/>
    <s v=""/>
    <s v=""/>
    <s v=""/>
    <s v=""/>
    <s v=""/>
    <s v=""/>
    <s v=""/>
    <s v=""/>
    <s v=""/>
    <s v=""/>
    <s v=""/>
    <s v=""/>
    <s v=""/>
    <s v=""/>
  </r>
  <r>
    <s v="9GMM5DD5"/>
    <x v="0"/>
    <n v="2023"/>
    <s v="Pardo, José María Fuentes"/>
    <s v="Challenges and Current Research Trends for Vernacular Architecture in a Global World: A Literature Review"/>
    <s v="Buildings"/>
    <s v=""/>
    <s v="2075-5309"/>
    <s v="10.3390/buildings13010162"/>
    <s v="https://www.mdpi.com/2075-5309/13/1/162"/>
    <s v="Vernacular architecture can be deﬁned as a type of regional construction inﬂuenced by geography, available materials, climate, traditions, and culture that is produced by non-experts through knowledge transmitted and enriched from one generation to the next. In addition to their heritage value, traditional buildings are usually considered a model of sustainability in the use of available resources, with a minimal negative environmental impact, minimization of costs, and a reduction of energy demand. In the current context of the globalization of construction techniques and high requirements of comfortable dwellings, the preservation of vernacular architecture means a major challenge, given that this kind of architecture represents more than 75% of the world’s existing buildings. Based on a study of selected peer-reviewed literature indexed in the Web of Science for the period between 2000 and 2022, this paper qualitatively analyzes the current areas of research on vernacular architecture, with particular attention to the scope of the studies, traditional building materials and construction techniques, preservation problems and solutions, climate adaptation, and the reuse of abandoned vernacular buildings. In order to achieve the goal of preserving vernacular architecture in the coming centuries, research should continue in interdisciplinary teams by promoting ﬁeldwork in under-studied regions and incorporating modern materials and solutions in old vernacular buildings to satisfy current comfort standards without excessively changing their essential features."/>
    <s v="2023-01-09"/>
    <d v="2024-10-14T10:23:52"/>
    <d v="2024-10-23T14:28:50"/>
    <d v="2024-10-14T10:23:52"/>
    <s v="162"/>
    <m/>
    <s v="1"/>
    <s v="13"/>
    <s v=""/>
    <s v="Buildings"/>
    <s v="Challenges and Current Research Trends for Vernacular Architecture in a Global World"/>
    <s v=""/>
    <s v=""/>
    <s v=""/>
    <s v=""/>
    <s v=""/>
    <s v=""/>
    <s v="en"/>
    <s v="https://creativecommons.org/licenses/by/4.0/"/>
    <s v=""/>
    <s v=""/>
    <s v=""/>
    <s v="DOI.org (Crossref)"/>
    <s v=""/>
    <s v=""/>
    <s v=""/>
    <s v="C:\Users\HP\Zotero\storage\R4ETEFD2\Pardo - 2023 - Challenges and Current Research Trends for Vernacular Architecture in a Global World A Literature R.pdf"/>
    <s v=""/>
    <x v="3"/>
    <s v=""/>
    <s v=""/>
    <s v=""/>
    <s v=""/>
    <s v=""/>
    <s v=""/>
    <s v=""/>
    <s v=""/>
    <s v=""/>
    <s v=""/>
    <s v=""/>
    <s v=""/>
    <s v=""/>
    <s v=""/>
    <s v=""/>
    <s v=""/>
    <s v=""/>
    <s v=""/>
    <s v=""/>
    <s v=""/>
    <s v=""/>
    <s v=""/>
    <s v=""/>
    <s v=""/>
    <s v=""/>
    <s v=""/>
    <s v=""/>
    <s v=""/>
    <s v=""/>
    <s v=""/>
    <s v=""/>
    <s v=""/>
    <s v=""/>
    <s v=""/>
    <s v=""/>
    <s v=""/>
    <s v=""/>
    <s v=""/>
    <s v=""/>
    <s v=""/>
    <s v=""/>
    <s v=""/>
    <s v=""/>
    <s v=""/>
    <s v=""/>
    <s v=""/>
    <s v=""/>
  </r>
  <r>
    <s v="T5Z8B6VA"/>
    <x v="0"/>
    <n v="2020"/>
    <s v="Rey-Pérez, Julia; Pereira Roders, Ana"/>
    <s v="Historic urban landscape: A systematic review, eight years after the adoption of the HUL approach"/>
    <s v="Journal of Cultural Heritage Management and Sustainable Development"/>
    <s v=""/>
    <s v="2044-1266"/>
    <s v="10.1108/JCHMSD-05-2018-0036"/>
    <s v="https://www.emerald.com/insight/content/doi/10.1108/JCHMSD-05-2018-0036/full/html"/>
    <s v="Purpose – The main aim of this paper is to determine how well the UNESCO 2011 Recommendation on Historic Urban Landscape (hereafter, the HUL approach) is understood by the academic community today. It will review relevant research, highlight shortcomings regarding the HUL concept and approach and explore how well the six proposed steps are being considered when implementing the HUL approach."/>
    <s v="2020-03-13"/>
    <d v="2024-10-14T10:19:26"/>
    <d v="2024-10-23T14:31:29"/>
    <d v="2024-10-14T10:19:26"/>
    <s v="233-258"/>
    <m/>
    <s v="3"/>
    <s v="10"/>
    <s v=""/>
    <s v="JCHMSD"/>
    <s v="Historic urban landscape"/>
    <s v=""/>
    <s v=""/>
    <s v=""/>
    <s v=""/>
    <s v=""/>
    <s v=""/>
    <s v="en"/>
    <s v="https://www.emerald.com/insight/site-policies"/>
    <s v=""/>
    <s v=""/>
    <s v=""/>
    <s v="DOI.org (Crossref)"/>
    <s v=""/>
    <s v=""/>
    <s v=""/>
    <s v="C:\Users\HP\Zotero\storage\6PZ92TRY\Rey-Pérez and Pereira Roders - 2020 - Historic urban landscape A systematic review, eight years after the adoption of the HUL approach.pdf"/>
    <s v=""/>
    <x v="3"/>
    <s v=""/>
    <s v=""/>
    <s v=""/>
    <s v=""/>
    <s v=""/>
    <s v=""/>
    <s v=""/>
    <s v=""/>
    <s v=""/>
    <s v=""/>
    <s v=""/>
    <s v=""/>
    <s v=""/>
    <s v=""/>
    <s v=""/>
    <s v=""/>
    <s v=""/>
    <s v=""/>
    <s v=""/>
    <s v=""/>
    <s v=""/>
    <s v=""/>
    <s v=""/>
    <s v=""/>
    <s v=""/>
    <s v=""/>
    <s v=""/>
    <s v=""/>
    <s v=""/>
    <s v=""/>
    <s v=""/>
    <s v=""/>
    <s v=""/>
    <s v=""/>
    <s v=""/>
    <s v=""/>
    <s v=""/>
    <s v=""/>
    <s v=""/>
    <s v=""/>
    <s v=""/>
    <s v=""/>
    <s v=""/>
    <s v=""/>
    <s v=""/>
    <s v=""/>
    <s v=""/>
  </r>
  <r>
    <s v="THQ47K8L"/>
    <x v="0"/>
    <n v="2024"/>
    <s v="Su, Jin; Wang, Mo; Razi, Mohd Adib Mohammad"/>
    <s v="A Comprehensive Review of Studies Focusing on the Intersection of Urban Flooding and Historic Urban Landscapes"/>
    <s v="IOP Conference Series: Earth and Environmental Science"/>
    <s v=""/>
    <s v="1755-1307, 1755-1315"/>
    <s v="10.1088/1755-1315/1347/1/012036"/>
    <s v="https://iopscience.iop.org/article/10.1088/1755-1315/1347/1/012036"/>
    <s v="Due to evolving climate patterns and the deterioration of infrastructure in historic cities, these urban locales confront escalating flood-related risks. A profusion of academic discourse has separately explored the subjects of urban flooding and historic urban landscapes, but an integrative, systematic review of both areas concurrently remains scarce. This review presents a holistic perspective of the convergence between urban flooding and historic urban landscapes, meticulously evaluating 101 scholarly articles sourced from the Web of Science database spanning from 2006 to 2022. The disciplinary classification encompasses 24 categories. A careful examination of the methodologies employed in these articles reveals flood vulnerability mapping as a prevalent tool in urban heritage conservation, while nature-based solutions emerge as potent strategies for mitigating urban flooding challenges. The insights derived from this review shed light on the present state of affairs regarding urban flooding risks in historic cities, and provide a wealth of information beneficial to decision-makers and practitioners engaged in urban stormwater management."/>
    <s v="2024-06-01"/>
    <d v="2024-10-14T10:24:10"/>
    <d v="2024-10-23T14:33:59"/>
    <d v="2024-10-14T10:24:10"/>
    <s v="012036"/>
    <m/>
    <s v="1"/>
    <s v="1347"/>
    <s v=""/>
    <s v="IOP Conf. Ser.: Earth Environ. Sci."/>
    <s v=""/>
    <s v=""/>
    <s v=""/>
    <s v=""/>
    <s v=""/>
    <s v=""/>
    <s v=""/>
    <s v="en"/>
    <s v=""/>
    <s v=""/>
    <s v=""/>
    <s v=""/>
    <s v="DOI.org (Crossref)"/>
    <s v=""/>
    <s v=""/>
    <s v=""/>
    <s v="C:\Users\HP\Zotero\storage\GNHDFEHK\Su et al. - 2024 - A Comprehensive Review of Studies Focusing on the Intersection of Urban Flooding and Historic Urban.pdf"/>
    <s v=""/>
    <x v="3"/>
    <s v=""/>
    <s v=""/>
    <s v=""/>
    <s v=""/>
    <s v=""/>
    <s v=""/>
    <s v=""/>
    <s v=""/>
    <s v=""/>
    <s v=""/>
    <s v=""/>
    <s v=""/>
    <s v=""/>
    <s v=""/>
    <s v=""/>
    <s v=""/>
    <s v=""/>
    <s v=""/>
    <s v=""/>
    <s v=""/>
    <s v=""/>
    <s v=""/>
    <s v=""/>
    <s v=""/>
    <s v=""/>
    <s v=""/>
    <s v=""/>
    <s v=""/>
    <s v=""/>
    <s v=""/>
    <s v=""/>
    <s v=""/>
    <s v=""/>
    <s v=""/>
    <s v=""/>
    <s v=""/>
    <s v=""/>
    <s v=""/>
    <s v=""/>
    <s v=""/>
    <s v=""/>
    <s v=""/>
    <s v=""/>
    <s v=""/>
    <s v=""/>
    <s v=""/>
    <s v=""/>
  </r>
  <r>
    <s v="ADNF2Q5X"/>
    <x v="0"/>
    <n v="2023"/>
    <s v="Vafaie, Fatemeh; Remøy, Hilde; Gruis, Vincent"/>
    <s v="Adaptive reuse of heritage buildings; a systematic literature review of success factors"/>
    <s v="Habitat International"/>
    <s v=""/>
    <s v="01973975"/>
    <s v="10.1016/j.habitatint.2023.102926"/>
    <s v="https://linkinghub.elsevier.com/retrieve/pii/S0197397523001868"/>
    <s v="Whilst adaptive reuse is often applied with good outcomes, we are also faced with projects that have not achieved the desired results. There is little insight into why some projects succeed and others fail, or even what constitutes “success” at all – due in part to the intangibility of the word “success” and unsettled definitions and synonyms of “adaptive reuse. Accordingly, this paper seeks to answer the question: What are the factors that can be used to assess the success of heritage adaptive reuse projects? This study is framed as a systematic literature review of relevant articles published or in press. The methodology is based on using a PRISMA diagram to address a number of papers that are screened in each step of the diagram: identification, screening, eligibility and included. The literature review process started with 731 in the first step and ends with the final results of 72 papers. The results are classified into ten categories of success factors: architectural, structural, socio-cultural, economic, environmental, energy, authenticity, legal, management and functional factors. Together, these provide a comprehensive understanding of factors that affect the success of adaptive reuse as a strategy to regenerate heritage buildings. This insight facilitates adaptive reuse strategies for designers, architects and real estate developers."/>
    <s v="2023-12"/>
    <d v="2024-10-14T10:16:22"/>
    <d v="2024-10-23T14:33:20"/>
    <d v="2024-10-14T10:16:22"/>
    <s v="102926"/>
    <m/>
    <s v=""/>
    <s v="142"/>
    <s v=""/>
    <s v="Habitat International"/>
    <s v=""/>
    <s v=""/>
    <s v=""/>
    <s v=""/>
    <s v=""/>
    <s v=""/>
    <s v=""/>
    <s v="en"/>
    <s v=""/>
    <s v=""/>
    <s v=""/>
    <s v=""/>
    <s v="DOI.org (Crossref)"/>
    <s v=""/>
    <s v=""/>
    <s v=""/>
    <s v="C:\Users\HP\Zotero\storage\Z8KBHWNA\Vafaie et al. - 2023 - Adaptive reuse of heritage buildings; a systematic literature review of success factors.pdf"/>
    <s v=""/>
    <x v="3"/>
    <s v=""/>
    <s v=""/>
    <s v=""/>
    <s v=""/>
    <s v=""/>
    <s v=""/>
    <s v=""/>
    <s v=""/>
    <s v=""/>
    <s v=""/>
    <s v=""/>
    <s v=""/>
    <s v=""/>
    <s v=""/>
    <s v=""/>
    <s v=""/>
    <s v=""/>
    <s v=""/>
    <s v=""/>
    <s v=""/>
    <s v=""/>
    <s v=""/>
    <s v=""/>
    <s v=""/>
    <s v=""/>
    <s v=""/>
    <s v=""/>
    <s v=""/>
    <s v=""/>
    <s v=""/>
    <s v=""/>
    <s v=""/>
    <s v=""/>
    <s v=""/>
    <s v=""/>
    <s v=""/>
    <s v=""/>
    <s v=""/>
    <s v=""/>
    <s v=""/>
    <s v=""/>
    <s v=""/>
    <s v=""/>
    <s v=""/>
    <s v=""/>
    <s v=""/>
    <s v=""/>
  </r>
  <r>
    <s v="7G7C6Z4E"/>
    <x v="0"/>
    <n v="2021"/>
    <s v="Prabowo, Bintang Noor; Salaj, Alenka Temeljotov; Lohne, Jardar"/>
    <s v="Urban Heritage Facility Management: A Scoping Review"/>
    <s v="Applied Sciences"/>
    <s v=""/>
    <s v="2076-3417"/>
    <s v="10.3390/app11209443"/>
    <s v="https://www.mdpi.com/2076-3417/11/20/9443"/>
    <s v="This review examines current discussions from the cross-section study between urban heritage conservation and urban facility management ﬁelds in the academic literature from 2011–2020. The purpose is to identify the gaps within the examined papers to reveal the challenges and opportunities in the combined ﬁelds using the United Nations Educational, Scientiﬁc, and Cultural Organization (UNESCO)’s recommendation of the historic urban landscape (HUL) approach. The scoping review procedure was followed. The six critical steps and four supporting tools of the HUL approach were used to analyze the examined papers. Most aspects of urban heritage management within the body of literature were directly related to urban-scale facility management. The potential usage of building information modelling became one of the most discussed technological aspects. The expansion of the public–private partnership model into the public–private–people partnership is considered as a new potential business model. At the same time, the adaptive reuse approach is deemed to be the most sustainable method of managing heritage areas. This scoping review identiﬁed the ﬁnancial tools as the most under-researched urban heritage facility management component. Therefore, it needs to be endorsed among the scientiﬁc communities to improve the knowledge and provide operable guidelines for the authorities and practitioners in the urban heritage ﬁeld."/>
    <d v="2021-10-12T00:00:00"/>
    <d v="2024-10-31T13:47:18"/>
    <d v="2024-10-31T13:47:30"/>
    <d v="2024-10-31T13:47:18"/>
    <n v="9443"/>
    <s v=""/>
    <n v="20"/>
    <n v="11"/>
    <s v=""/>
    <s v="Applied Sciences"/>
    <s v="Urban Heritage Facility Management"/>
    <s v=""/>
    <s v=""/>
    <s v=""/>
    <s v=""/>
    <s v=""/>
    <s v=""/>
    <s v="en"/>
    <s v="https://creativecommons.org/licenses/by/4.0/"/>
    <s v=""/>
    <s v=""/>
    <s v=""/>
    <s v="DOI.org (Crossref)"/>
    <s v=""/>
    <s v=""/>
    <s v=""/>
    <s v="C:\Users\HP\Zotero\storage\H56UQWKZ\Prabowo et al. - 2021 - Urban Heritage Facility Management A Scoping Review.pdf"/>
    <s v=""/>
    <x v="3"/>
    <s v=""/>
    <s v=""/>
    <s v=""/>
    <s v=""/>
    <s v=""/>
    <s v=""/>
    <s v=""/>
    <s v=""/>
    <s v=""/>
    <s v=""/>
    <s v=""/>
    <s v=""/>
    <s v=""/>
    <s v=""/>
    <s v=""/>
    <s v=""/>
    <s v=""/>
    <s v=""/>
    <s v=""/>
    <s v=""/>
    <s v=""/>
    <s v=""/>
    <s v=""/>
    <s v=""/>
    <s v=""/>
    <s v=""/>
    <s v=""/>
    <s v=""/>
    <s v=""/>
    <s v=""/>
    <s v=""/>
    <s v=""/>
    <s v=""/>
    <s v=""/>
    <s v=""/>
    <s v=""/>
    <s v=""/>
    <s v=""/>
    <s v=""/>
    <s v=""/>
    <s v=""/>
    <s v=""/>
    <s v=""/>
    <s v=""/>
    <s v=""/>
    <s v=""/>
    <s v=""/>
  </r>
  <r>
    <s v="YY65INDS"/>
    <x v="4"/>
    <n v="2018"/>
    <s v="Li, Mengbi; UNSW Sydney"/>
    <s v="Sustainability, Culture and Progress: Lessons from Vernacular Architecture"/>
    <s v=""/>
    <s v=""/>
    <s v=""/>
    <s v=""/>
    <s v="http://hdl.handle.net/1959.4/59625"/>
    <s v="The modern ideology of progress emphasises material change and visual improvement, particularly in modern architecture. Such an approach requires a large amount of resources and energy as well as a disregard for cultural continuity. At a time when low carbon living and sustainability are the primary concerns for the future of our planet, it is therefore necessary to rethink concepts of progress which prioritize consumption and gratuitous material change. This thesis investigates the cultural significance of the largely stable material nature of China s pre-modern vernacular architecture in relation to notions of progress and sustainability. It does this in three ways. First, the evolution of pre-modern Chinese architecture involved the renewal of intangible heritage rather than physical change. Second, intangible cultural traditions were linked with architecture through a process of collective design and construction that limited the free pursuit of architectural novelty. Third, pre-modern Chinese cultural characteristics such as ancestor worship and animism encouraged pre-modern society to look to history and nature for guidance and renewal rather than pursuing material novelty. To gain a better understanding of architectural change and progress and how we might better learn from vernacular architecture, the thesis also investigates selected cases of modern architecture in each chapter. This thesis reveals a particular conundrum that is, the enthusiasm of some modern architects in vernacular architecture and the past, and their obligation to be modern and progress. Detailed and critical analysis is undertaken to explore the lessons learned as well as creative misinterpretations of these lessons. In conclusion, this study suggests that the potential stability of built forms and progress are not necessarily mutually exclusive. In architecture progress is more than an improvement based on physical change and can include notions of intangible cultural change. This thesis then argues for collectiveness, history and affinity with nature as central to redefining progress for a more sustainable modern architecture."/>
    <s v="2018"/>
    <d v="2024-10-14T10:21:12"/>
    <d v="2024-10-23T13:01:31"/>
    <d v="2024-10-14T10:21:12"/>
    <s v=""/>
    <m/>
    <s v=""/>
    <s v=""/>
    <s v=""/>
    <s v=""/>
    <s v="Sustainability, Culture and Progress"/>
    <s v=""/>
    <s v=""/>
    <s v=""/>
    <s v=""/>
    <s v="UNSW Sydney"/>
    <s v=""/>
    <s v="en"/>
    <s v=""/>
    <s v=""/>
    <s v=""/>
    <s v=""/>
    <s v="DOI.org (Datacite)"/>
    <s v=""/>
    <s v="DOI: 10.26190/UNSWORKS/3372"/>
    <s v="&lt;div data-schema-version=&quot;9&quot;&gt;&lt;p&gt;Country: China &lt;/p&gt; &lt;/div&gt;"/>
    <s v="C:\Users\HP\Zotero\storage\CY4Y9HQ6\Li - 2018 - Sustainability, Culture and Progress Lessons from Vernacular Architecture.pdf"/>
    <s v=""/>
    <x v="4"/>
    <s v=""/>
    <s v=""/>
    <s v=""/>
    <s v=""/>
    <s v="UNSW Sydney"/>
    <s v=""/>
    <s v=""/>
    <s v=""/>
    <s v=""/>
    <s v=""/>
    <s v=""/>
    <s v=""/>
    <s v=""/>
    <s v=""/>
    <s v=""/>
    <s v=""/>
    <s v=""/>
    <s v=""/>
    <s v=""/>
    <s v=""/>
    <s v=""/>
    <s v=""/>
    <s v=""/>
    <s v=""/>
    <s v=""/>
    <s v=""/>
    <s v=""/>
    <s v=""/>
    <s v=""/>
    <s v=""/>
    <s v=""/>
    <s v=""/>
    <s v=""/>
    <s v=""/>
    <s v=""/>
    <s v=""/>
    <s v=""/>
    <s v=""/>
    <s v=""/>
    <s v=""/>
    <s v=""/>
    <s v=""/>
    <s v=""/>
    <s v=""/>
    <s v=""/>
    <s v=""/>
    <s v=""/>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927502CA-1F2C-4656-8121-A081BC835C00}" name="PivotTable13"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0">
  <location ref="A3:B9" firstHeaderRow="1" firstDataRow="1" firstDataCol="1"/>
  <pivotFields count="87">
    <pivotField dataField="1" showAll="0"/>
    <pivotField axis="axisRow" showAll="0">
      <items count="6">
        <item x="1"/>
        <item x="2"/>
        <item x="3"/>
        <item x="0"/>
        <item x="4"/>
        <item t="default"/>
      </items>
    </pivotField>
    <pivotField showAll="0"/>
    <pivotField showAll="0"/>
    <pivotField showAll="0"/>
    <pivotField showAll="0"/>
    <pivotField showAll="0"/>
    <pivotField showAll="0"/>
    <pivotField showAll="0"/>
    <pivotField showAll="0"/>
    <pivotField showAll="0"/>
    <pivotField showAll="0"/>
    <pivotField numFmtId="22" showAll="0"/>
    <pivotField numFmtId="22"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1"/>
  </rowFields>
  <rowItems count="6">
    <i>
      <x/>
    </i>
    <i>
      <x v="1"/>
    </i>
    <i>
      <x v="2"/>
    </i>
    <i>
      <x v="3"/>
    </i>
    <i>
      <x v="4"/>
    </i>
    <i t="grand">
      <x/>
    </i>
  </rowItems>
  <colItems count="1">
    <i/>
  </colItems>
  <dataFields count="1">
    <dataField name="Count of Key" fld="0" subtotal="count" baseField="0" baseItem="0"/>
  </dataFields>
  <chartFormats count="6">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1" count="1" selected="0">
            <x v="0"/>
          </reference>
        </references>
      </pivotArea>
    </chartFormat>
    <chartFormat chart="0" format="2">
      <pivotArea type="data" outline="0" fieldPosition="0">
        <references count="2">
          <reference field="4294967294" count="1" selected="0">
            <x v="0"/>
          </reference>
          <reference field="1" count="1" selected="0">
            <x v="1"/>
          </reference>
        </references>
      </pivotArea>
    </chartFormat>
    <chartFormat chart="0" format="3">
      <pivotArea type="data" outline="0" fieldPosition="0">
        <references count="2">
          <reference field="4294967294" count="1" selected="0">
            <x v="0"/>
          </reference>
          <reference field="1" count="1" selected="0">
            <x v="2"/>
          </reference>
        </references>
      </pivotArea>
    </chartFormat>
    <chartFormat chart="0" format="4">
      <pivotArea type="data" outline="0" fieldPosition="0">
        <references count="2">
          <reference field="4294967294" count="1" selected="0">
            <x v="0"/>
          </reference>
          <reference field="1" count="1" selected="0">
            <x v="3"/>
          </reference>
        </references>
      </pivotArea>
    </chartFormat>
    <chartFormat chart="0" format="5">
      <pivotArea type="data" outline="0" fieldPosition="0">
        <references count="2">
          <reference field="4294967294" count="1" selected="0">
            <x v="0"/>
          </reference>
          <reference field="1"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pivotTables/pivotTable2.xml><?xml version="1.0" encoding="utf-8"?>
<pivotTableDefinition xmlns="http://schemas.openxmlformats.org/spreadsheetml/2006/main" xmlns:mc="http://schemas.openxmlformats.org/markup-compatibility/2006" xmlns:xr="http://schemas.microsoft.com/office/spreadsheetml/2014/revision" mc:Ignorable="xr" xr:uid="{F39D6CB8-0419-4FDD-94F8-1281F913E397}" name="PivotTable11" cacheId="0"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16">
  <location ref="A3:B9" firstHeaderRow="1" firstDataRow="1" firstDataCol="1"/>
  <pivotFields count="87">
    <pivotField dataField="1" showAll="0"/>
    <pivotField showAll="0"/>
    <pivotField showAll="0"/>
    <pivotField showAll="0"/>
    <pivotField showAll="0"/>
    <pivotField showAll="0"/>
    <pivotField showAll="0"/>
    <pivotField showAll="0"/>
    <pivotField showAll="0"/>
    <pivotField showAll="0"/>
    <pivotField showAll="0"/>
    <pivotField showAll="0"/>
    <pivotField numFmtId="22" showAll="0"/>
    <pivotField numFmtId="22"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axis="axisRow" showAll="0">
      <items count="10">
        <item x="0"/>
        <item x="1"/>
        <item x="2"/>
        <item x="3"/>
        <item x="4"/>
        <item m="1" x="8"/>
        <item m="1" x="6"/>
        <item m="1" x="7"/>
        <item m="1" x="5"/>
        <item t="default"/>
      </items>
    </pivotField>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 showAll="0"/>
  </pivotFields>
  <rowFields count="1">
    <field x="39"/>
  </rowFields>
  <rowItems count="6">
    <i>
      <x/>
    </i>
    <i>
      <x v="1"/>
    </i>
    <i>
      <x v="2"/>
    </i>
    <i>
      <x v="3"/>
    </i>
    <i>
      <x v="4"/>
    </i>
    <i t="grand">
      <x/>
    </i>
  </rowItems>
  <colItems count="1">
    <i/>
  </colItems>
  <dataFields count="1">
    <dataField name="Count of Key" fld="0" subtotal="count" baseField="0" baseItem="0"/>
  </dataFields>
  <chartFormats count="13">
    <chartFormat chart="0" format="0" series="1">
      <pivotArea type="data" outline="0" fieldPosition="0">
        <references count="1">
          <reference field="4294967294" count="1" selected="0">
            <x v="0"/>
          </reference>
        </references>
      </pivotArea>
    </chartFormat>
    <chartFormat chart="0" format="1">
      <pivotArea type="data" outline="0" fieldPosition="0">
        <references count="2">
          <reference field="4294967294" count="1" selected="0">
            <x v="0"/>
          </reference>
          <reference field="39" count="1" selected="0">
            <x v="0"/>
          </reference>
        </references>
      </pivotArea>
    </chartFormat>
    <chartFormat chart="0" format="2">
      <pivotArea type="data" outline="0" fieldPosition="0">
        <references count="2">
          <reference field="4294967294" count="1" selected="0">
            <x v="0"/>
          </reference>
          <reference field="39" count="1" selected="0">
            <x v="1"/>
          </reference>
        </references>
      </pivotArea>
    </chartFormat>
    <chartFormat chart="0" format="3">
      <pivotArea type="data" outline="0" fieldPosition="0">
        <references count="2">
          <reference field="4294967294" count="1" selected="0">
            <x v="0"/>
          </reference>
          <reference field="39" count="1" selected="0">
            <x v="2"/>
          </reference>
        </references>
      </pivotArea>
    </chartFormat>
    <chartFormat chart="0" format="4">
      <pivotArea type="data" outline="0" fieldPosition="0">
        <references count="2">
          <reference field="4294967294" count="1" selected="0">
            <x v="0"/>
          </reference>
          <reference field="39" count="1" selected="0">
            <x v="3"/>
          </reference>
        </references>
      </pivotArea>
    </chartFormat>
    <chartFormat chart="0" format="5">
      <pivotArea type="data" outline="0" fieldPosition="0">
        <references count="2">
          <reference field="4294967294" count="1" selected="0">
            <x v="0"/>
          </reference>
          <reference field="39" count="1" selected="0">
            <x v="4"/>
          </reference>
        </references>
      </pivotArea>
    </chartFormat>
    <chartFormat chart="0" format="6">
      <pivotArea type="data" outline="0" fieldPosition="0">
        <references count="2">
          <reference field="4294967294" count="1" selected="0">
            <x v="0"/>
          </reference>
          <reference field="39" count="1" selected="0">
            <x v="5"/>
          </reference>
        </references>
      </pivotArea>
    </chartFormat>
    <chartFormat chart="8" format="7" series="1">
      <pivotArea type="data" outline="0" fieldPosition="0">
        <references count="1">
          <reference field="4294967294" count="1" selected="0">
            <x v="0"/>
          </reference>
        </references>
      </pivotArea>
    </chartFormat>
    <chartFormat chart="8" format="8">
      <pivotArea type="data" outline="0" fieldPosition="0">
        <references count="2">
          <reference field="4294967294" count="1" selected="0">
            <x v="0"/>
          </reference>
          <reference field="39" count="1" selected="0">
            <x v="0"/>
          </reference>
        </references>
      </pivotArea>
    </chartFormat>
    <chartFormat chart="8" format="9">
      <pivotArea type="data" outline="0" fieldPosition="0">
        <references count="2">
          <reference field="4294967294" count="1" selected="0">
            <x v="0"/>
          </reference>
          <reference field="39" count="1" selected="0">
            <x v="1"/>
          </reference>
        </references>
      </pivotArea>
    </chartFormat>
    <chartFormat chart="8" format="10">
      <pivotArea type="data" outline="0" fieldPosition="0">
        <references count="2">
          <reference field="4294967294" count="1" selected="0">
            <x v="0"/>
          </reference>
          <reference field="39" count="1" selected="0">
            <x v="2"/>
          </reference>
        </references>
      </pivotArea>
    </chartFormat>
    <chartFormat chart="8" format="11">
      <pivotArea type="data" outline="0" fieldPosition="0">
        <references count="2">
          <reference field="4294967294" count="1" selected="0">
            <x v="0"/>
          </reference>
          <reference field="39" count="1" selected="0">
            <x v="3"/>
          </reference>
        </references>
      </pivotArea>
    </chartFormat>
    <chartFormat chart="8" format="12">
      <pivotArea type="data" outline="0" fieldPosition="0">
        <references count="2">
          <reference field="4294967294" count="1" selected="0">
            <x v="0"/>
          </reference>
          <reference field="39" count="1" selected="0">
            <x v="4"/>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ExternalData_1" connectionId="1" xr16:uid="{BFB9D9F7-7840-40EA-9D7C-E7CEF8092C89}" autoFormatId="16" applyNumberFormats="0" applyBorderFormats="0" applyFontFormats="0" applyPatternFormats="0" applyAlignmentFormats="0" applyWidthHeightFormats="0">
  <queryTableRefresh nextId="88">
    <queryTableFields count="87">
      <queryTableField id="1" name="Key" tableColumnId="1"/>
      <queryTableField id="2" name="Item Type" tableColumnId="2"/>
      <queryTableField id="3" name="Publication Year" tableColumnId="3"/>
      <queryTableField id="4" name="Author" tableColumnId="4"/>
      <queryTableField id="5" name="Title" tableColumnId="5"/>
      <queryTableField id="6" name="Publication Title" tableColumnId="6"/>
      <queryTableField id="7" name="ISBN" tableColumnId="7"/>
      <queryTableField id="8" name="ISSN" tableColumnId="8"/>
      <queryTableField id="9" name="DOI" tableColumnId="9"/>
      <queryTableField id="10" name="Url" tableColumnId="10"/>
      <queryTableField id="11" name="Abstract Note" tableColumnId="11"/>
      <queryTableField id="12" name="Date" tableColumnId="12"/>
      <queryTableField id="13" name="Date Added" tableColumnId="13"/>
      <queryTableField id="14" name="Date Modified" tableColumnId="14"/>
      <queryTableField id="15" name="Access Date" tableColumnId="15"/>
      <queryTableField id="16" name="Pages" tableColumnId="16"/>
      <queryTableField id="17" name="Num Pages" tableColumnId="17"/>
      <queryTableField id="18" name="Issue" tableColumnId="18"/>
      <queryTableField id="19" name="Volume" tableColumnId="19"/>
      <queryTableField id="20" name="Number Of Volumes" tableColumnId="20"/>
      <queryTableField id="21" name="Journal Abbreviation" tableColumnId="21"/>
      <queryTableField id="22" name="Short Title" tableColumnId="22"/>
      <queryTableField id="23" name="Series" tableColumnId="23"/>
      <queryTableField id="24" name="Series Number" tableColumnId="24"/>
      <queryTableField id="25" name="Series Text" tableColumnId="25"/>
      <queryTableField id="26" name="Series Title" tableColumnId="26"/>
      <queryTableField id="27" name="Publisher" tableColumnId="27"/>
      <queryTableField id="28" name="Place" tableColumnId="28"/>
      <queryTableField id="29" name="Language" tableColumnId="29"/>
      <queryTableField id="30" name="Rights" tableColumnId="30"/>
      <queryTableField id="31" name="Type" tableColumnId="31"/>
      <queryTableField id="32" name="Archive" tableColumnId="32"/>
      <queryTableField id="33" name="Archive Location" tableColumnId="33"/>
      <queryTableField id="34" name="Library Catalog" tableColumnId="34"/>
      <queryTableField id="35" name="Call Number" tableColumnId="35"/>
      <queryTableField id="36" name="Extra" tableColumnId="36"/>
      <queryTableField id="37" name="Notes" tableColumnId="37"/>
      <queryTableField id="38" name="File Attachments" tableColumnId="38"/>
      <queryTableField id="39" name="Link Attachments" tableColumnId="39"/>
      <queryTableField id="40" name="Manual Tags" tableColumnId="40"/>
      <queryTableField id="41" name="Automatic Tags" tableColumnId="41"/>
      <queryTableField id="42" name="Editor" tableColumnId="42"/>
      <queryTableField id="43" name="Series Editor" tableColumnId="43"/>
      <queryTableField id="44" name="Translator" tableColumnId="44"/>
      <queryTableField id="45" name="Contributor" tableColumnId="45"/>
      <queryTableField id="46" name="Attorney Agent" tableColumnId="46"/>
      <queryTableField id="47" name="Book Author" tableColumnId="47"/>
      <queryTableField id="48" name="Cast Member" tableColumnId="48"/>
      <queryTableField id="49" name="Commenter" tableColumnId="49"/>
      <queryTableField id="50" name="Composer" tableColumnId="50"/>
      <queryTableField id="51" name="Cosponsor" tableColumnId="51"/>
      <queryTableField id="52" name="Counsel" tableColumnId="52"/>
      <queryTableField id="53" name="Interviewer" tableColumnId="53"/>
      <queryTableField id="54" name="Producer" tableColumnId="54"/>
      <queryTableField id="55" name="Recipient" tableColumnId="55"/>
      <queryTableField id="56" name="Reviewed Author" tableColumnId="56"/>
      <queryTableField id="57" name="Scriptwriter" tableColumnId="57"/>
      <queryTableField id="58" name="Words By" tableColumnId="58"/>
      <queryTableField id="59" name="Guest" tableColumnId="59"/>
      <queryTableField id="60" name="Number" tableColumnId="60"/>
      <queryTableField id="61" name="Edition" tableColumnId="61"/>
      <queryTableField id="62" name="Running Time" tableColumnId="62"/>
      <queryTableField id="63" name="Scale" tableColumnId="63"/>
      <queryTableField id="64" name="Medium" tableColumnId="64"/>
      <queryTableField id="65" name="Artwork Size" tableColumnId="65"/>
      <queryTableField id="66" name="Filing Date" tableColumnId="66"/>
      <queryTableField id="67" name="Application Number" tableColumnId="67"/>
      <queryTableField id="68" name="Assignee" tableColumnId="68"/>
      <queryTableField id="69" name="Issuing Authority" tableColumnId="69"/>
      <queryTableField id="70" name="Country" tableColumnId="70"/>
      <queryTableField id="71" name="Meeting Name" tableColumnId="71"/>
      <queryTableField id="72" name="Conference Name" tableColumnId="72"/>
      <queryTableField id="73" name="Court" tableColumnId="73"/>
      <queryTableField id="74" name="References" tableColumnId="74"/>
      <queryTableField id="75" name="Reporter" tableColumnId="75"/>
      <queryTableField id="76" name="Legal Status" tableColumnId="76"/>
      <queryTableField id="77" name="Priority Numbers" tableColumnId="77"/>
      <queryTableField id="78" name="Programming Language" tableColumnId="78"/>
      <queryTableField id="79" name="Version" tableColumnId="79"/>
      <queryTableField id="80" name="System" tableColumnId="80"/>
      <queryTableField id="81" name="Code" tableColumnId="81"/>
      <queryTableField id="82" name="Code Number" tableColumnId="82"/>
      <queryTableField id="83" name="Section" tableColumnId="83"/>
      <queryTableField id="84" name="Session" tableColumnId="84"/>
      <queryTableField id="85" name="Committee" tableColumnId="85"/>
      <queryTableField id="86" name="History" tableColumnId="86"/>
      <queryTableField id="87" name="Legislative Body" tableColumnId="87"/>
    </queryTableFields>
  </queryTableRefresh>
</queryTable>
</file>

<file path=xl/richData/_rels/rdRichValueWebImage.xml.rels><?xml version="1.0" encoding="UTF-8" standalone="yes"?>
<Relationships xmlns="http://schemas.openxmlformats.org/package/2006/relationships"><Relationship Id="rId26" Type="http://schemas.openxmlformats.org/officeDocument/2006/relationships/hyperlink" Target="https://www.bing.com/images/search?form=xlimg&amp;q=Germany" TargetMode="External"/><Relationship Id="rId21" Type="http://schemas.openxmlformats.org/officeDocument/2006/relationships/hyperlink" Target="https://www.bing.com/th?id=OSK.dfa017168274117a7bbf0e11edd5574d&amp;qlt=95" TargetMode="External"/><Relationship Id="rId42" Type="http://schemas.openxmlformats.org/officeDocument/2006/relationships/hyperlink" Target="https://www.bing.com/images/search?form=xlimg&amp;q=Japan" TargetMode="External"/><Relationship Id="rId47" Type="http://schemas.openxmlformats.org/officeDocument/2006/relationships/hyperlink" Target="https://www.bing.com/th?id=OSK.8e74392a9746afb6ff3d2cf8a35ab651&amp;qlt=95" TargetMode="External"/><Relationship Id="rId63" Type="http://schemas.openxmlformats.org/officeDocument/2006/relationships/hyperlink" Target="https://www.bing.com/th?id=OSK.c282afb0e6060bf15f29d7ebf581fff8&amp;qlt=95" TargetMode="External"/><Relationship Id="rId68" Type="http://schemas.openxmlformats.org/officeDocument/2006/relationships/hyperlink" Target="https://www.bing.com/images/search?form=xlimg&amp;q=Palestinian%20National%20Authority" TargetMode="External"/><Relationship Id="rId84" Type="http://schemas.openxmlformats.org/officeDocument/2006/relationships/hyperlink" Target="https://www.bing.com/images/search?form=xlimg&amp;q=Sweden" TargetMode="External"/><Relationship Id="rId89" Type="http://schemas.openxmlformats.org/officeDocument/2006/relationships/hyperlink" Target="https://www.bing.com/th?id=OSK.10b40f1e7c7e73c7fa0dff6ffc33689d&amp;qlt=95" TargetMode="External"/><Relationship Id="rId16" Type="http://schemas.openxmlformats.org/officeDocument/2006/relationships/hyperlink" Target="https://www.bing.com/images/search?form=xlimg&amp;q=Egypt" TargetMode="External"/><Relationship Id="rId11" Type="http://schemas.openxmlformats.org/officeDocument/2006/relationships/hyperlink" Target="https://www.bing.com/th?id=OSK.Lyl-JouTRWRssx4jovmxrAVxTNeaqjtAn6Q5VMiWsvs&amp;qlt=95" TargetMode="External"/><Relationship Id="rId32" Type="http://schemas.openxmlformats.org/officeDocument/2006/relationships/hyperlink" Target="https://www.bing.com/images/search?form=xlimg&amp;q=India" TargetMode="External"/><Relationship Id="rId37" Type="http://schemas.openxmlformats.org/officeDocument/2006/relationships/hyperlink" Target="https://www.bing.com/th?id=OSK.4dfaa21c20368743c58453c3b36e3189&amp;qlt=95" TargetMode="External"/><Relationship Id="rId53" Type="http://schemas.openxmlformats.org/officeDocument/2006/relationships/hyperlink" Target="https://www.bing.com/th?id=OSK.989670e50ad251d79db87c50146adcce&amp;qlt=95" TargetMode="External"/><Relationship Id="rId58" Type="http://schemas.openxmlformats.org/officeDocument/2006/relationships/hyperlink" Target="https://www.bing.com/images/search?form=xlimg&amp;q=New%20Zealand" TargetMode="External"/><Relationship Id="rId74" Type="http://schemas.openxmlformats.org/officeDocument/2006/relationships/hyperlink" Target="https://www.bing.com/images/search?form=xlimg&amp;q=Russia" TargetMode="External"/><Relationship Id="rId79" Type="http://schemas.openxmlformats.org/officeDocument/2006/relationships/hyperlink" Target="https://www.bing.com/th?id=OSK.2e5ae37a1125e977eb781fe1567bce8a&amp;qlt=95" TargetMode="External"/><Relationship Id="rId102" Type="http://schemas.openxmlformats.org/officeDocument/2006/relationships/hyperlink" Target="https://www.bing.com/images/search?form=xlimg&amp;q=Uzbekistan" TargetMode="External"/><Relationship Id="rId5" Type="http://schemas.openxmlformats.org/officeDocument/2006/relationships/hyperlink" Target="https://www.bing.com/th?id=OSK.2104e33f9a1a483b3d131ff62912a814&amp;qlt=95" TargetMode="External"/><Relationship Id="rId90" Type="http://schemas.openxmlformats.org/officeDocument/2006/relationships/hyperlink" Target="https://www.bing.com/images/search?form=xlimg&amp;q=Taiwan" TargetMode="External"/><Relationship Id="rId95" Type="http://schemas.openxmlformats.org/officeDocument/2006/relationships/hyperlink" Target="https://www.bing.com/th?id=OSK.fda9e53ebc3cfcb82bd9b5ab4f11c264&amp;qlt=95" TargetMode="External"/><Relationship Id="rId22" Type="http://schemas.openxmlformats.org/officeDocument/2006/relationships/hyperlink" Target="https://www.bing.com/images/search?form=xlimg&amp;q=Ethiopia" TargetMode="External"/><Relationship Id="rId27" Type="http://schemas.openxmlformats.org/officeDocument/2006/relationships/hyperlink" Target="https://www.bing.com/th?id=OSK.37868521ec6f61afb97b5ab07c93e834&amp;qlt=95" TargetMode="External"/><Relationship Id="rId43" Type="http://schemas.openxmlformats.org/officeDocument/2006/relationships/hyperlink" Target="https://www.bing.com/th?id=OSK.32ccc3069387813a1cebca9111bc6498&amp;qlt=95" TargetMode="External"/><Relationship Id="rId48" Type="http://schemas.openxmlformats.org/officeDocument/2006/relationships/hyperlink" Target="https://www.bing.com/images/search?form=xlimg&amp;q=Lebanon" TargetMode="External"/><Relationship Id="rId64" Type="http://schemas.openxmlformats.org/officeDocument/2006/relationships/hyperlink" Target="https://www.bing.com/images/search?form=xlimg&amp;q=Oman" TargetMode="External"/><Relationship Id="rId69" Type="http://schemas.openxmlformats.org/officeDocument/2006/relationships/hyperlink" Target="https://www.bing.com/th?id=OSK.2d7b7af86f9a55648a4aec7fbe3969e6&amp;qlt=95" TargetMode="External"/><Relationship Id="rId80" Type="http://schemas.openxmlformats.org/officeDocument/2006/relationships/hyperlink" Target="https://www.bing.com/images/search?form=xlimg&amp;q=Spain" TargetMode="External"/><Relationship Id="rId85" Type="http://schemas.openxmlformats.org/officeDocument/2006/relationships/hyperlink" Target="https://www.bing.com/th?id=OSK.f7fdc0797674edd230ee73aba17b77d2&amp;qlt=95" TargetMode="External"/><Relationship Id="rId12" Type="http://schemas.openxmlformats.org/officeDocument/2006/relationships/hyperlink" Target="https://www.bing.com/images/search?form=xlimg&amp;q=Czech%20Republic" TargetMode="External"/><Relationship Id="rId17" Type="http://schemas.openxmlformats.org/officeDocument/2006/relationships/hyperlink" Target="https://www.bing.com/th?id=OSK.1a33b5115bfc290abc8869de29ebd567&amp;qlt=95" TargetMode="External"/><Relationship Id="rId33" Type="http://schemas.openxmlformats.org/officeDocument/2006/relationships/hyperlink" Target="https://www.bing.com/th?id=OSK.Zl2rYbEOa6RnR5PxgY7VLDcsFkfskAZrZiNUjyMAlyM&amp;qlt=95" TargetMode="External"/><Relationship Id="rId38" Type="http://schemas.openxmlformats.org/officeDocument/2006/relationships/hyperlink" Target="https://www.bing.com/images/search?form=xlimg&amp;q=Iraq" TargetMode="External"/><Relationship Id="rId59" Type="http://schemas.openxmlformats.org/officeDocument/2006/relationships/hyperlink" Target="https://www.bing.com/th?id=OSK.1lDz58-30pTBlPgX6rdnEjTQIwHMDzncwKB6QGzRSaU&amp;qlt=95" TargetMode="External"/><Relationship Id="rId103" Type="http://schemas.openxmlformats.org/officeDocument/2006/relationships/hyperlink" Target="https://www.bing.com/th?id=OSK.wh-UTEFTEh6yXROAExnHHJuw4N-wHkAAkwvLwczJijw&amp;qlt=95" TargetMode="External"/><Relationship Id="rId20" Type="http://schemas.openxmlformats.org/officeDocument/2006/relationships/hyperlink" Target="https://www.bing.com/images/search?form=xlimg&amp;q=England" TargetMode="External"/><Relationship Id="rId41" Type="http://schemas.openxmlformats.org/officeDocument/2006/relationships/hyperlink" Target="https://www.bing.com/th?id=OSK.mTs9AdlNDLziaMN3BIhJpWCGZaOOUwqIR2jN3FJEeTw&amp;qlt=95" TargetMode="External"/><Relationship Id="rId54" Type="http://schemas.openxmlformats.org/officeDocument/2006/relationships/hyperlink" Target="https://www.bing.com/images/search?form=xlimg&amp;q=Mozambique" TargetMode="External"/><Relationship Id="rId62" Type="http://schemas.openxmlformats.org/officeDocument/2006/relationships/hyperlink" Target="https://www.bing.com/images/search?form=xlimg&amp;q=Norway" TargetMode="External"/><Relationship Id="rId70" Type="http://schemas.openxmlformats.org/officeDocument/2006/relationships/hyperlink" Target="https://www.bing.com/images/search?form=xlimg&amp;q=Portugal" TargetMode="External"/><Relationship Id="rId75" Type="http://schemas.openxmlformats.org/officeDocument/2006/relationships/hyperlink" Target="https://www.bing.com/th?id=OSK.ced05ad7f720b03979b07bac539097c8&amp;qlt=95" TargetMode="External"/><Relationship Id="rId83" Type="http://schemas.openxmlformats.org/officeDocument/2006/relationships/hyperlink" Target="https://www.bing.com/th?id=OSK.66c2ebf9a8cace2226269d70b1d3b0fc&amp;qlt=95" TargetMode="External"/><Relationship Id="rId88" Type="http://schemas.openxmlformats.org/officeDocument/2006/relationships/hyperlink" Target="https://www.bing.com/images/search?form=xlimg&amp;q=Syria" TargetMode="External"/><Relationship Id="rId91" Type="http://schemas.openxmlformats.org/officeDocument/2006/relationships/hyperlink" Target="https://www.bing.com/th?id=OSK.GqOT1qhL9G6u_5AL8_ul98pC_nA8lVsG2EBdNFIzeRo&amp;qlt=95" TargetMode="External"/><Relationship Id="rId96" Type="http://schemas.openxmlformats.org/officeDocument/2006/relationships/hyperlink" Target="https://www.bing.com/images/search?form=xlimg&amp;q=Turkey" TargetMode="External"/><Relationship Id="rId1" Type="http://schemas.openxmlformats.org/officeDocument/2006/relationships/hyperlink" Target="https://www.bing.com/th?id=OSK.316f58a16f5641ca1e7305b18ee3e197&amp;qlt=95" TargetMode="External"/><Relationship Id="rId6" Type="http://schemas.openxmlformats.org/officeDocument/2006/relationships/hyperlink" Target="https://www.bing.com/images/search?form=xlimg&amp;q=Bahrain" TargetMode="External"/><Relationship Id="rId15" Type="http://schemas.openxmlformats.org/officeDocument/2006/relationships/hyperlink" Target="https://www.bing.com/th?id=OSK.cd87a340e69c67ee5da36d9903955518&amp;qlt=95" TargetMode="External"/><Relationship Id="rId23" Type="http://schemas.openxmlformats.org/officeDocument/2006/relationships/hyperlink" Target="https://www.bing.com/th?id=OSK.IJoB2IAflCzjheZJfaz5mfzEWw5jRcoWEgDQz1yU2Yk&amp;qlt=95" TargetMode="External"/><Relationship Id="rId28" Type="http://schemas.openxmlformats.org/officeDocument/2006/relationships/hyperlink" Target="https://www.bing.com/images/search?form=xlimg&amp;q=Greece" TargetMode="External"/><Relationship Id="rId36" Type="http://schemas.openxmlformats.org/officeDocument/2006/relationships/hyperlink" Target="https://www.bing.com/images/search?form=xlimg&amp;q=Iran" TargetMode="External"/><Relationship Id="rId49" Type="http://schemas.openxmlformats.org/officeDocument/2006/relationships/hyperlink" Target="https://www.bing.com/th?id=OSK.WmoS0gHjANRJSdYNHA64N5PdRRN3Ixgv0cesvBZZacU&amp;qlt=95" TargetMode="External"/><Relationship Id="rId57" Type="http://schemas.openxmlformats.org/officeDocument/2006/relationships/hyperlink" Target="https://www.bing.com/th?id=OSK.b6a5970ae3dca3a8d37948add590bac6&amp;qlt=95" TargetMode="External"/><Relationship Id="rId106" Type="http://schemas.openxmlformats.org/officeDocument/2006/relationships/hyperlink" Target="https://www.bing.com/images/search?form=xlimg&amp;q=Mexico" TargetMode="External"/><Relationship Id="rId10" Type="http://schemas.openxmlformats.org/officeDocument/2006/relationships/hyperlink" Target="https://www.bing.com/images/search?form=xlimg&amp;q=Croatia" TargetMode="External"/><Relationship Id="rId31" Type="http://schemas.openxmlformats.org/officeDocument/2006/relationships/hyperlink" Target="https://www.bing.com/th?id=OSK.3386bc8d96f35351f9956787a1c677c6&amp;qlt=95" TargetMode="External"/><Relationship Id="rId44" Type="http://schemas.openxmlformats.org/officeDocument/2006/relationships/hyperlink" Target="https://www.bing.com/images/search?form=xlimg&amp;q=Jordan" TargetMode="External"/><Relationship Id="rId52" Type="http://schemas.openxmlformats.org/officeDocument/2006/relationships/hyperlink" Target="https://www.bing.com/images/search?form=xlimg&amp;q=Malaysia" TargetMode="External"/><Relationship Id="rId60" Type="http://schemas.openxmlformats.org/officeDocument/2006/relationships/hyperlink" Target="https://www.bing.com/images/search?form=xlimg&amp;q=Nigeria" TargetMode="External"/><Relationship Id="rId65" Type="http://schemas.openxmlformats.org/officeDocument/2006/relationships/hyperlink" Target="https://www.bing.com/th?id=OSK.e965f24f2ce2a4b2b55f2d2c8f816720&amp;qlt=95" TargetMode="External"/><Relationship Id="rId73" Type="http://schemas.openxmlformats.org/officeDocument/2006/relationships/hyperlink" Target="https://www.bing.com/th?id=OSK.-vv9GBngWnUSPvi3oyl0yHQjBgdeoIaih8KMBshpXcM&amp;qlt=95" TargetMode="External"/><Relationship Id="rId78" Type="http://schemas.openxmlformats.org/officeDocument/2006/relationships/hyperlink" Target="https://www.bing.com/images/search?form=xlimg&amp;q=Serbia" TargetMode="External"/><Relationship Id="rId81" Type="http://schemas.openxmlformats.org/officeDocument/2006/relationships/hyperlink" Target="https://www.bing.com/th?id=OSK.91cdd8c2c217bcec6773ddb1c496a218&amp;qlt=95" TargetMode="External"/><Relationship Id="rId86" Type="http://schemas.openxmlformats.org/officeDocument/2006/relationships/hyperlink" Target="https://www.bing.com/images/search?form=xlimg&amp;q=Switzerland" TargetMode="External"/><Relationship Id="rId94" Type="http://schemas.openxmlformats.org/officeDocument/2006/relationships/hyperlink" Target="https://www.bing.com/images/search?form=xlimg&amp;q=Tunisia" TargetMode="External"/><Relationship Id="rId99" Type="http://schemas.openxmlformats.org/officeDocument/2006/relationships/hyperlink" Target="https://www.bing.com/th?id=OSK.08d481ce2e6378c8b3492a5438438208&amp;qlt=95" TargetMode="External"/><Relationship Id="rId101" Type="http://schemas.openxmlformats.org/officeDocument/2006/relationships/hyperlink" Target="https://www.bing.com/th?id=OSK.79603601c02fb12e2ae6810717b92274&amp;qlt=95" TargetMode="External"/><Relationship Id="rId4" Type="http://schemas.openxmlformats.org/officeDocument/2006/relationships/hyperlink" Target="https://www.bing.com/images/search?form=xlimg&amp;q=Australia" TargetMode="External"/><Relationship Id="rId9" Type="http://schemas.openxmlformats.org/officeDocument/2006/relationships/hyperlink" Target="https://www.bing.com/th?id=OSK.909e75f79c08029f7d3305071d2c5b94&amp;qlt=95" TargetMode="External"/><Relationship Id="rId13" Type="http://schemas.openxmlformats.org/officeDocument/2006/relationships/hyperlink" Target="https://www.bing.com/th?id=OSK.97b5f0752136838ad1c191dacb8c1eaf&amp;qlt=95" TargetMode="External"/><Relationship Id="rId18" Type="http://schemas.openxmlformats.org/officeDocument/2006/relationships/hyperlink" Target="https://www.bing.com/images/search?form=xlimg&amp;q=United%20Kingdom" TargetMode="External"/><Relationship Id="rId39" Type="http://schemas.openxmlformats.org/officeDocument/2006/relationships/hyperlink" Target="https://www.bing.com/th?id=OSK.YyStd3n6FeCyDWZVKn54i8IqezKRsFpq7XThd1PUiDk&amp;qlt=95" TargetMode="External"/><Relationship Id="rId34" Type="http://schemas.openxmlformats.org/officeDocument/2006/relationships/hyperlink" Target="https://www.bing.com/images/search?form=xlimg&amp;q=Indonesia" TargetMode="External"/><Relationship Id="rId50" Type="http://schemas.openxmlformats.org/officeDocument/2006/relationships/hyperlink" Target="https://www.bing.com/images/search?form=xlimg&amp;q=Lithuania" TargetMode="External"/><Relationship Id="rId55" Type="http://schemas.openxmlformats.org/officeDocument/2006/relationships/hyperlink" Target="https://www.bing.com/th?id=OSK.8p2k5lHoxkLkVFhhRavwz0TU1HJcwyyrphMGrCfxYiE&amp;qlt=95" TargetMode="External"/><Relationship Id="rId76" Type="http://schemas.openxmlformats.org/officeDocument/2006/relationships/hyperlink" Target="https://www.bing.com/images/search?form=xlimg&amp;q=Saudi%20Arabia" TargetMode="External"/><Relationship Id="rId97" Type="http://schemas.openxmlformats.org/officeDocument/2006/relationships/hyperlink" Target="https://www.bing.com/th?id=OSK.ffaa47f2f4e92fa19bdb4953fe6f287a&amp;qlt=95" TargetMode="External"/><Relationship Id="rId104" Type="http://schemas.openxmlformats.org/officeDocument/2006/relationships/hyperlink" Target="https://www.bing.com/images/search?form=xlimg&amp;q=Poland" TargetMode="External"/><Relationship Id="rId7" Type="http://schemas.openxmlformats.org/officeDocument/2006/relationships/hyperlink" Target="https://www.bing.com/th?id=OSK.0e6c478df6cde6a6638a941604998dae&amp;qlt=95" TargetMode="External"/><Relationship Id="rId71" Type="http://schemas.openxmlformats.org/officeDocument/2006/relationships/hyperlink" Target="https://www.bing.com/th?id=OSK.TKPSvA-OAW5BarXuVnMs5lQ98P7sJ7maF0Rpbm4vILE&amp;qlt=95" TargetMode="External"/><Relationship Id="rId92" Type="http://schemas.openxmlformats.org/officeDocument/2006/relationships/hyperlink" Target="https://www.bing.com/images/search?form=xlimg&amp;q=Thailand" TargetMode="External"/><Relationship Id="rId2" Type="http://schemas.openxmlformats.org/officeDocument/2006/relationships/hyperlink" Target="https://www.bing.com/images/search?form=xlimg&amp;q=Algeria" TargetMode="External"/><Relationship Id="rId29" Type="http://schemas.openxmlformats.org/officeDocument/2006/relationships/hyperlink" Target="https://www.bing.com/th?id=OSK.V9Ct6b2Uo4yxlpB5i4rgN12yDN9zY-pClzktMqagyN0&amp;qlt=95" TargetMode="External"/><Relationship Id="rId24" Type="http://schemas.openxmlformats.org/officeDocument/2006/relationships/hyperlink" Target="https://www.bing.com/images/search?form=xlimg&amp;q=France" TargetMode="External"/><Relationship Id="rId40" Type="http://schemas.openxmlformats.org/officeDocument/2006/relationships/hyperlink" Target="https://www.bing.com/images/search?form=xlimg&amp;q=Italy" TargetMode="External"/><Relationship Id="rId45" Type="http://schemas.openxmlformats.org/officeDocument/2006/relationships/hyperlink" Target="https://www.bing.com/th?id=OSK.ce72c991fa8eb54e1fd5f8ff9ee41658&amp;qlt=95" TargetMode="External"/><Relationship Id="rId66" Type="http://schemas.openxmlformats.org/officeDocument/2006/relationships/hyperlink" Target="https://www.bing.com/images/search?form=xlimg&amp;q=Pakistan" TargetMode="External"/><Relationship Id="rId87" Type="http://schemas.openxmlformats.org/officeDocument/2006/relationships/hyperlink" Target="https://www.bing.com/th?id=OSK.7eecc7493acd5da763572de73e65abc1&amp;qlt=95" TargetMode="External"/><Relationship Id="rId61" Type="http://schemas.openxmlformats.org/officeDocument/2006/relationships/hyperlink" Target="https://www.bing.com/th?id=OSK.25df30c19d33bb8b6b2e0396595bbfd6&amp;qlt=95" TargetMode="External"/><Relationship Id="rId82" Type="http://schemas.openxmlformats.org/officeDocument/2006/relationships/hyperlink" Target="https://www.bing.com/images/search?form=xlimg&amp;q=Sri%20Lanka" TargetMode="External"/><Relationship Id="rId19" Type="http://schemas.openxmlformats.org/officeDocument/2006/relationships/hyperlink" Target="https://www.bing.com/th?id=OSK.82d7640f570dd6409aeb195dcbc39faf&amp;qlt=95" TargetMode="External"/><Relationship Id="rId14" Type="http://schemas.openxmlformats.org/officeDocument/2006/relationships/hyperlink" Target="https://www.bing.com/images/search?form=xlimg&amp;q=Ecuador" TargetMode="External"/><Relationship Id="rId30" Type="http://schemas.openxmlformats.org/officeDocument/2006/relationships/hyperlink" Target="https://www.bing.com/images/search?form=xlimg&amp;q=Hungary" TargetMode="External"/><Relationship Id="rId35" Type="http://schemas.openxmlformats.org/officeDocument/2006/relationships/hyperlink" Target="https://www.bing.com/th?id=OSK.b26bae4cab65f9f0c5318cfaee55717d&amp;qlt=95" TargetMode="External"/><Relationship Id="rId56" Type="http://schemas.openxmlformats.org/officeDocument/2006/relationships/hyperlink" Target="https://www.bing.com/images/search?form=xlimg&amp;q=Netherlands" TargetMode="External"/><Relationship Id="rId77" Type="http://schemas.openxmlformats.org/officeDocument/2006/relationships/hyperlink" Target="https://www.bing.com/th?id=OSK.c487ba4ced6ceb655b94fb1585b38896&amp;qlt=95" TargetMode="External"/><Relationship Id="rId100" Type="http://schemas.openxmlformats.org/officeDocument/2006/relationships/hyperlink" Target="https://www.bing.com/images/search?form=xlimg&amp;q=United%20States" TargetMode="External"/><Relationship Id="rId105" Type="http://schemas.openxmlformats.org/officeDocument/2006/relationships/hyperlink" Target="https://www.bing.com/th?id=OSK.cf17e786b97fde4860ff0b98a404701f&amp;qlt=95" TargetMode="External"/><Relationship Id="rId8" Type="http://schemas.openxmlformats.org/officeDocument/2006/relationships/hyperlink" Target="https://www.bing.com/images/search?form=xlimg&amp;q=China" TargetMode="External"/><Relationship Id="rId51" Type="http://schemas.openxmlformats.org/officeDocument/2006/relationships/hyperlink" Target="https://www.bing.com/th?id=OSK.75c2b81210d1707ebd5a79ba71af5914&amp;qlt=95" TargetMode="External"/><Relationship Id="rId72" Type="http://schemas.openxmlformats.org/officeDocument/2006/relationships/hyperlink" Target="https://www.bing.com/images/search?form=xlimg&amp;q=Qatar" TargetMode="External"/><Relationship Id="rId93" Type="http://schemas.openxmlformats.org/officeDocument/2006/relationships/hyperlink" Target="https://www.bing.com/th?id=OSK.71ec6e50c09b28d4a6ef80ad01877fb0&amp;qlt=95" TargetMode="External"/><Relationship Id="rId98" Type="http://schemas.openxmlformats.org/officeDocument/2006/relationships/hyperlink" Target="https://www.bing.com/images/search?form=xlimg&amp;q=United%20Arab%20Emirates" TargetMode="External"/><Relationship Id="rId3" Type="http://schemas.openxmlformats.org/officeDocument/2006/relationships/hyperlink" Target="https://www.bing.com/th?id=OSK.bed9fc3690f3414a4850855fee332f1c&amp;qlt=95" TargetMode="External"/><Relationship Id="rId25" Type="http://schemas.openxmlformats.org/officeDocument/2006/relationships/hyperlink" Target="https://www.bing.com/th?id=OSK.7_iYqjXftHmThTCYlh51zbqPoNnoe4Qk7UaH59Ba1Z0&amp;qlt=95" TargetMode="External"/><Relationship Id="rId46" Type="http://schemas.openxmlformats.org/officeDocument/2006/relationships/hyperlink" Target="https://www.bing.com/images/search?form=xlimg&amp;q=Kuwait" TargetMode="External"/><Relationship Id="rId67" Type="http://schemas.openxmlformats.org/officeDocument/2006/relationships/hyperlink" Target="https://www.bing.com/th?id=OSK.768a1d8c4451f85e3553c1ac22c1854c&amp;qlt=95" TargetMode="External"/></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types>
    <type name="_linkedentity2">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cvi">
          <flag name="ShowInCardView" value="0"/>
          <flag name="ShowInDotNotation" value="0"/>
          <flag name="ShowInAutoComplete" value="0"/>
          <flag name="ExcludeFromCalcComparison" value="1"/>
        </key>
      </keyFlags>
    </type>
    <type name="_linkedentity2core">
      <keyFlags>
        <key name="%EntityServiceId">
          <flag name="ShowInCardView" value="0"/>
          <flag name="ShowInDotNotation" value="0"/>
          <flag name="ShowInAutoComplete" value="0"/>
        </key>
        <key name="%EntityCulture">
          <flag name="ShowInCardView" value="0"/>
          <flag name="ShowInDotNotation" value="0"/>
          <flag name="ShowInAutoComplete" value="0"/>
        </key>
        <key name="%EntityId">
          <flag name="ShowInCardView" value="0"/>
          <flag name="ShowInDotNotation" value="0"/>
          <flag name="ShowInAutoComplete" value="0"/>
        </key>
        <key name="%IsRefreshable">
          <flag name="ShowInCardView" value="0"/>
          <flag name="ShowInAutoComplete" value="0"/>
          <flag name="ExcludeFromCalcComparison" value="1"/>
        </key>
        <key name="%ProviderInfo">
          <flag name="ShowInCardView" value="0"/>
          <flag name="ShowInDotNotation" value="0"/>
          <flag name="ShowInAutoComplete" value="0"/>
        </key>
        <key name="%DataProviderExternalLinkLogo">
          <flag name="ShowInCardView" value="0"/>
          <flag name="ShowInDotNotation" value="0"/>
          <flag name="ShowInAutoComplete" value="0"/>
        </key>
        <key name="%DataProviderExternalLink">
          <flag name="ShowInCardView" value="0"/>
          <flag name="ShowInDotNotation" value="0"/>
          <flag name="ShowInAutoComplete" value="0"/>
        </key>
        <key name="%DataRetrievedTime">
          <flag name="ShowInCardView" value="0"/>
          <flag name="ShowInDotNotation" value="0"/>
          <flag name="ShowInAutoComplete" value="0"/>
          <flag name="ExcludeFromCalcComparison" value="1"/>
        </key>
        <key name="%EntityDomainIdString">
          <flag name="ShowInCardView" value="0"/>
          <flag name="ShowInDotNotation" value="0"/>
          <flag name="ShowInAutoComplete" value="0"/>
        </key>
        <key name="%InfoToolTipLabelNames">
          <flag name="ShowInCardView" value="0"/>
          <flag name="ShowInDotNotation" value="0"/>
          <flag name="ShowInAutoComplete" value="0"/>
        </key>
        <key name="%InfoToolTipLabelValues">
          <flag name="ShowInCardView" value="0"/>
          <flag name="ShowInDotNotation" value="0"/>
          <flag name="ShowInAutoComplete" value="0"/>
        </key>
        <key name="%InfoToolTipLabelValuesType">
          <flag name="ShowInCardView" value="0"/>
          <flag name="ShowInDotNotation" value="0"/>
          <flag name="ShowInAutoComplete" value="0"/>
        </key>
        <key name="%DataProviderString">
          <flag name="ShowInCardView" value="0"/>
          <flag name="ShowInDotNotation" value="0"/>
          <flag name="ShowInAutoComplete" value="0"/>
        </key>
        <key name="%ClassificationId">
          <flag name="ShowInCardView" value="0"/>
          <flag name="ShowInDotNotation" value="0"/>
          <flag name="ShowInAutoComplete" value="0"/>
        </key>
        <key name="%OutdatedReason">
          <flag name="ShowInCardView" value="0"/>
          <flag name="ShowInDotNotation" value="0"/>
          <flag name="ShowInAutoComplete" value="0"/>
          <flag name="ExcludeFromCalcComparison" value="1"/>
        </key>
      </keyFlags>
    </type>
    <type name="_webimage">
      <keyFlags>
        <key name="WebImageIdentifier">
          <flag name="ShowInCardView" value="0"/>
        </key>
      </keyFlags>
    </type>
  </types>
</rvTypesInfo>
</file>

<file path=xl/richData/rdRichValueWebImage.xml><?xml version="1.0" encoding="utf-8"?>
<webImagesSrd xmlns="http://schemas.microsoft.com/office/spreadsheetml/2020/richdatawebimage" xmlns:r="http://schemas.openxmlformats.org/officeDocument/2006/relationships">
  <webImageSrd>
    <address r:id="rId1"/>
    <moreImagesAddress r:id="rId2"/>
  </webImageSrd>
  <webImageSrd>
    <address r:id="rId3"/>
    <moreImagesAddress r:id="rId4"/>
  </webImageSrd>
  <webImageSrd>
    <address r:id="rId5"/>
    <moreImagesAddress r:id="rId6"/>
  </webImageSrd>
  <webImageSrd>
    <address r:id="rId7"/>
    <moreImagesAddress r:id="rId8"/>
  </webImageSrd>
  <webImageSrd>
    <address r:id="rId9"/>
    <moreImagesAddress r:id="rId10"/>
  </webImageSrd>
  <webImageSrd>
    <address r:id="rId11"/>
    <moreImagesAddress r:id="rId12"/>
  </webImageSrd>
  <webImageSrd>
    <address r:id="rId13"/>
    <moreImagesAddress r:id="rId14"/>
  </webImageSrd>
  <webImageSrd>
    <address r:id="rId15"/>
    <moreImagesAddress r:id="rId16"/>
  </webImageSrd>
  <webImageSrd>
    <address r:id="rId17"/>
    <moreImagesAddress r:id="rId18"/>
  </webImageSrd>
  <webImageSrd>
    <address r:id="rId19"/>
    <moreImagesAddress r:id="rId20"/>
  </webImageSrd>
  <webImageSrd>
    <address r:id="rId21"/>
    <moreImagesAddress r:id="rId22"/>
  </webImageSrd>
  <webImageSrd>
    <address r:id="rId23"/>
    <moreImagesAddress r:id="rId24"/>
  </webImageSrd>
  <webImageSrd>
    <address r:id="rId25"/>
    <moreImagesAddress r:id="rId26"/>
  </webImageSrd>
  <webImageSrd>
    <address r:id="rId27"/>
    <moreImagesAddress r:id="rId28"/>
  </webImageSrd>
  <webImageSrd>
    <address r:id="rId29"/>
    <moreImagesAddress r:id="rId30"/>
  </webImageSrd>
  <webImageSrd>
    <address r:id="rId31"/>
    <moreImagesAddress r:id="rId32"/>
  </webImageSrd>
  <webImageSrd>
    <address r:id="rId33"/>
    <moreImagesAddress r:id="rId34"/>
  </webImageSrd>
  <webImageSrd>
    <address r:id="rId35"/>
    <moreImagesAddress r:id="rId36"/>
  </webImageSrd>
  <webImageSrd>
    <address r:id="rId37"/>
    <moreImagesAddress r:id="rId38"/>
  </webImageSrd>
  <webImageSrd>
    <address r:id="rId39"/>
    <moreImagesAddress r:id="rId40"/>
  </webImageSrd>
  <webImageSrd>
    <address r:id="rId41"/>
    <moreImagesAddress r:id="rId42"/>
  </webImageSrd>
  <webImageSrd>
    <address r:id="rId43"/>
    <moreImagesAddress r:id="rId44"/>
  </webImageSrd>
  <webImageSrd>
    <address r:id="rId45"/>
    <moreImagesAddress r:id="rId46"/>
  </webImageSrd>
  <webImageSrd>
    <address r:id="rId47"/>
    <moreImagesAddress r:id="rId48"/>
  </webImageSrd>
  <webImageSrd>
    <address r:id="rId49"/>
    <moreImagesAddress r:id="rId50"/>
  </webImageSrd>
  <webImageSrd>
    <address r:id="rId51"/>
    <moreImagesAddress r:id="rId52"/>
  </webImageSrd>
  <webImageSrd>
    <address r:id="rId53"/>
    <moreImagesAddress r:id="rId54"/>
  </webImageSrd>
  <webImageSrd>
    <address r:id="rId55"/>
    <moreImagesAddress r:id="rId56"/>
  </webImageSrd>
  <webImageSrd>
    <address r:id="rId57"/>
    <moreImagesAddress r:id="rId58"/>
  </webImageSrd>
  <webImageSrd>
    <address r:id="rId59"/>
    <moreImagesAddress r:id="rId60"/>
  </webImageSrd>
  <webImageSrd>
    <address r:id="rId61"/>
    <moreImagesAddress r:id="rId62"/>
  </webImageSrd>
  <webImageSrd>
    <address r:id="rId63"/>
    <moreImagesAddress r:id="rId64"/>
  </webImageSrd>
  <webImageSrd>
    <address r:id="rId65"/>
    <moreImagesAddress r:id="rId66"/>
  </webImageSrd>
  <webImageSrd>
    <address r:id="rId67"/>
    <moreImagesAddress r:id="rId68"/>
  </webImageSrd>
  <webImageSrd>
    <address r:id="rId69"/>
    <moreImagesAddress r:id="rId70"/>
  </webImageSrd>
  <webImageSrd>
    <address r:id="rId71"/>
    <moreImagesAddress r:id="rId72"/>
  </webImageSrd>
  <webImageSrd>
    <address r:id="rId73"/>
    <moreImagesAddress r:id="rId74"/>
  </webImageSrd>
  <webImageSrd>
    <address r:id="rId75"/>
    <moreImagesAddress r:id="rId76"/>
  </webImageSrd>
  <webImageSrd>
    <address r:id="rId77"/>
    <moreImagesAddress r:id="rId78"/>
  </webImageSrd>
  <webImageSrd>
    <address r:id="rId79"/>
    <moreImagesAddress r:id="rId80"/>
  </webImageSrd>
  <webImageSrd>
    <address r:id="rId81"/>
    <moreImagesAddress r:id="rId82"/>
  </webImageSrd>
  <webImageSrd>
    <address r:id="rId83"/>
    <moreImagesAddress r:id="rId84"/>
  </webImageSrd>
  <webImageSrd>
    <address r:id="rId85"/>
    <moreImagesAddress r:id="rId86"/>
  </webImageSrd>
  <webImageSrd>
    <address r:id="rId87"/>
    <moreImagesAddress r:id="rId88"/>
  </webImageSrd>
  <webImageSrd>
    <address r:id="rId89"/>
    <moreImagesAddress r:id="rId90"/>
  </webImageSrd>
  <webImageSrd>
    <address r:id="rId91"/>
    <moreImagesAddress r:id="rId92"/>
  </webImageSrd>
  <webImageSrd>
    <address r:id="rId93"/>
    <moreImagesAddress r:id="rId94"/>
  </webImageSrd>
  <webImageSrd>
    <address r:id="rId95"/>
    <moreImagesAddress r:id="rId96"/>
  </webImageSrd>
  <webImageSrd>
    <address r:id="rId97"/>
    <moreImagesAddress r:id="rId98"/>
  </webImageSrd>
  <webImageSrd>
    <address r:id="rId99"/>
    <moreImagesAddress r:id="rId100"/>
  </webImageSrd>
  <webImageSrd>
    <address r:id="rId101"/>
    <moreImagesAddress r:id="rId102"/>
  </webImageSrd>
  <webImageSrd>
    <address r:id="rId103"/>
    <moreImagesAddress r:id="rId104"/>
  </webImageSrd>
  <webImageSrd>
    <address r:id="rId105"/>
    <moreImagesAddress r:id="rId106"/>
  </webImageSrd>
</webImagesSrd>
</file>

<file path=xl/richData/rdarray.xml><?xml version="1.0" encoding="utf-8"?>
<arrayData xmlns="http://schemas.microsoft.com/office/spreadsheetml/2017/richdata2" count="154">
  <a r="2">
    <v t="r">20</v>
    <v t="r">21</v>
  </a>
  <a r="2">
    <v t="s">Arabic</v>
    <v t="s">Standard Algerian Berber</v>
  </a>
  <a r="48">
    <v t="r">40</v>
    <v t="r">41</v>
    <v t="r">42</v>
    <v t="r">43</v>
    <v t="r">44</v>
    <v t="r">45</v>
    <v t="r">46</v>
    <v t="r">47</v>
    <v t="r">48</v>
    <v t="r">49</v>
    <v t="r">50</v>
    <v t="r">51</v>
    <v t="r">52</v>
    <v t="r">53</v>
    <v t="r">54</v>
    <v t="r">55</v>
    <v t="r">56</v>
    <v t="r">57</v>
    <v t="r">58</v>
    <v t="r">59</v>
    <v t="r">60</v>
    <v t="r">61</v>
    <v t="r">62</v>
    <v t="r">63</v>
    <v t="r">64</v>
    <v t="r">65</v>
    <v t="r">66</v>
    <v t="r">67</v>
    <v t="r">68</v>
    <v t="r">69</v>
    <v t="r">70</v>
    <v t="r">71</v>
    <v t="r">72</v>
    <v t="r">73</v>
    <v t="r">74</v>
    <v t="r">75</v>
    <v t="r">76</v>
    <v t="r">77</v>
    <v t="r">78</v>
    <v t="r">79</v>
    <v t="r">80</v>
    <v t="r">81</v>
    <v t="r">82</v>
    <v t="r">83</v>
    <v t="r">84</v>
    <v t="r">85</v>
    <v t="r">86</v>
    <v t="r">87</v>
  </a>
  <a r="2">
    <v t="r">115</v>
    <v t="r">116</v>
  </a>
  <a r="1">
    <v t="s">English language</v>
  </a>
  <a r="15">
    <v t="r">135</v>
    <v t="r">136</v>
    <v t="r">137</v>
    <v t="r">138</v>
    <v t="r">139</v>
    <v t="r">140</v>
    <v t="r">141</v>
    <v t="r">142</v>
    <v t="r">143</v>
    <v t="r">144</v>
    <v t="r">145</v>
    <v t="r">146</v>
    <v t="r">147</v>
    <v t="r">148</v>
    <v t="r">149</v>
  </a>
  <a r="2">
    <v t="r">176</v>
    <v t="r">177</v>
  </a>
  <a r="1">
    <v t="s">Modern Standard Arabic</v>
  </a>
  <a r="4">
    <v t="r">188</v>
    <v t="r">189</v>
    <v t="r">190</v>
    <v t="r">191</v>
  </a>
  <a r="3">
    <v t="r">219</v>
    <v t="r">220</v>
    <v t="r">221</v>
  </a>
  <a r="1">
    <v t="s">Standard Chinese</v>
  </a>
  <a r="33">
    <v t="r">204</v>
    <v t="r">240</v>
    <v t="r">241</v>
    <v t="r">242</v>
    <v t="r">243</v>
    <v t="r">244</v>
    <v t="r">245</v>
    <v t="r">246</v>
    <v t="r">218</v>
    <v t="r">247</v>
    <v t="r">248</v>
    <v t="r">249</v>
    <v t="r">250</v>
    <v t="r">251</v>
    <v t="r">252</v>
    <v t="r">253</v>
    <v t="r">254</v>
    <v t="r">255</v>
    <v t="r">256</v>
    <v t="r">257</v>
    <v t="r">258</v>
    <v t="r">259</v>
    <v t="r">260</v>
    <v t="r">261</v>
    <v t="r">262</v>
    <v t="r">263</v>
    <v t="r">264</v>
    <v t="r">265</v>
    <v t="r">266</v>
    <v t="r">267</v>
    <v t="r">268</v>
    <v t="r">269</v>
    <v t="r">270</v>
  </a>
  <a r="1">
    <v t="s">China Standard Time</v>
  </a>
  <a r="2">
    <v t="r">298</v>
    <v t="r">299</v>
  </a>
  <a r="1">
    <v t="s">Croatian language</v>
  </a>
  <a r="21">
    <v t="r">315</v>
    <v t="r">316</v>
    <v t="r">317</v>
    <v t="r">318</v>
    <v t="r">319</v>
    <v t="r">320</v>
    <v t="r">321</v>
    <v t="r">322</v>
    <v t="r">323</v>
    <v t="r">324</v>
    <v t="r">325</v>
    <v t="r">326</v>
    <v t="r">327</v>
    <v t="r">328</v>
    <v t="r">329</v>
    <v t="r">330</v>
    <v t="r">331</v>
    <v t="r">332</v>
    <v t="r">333</v>
    <v t="r">334</v>
    <v t="r">284</v>
  </a>
  <a r="2">
    <v t="r">360</v>
    <v t="r">361</v>
  </a>
  <a r="1">
    <v t="s">Czech language</v>
  </a>
  <a r="7">
    <v t="r">347</v>
    <v t="r">380</v>
    <v t="r">381</v>
    <v t="r">382</v>
    <v t="r">383</v>
    <v t="r">384</v>
    <v t="r">385</v>
  </a>
  <a r="2">
    <v t="r">413</v>
    <v t="r">414</v>
  </a>
  <a r="1">
    <v t="s">Spanish language</v>
  </a>
  <a r="24">
    <v t="r">433</v>
    <v t="r">434</v>
    <v t="r">435</v>
    <v t="r">436</v>
    <v t="r">437</v>
    <v t="r">438</v>
    <v t="r">439</v>
    <v t="r">440</v>
    <v t="r">441</v>
    <v t="r">442</v>
    <v t="r">443</v>
    <v t="r">444</v>
    <v t="r">445</v>
    <v t="r">446</v>
    <v t="r">447</v>
    <v t="r">448</v>
    <v t="r">449</v>
    <v t="r">450</v>
    <v t="r">451</v>
    <v t="r">452</v>
    <v t="r">453</v>
    <v t="r">454</v>
    <v t="r">455</v>
    <v t="r">456</v>
  </a>
  <a r="2">
    <v t="r">481</v>
    <v t="r">482</v>
  </a>
  <a r="27">
    <v t="r">499</v>
    <v t="r">500</v>
    <v t="r">501</v>
    <v t="r">502</v>
    <v t="r">503</v>
    <v t="r">504</v>
    <v t="r">505</v>
    <v t="r">506</v>
    <v t="r">507</v>
    <v t="r">508</v>
    <v t="r">509</v>
    <v t="r">510</v>
    <v t="r">511</v>
    <v t="r">512</v>
    <v t="r">513</v>
    <v t="r">514</v>
    <v t="r">515</v>
    <v t="r">516</v>
    <v t="r">517</v>
    <v t="r">518</v>
    <v t="r">519</v>
    <v t="r">520</v>
    <v t="r">521</v>
    <v t="r">522</v>
    <v t="r">523</v>
    <v t="r">524</v>
    <v t="r">525</v>
  </a>
  <a r="2">
    <v t="r">115</v>
    <v t="r">552</v>
  </a>
  <a r="4">
    <v t="r">568</v>
    <v t="r">569</v>
    <v t="r">570</v>
    <v t="r">571</v>
  </a>
  <a r="2">
    <v t="s">Greenwich Mean Time</v>
    <v t="s">Western European Time</v>
  </a>
  <a r="1">
    <v t="r">115</v>
  </a>
  <a r="3">
    <v t="r">609</v>
    <v t="r">610</v>
    <v t="r">611</v>
  </a>
  <a r="5">
    <v t="s">Amharic</v>
    <v t="s">Oromo language</v>
    <v t="s">Afar language</v>
    <v t="s">Tigrinya language</v>
    <v t="s">Somali language</v>
  </a>
  <a r="11">
    <v t="r">595</v>
    <v t="r">627</v>
    <v t="r">628</v>
    <v t="r">629</v>
    <v t="r">630</v>
    <v t="r">631</v>
    <v t="r">632</v>
    <v t="r">633</v>
    <v t="r">634</v>
    <v t="r">635</v>
    <v t="r">636</v>
  </a>
  <a r="1">
    <v t="s">East Africa Time</v>
  </a>
  <a r="2">
    <v t="r">664</v>
    <v t="r">665</v>
  </a>
  <a r="1">
    <v t="s">French language</v>
  </a>
  <a r="25">
    <v t="r">683</v>
    <v t="r">684</v>
    <v t="r">685</v>
    <v t="r">686</v>
    <v t="r">687</v>
    <v t="r">688</v>
    <v t="r">689</v>
    <v t="r">690</v>
    <v t="r">691</v>
    <v t="r">692</v>
    <v t="r">693</v>
    <v t="r">694</v>
    <v t="r">695</v>
    <v t="r">696</v>
    <v t="r">697</v>
    <v t="r">698</v>
    <v t="r">699</v>
    <v t="r">700</v>
    <v t="r">701</v>
    <v t="r">702</v>
    <v t="r">703</v>
    <v t="r">704</v>
    <v t="r">705</v>
    <v t="r">706</v>
    <v t="r">707</v>
  </a>
  <a r="1">
    <v t="s">Central European Time</v>
  </a>
  <a r="1">
    <v t="r">733</v>
  </a>
  <a r="1">
    <v t="s">German language</v>
  </a>
  <a r="15">
    <v t="r">749</v>
    <v t="r">750</v>
    <v t="r">721</v>
    <v t="r">751</v>
    <v t="r">752</v>
    <v t="r">753</v>
    <v t="r">754</v>
    <v t="r">755</v>
    <v t="r">756</v>
    <v t="r">757</v>
    <v t="r">758</v>
    <v t="r">759</v>
    <v t="r">760</v>
    <v t="r">761</v>
    <v t="r">762</v>
  </a>
  <a r="2">
    <v t="r">788</v>
    <v t="r">789</v>
  </a>
  <a r="1">
    <v t="s">Greek language</v>
  </a>
  <a r="12">
    <v t="r">806</v>
    <v t="r">807</v>
    <v t="r">808</v>
    <v t="r">809</v>
    <v t="r">810</v>
    <v t="r">811</v>
    <v t="r">812</v>
    <v t="r">813</v>
    <v t="r">814</v>
    <v t="r">815</v>
    <v t="r">816</v>
    <v t="r">817</v>
  </a>
  <a r="2">
    <v t="r">843</v>
    <v t="r">844</v>
  </a>
  <a r="1">
    <v t="s">Hungarian language</v>
  </a>
  <a r="19">
    <v t="r">862</v>
    <v t="r">830</v>
    <v t="r">863</v>
    <v t="r">864</v>
    <v t="r">865</v>
    <v t="r">866</v>
    <v t="r">867</v>
    <v t="r">868</v>
    <v t="r">869</v>
    <v t="r">870</v>
    <v t="r">871</v>
    <v t="r">872</v>
    <v t="r">873</v>
    <v t="r">874</v>
    <v t="r">875</v>
    <v t="r">876</v>
    <v t="r">877</v>
    <v t="r">878</v>
    <v t="r">879</v>
  </a>
  <a r="3">
    <v t="r">906</v>
    <v t="r">907</v>
    <v t="r">908</v>
  </a>
  <a r="2">
    <v t="s">Indian English</v>
    <v t="s">Hindi</v>
  </a>
  <a r="34">
    <v t="r">926</v>
    <v t="r">927</v>
    <v t="r">928</v>
    <v t="r">929</v>
    <v t="r">930</v>
    <v t="r">931</v>
    <v t="r">932</v>
    <v t="r">933</v>
    <v t="r">934</v>
    <v t="r">935</v>
    <v t="r">936</v>
    <v t="r">937</v>
    <v t="r">938</v>
    <v t="r">939</v>
    <v t="r">940</v>
    <v t="r">941</v>
    <v t="r">942</v>
    <v t="r">943</v>
    <v t="r">944</v>
    <v t="r">945</v>
    <v t="r">946</v>
    <v t="r">947</v>
    <v t="r">948</v>
    <v t="r">949</v>
    <v t="r">950</v>
    <v t="r">951</v>
    <v t="r">952</v>
    <v t="r">953</v>
    <v t="r">954</v>
    <v t="r">955</v>
    <v t="r">956</v>
    <v t="r">957</v>
    <v t="r">958</v>
    <v t="r">959</v>
  </a>
  <a r="1">
    <v t="s">Indian Standard Time</v>
  </a>
  <a r="4">
    <v t="r">987</v>
    <v t="r">988</v>
    <v t="r">989</v>
    <v t="r">990</v>
  </a>
  <a r="1">
    <v t="s">Indonesian language</v>
  </a>
  <a r="34">
    <v t="r">1007</v>
    <v t="r">1008</v>
    <v t="r">1009</v>
    <v t="r">1010</v>
    <v t="r">1011</v>
    <v t="r">1012</v>
    <v t="r">1013</v>
    <v t="r">1014</v>
    <v t="r">1015</v>
    <v t="r">1016</v>
    <v t="r">1017</v>
    <v t="r">1018</v>
    <v t="r">1019</v>
    <v t="r">1020</v>
    <v t="r">1021</v>
    <v t="r">1022</v>
    <v t="r">1023</v>
    <v t="r">1024</v>
    <v t="r">1025</v>
    <v t="r">1026</v>
    <v t="r">1027</v>
    <v t="r">1028</v>
    <v t="r">1029</v>
    <v t="r">1030</v>
    <v t="r">1031</v>
    <v t="r">1032</v>
    <v t="r">1033</v>
    <v t="r">1034</v>
    <v t="r">1035</v>
    <v t="r">1036</v>
    <v t="r">1037</v>
    <v t="r">973</v>
    <v t="r">1038</v>
    <v t="r">1039</v>
  </a>
  <a r="2">
    <v t="s">Indonesia Western Standard Time</v>
    <v t="s">Indonesia Central Standard Time</v>
  </a>
  <a r="3">
    <v t="r">1067</v>
    <v t="r">1068</v>
    <v t="r">1069</v>
  </a>
  <a r="1">
    <v t="s">Persian language</v>
  </a>
  <a r="31">
    <v t="r">1087</v>
    <v t="r">1088</v>
    <v t="r">1089</v>
    <v t="r">1090</v>
    <v t="r">1091</v>
    <v t="r">1092</v>
    <v t="r">1093</v>
    <v t="r">1094</v>
    <v t="r">1095</v>
    <v t="r">1096</v>
    <v t="r">1097</v>
    <v t="r">1098</v>
    <v t="r">1099</v>
    <v t="r">1100</v>
    <v t="r">1101</v>
    <v t="r">1102</v>
    <v t="r">1103</v>
    <v t="r">1104</v>
    <v t="r">1105</v>
    <v t="r">1106</v>
    <v t="r">1107</v>
    <v t="r">1108</v>
    <v t="r">1109</v>
    <v t="r">1110</v>
    <v t="r">1111</v>
    <v t="r">1112</v>
    <v t="r">1113</v>
    <v t="r">1114</v>
    <v t="r">1115</v>
    <v t="r">1116</v>
    <v t="r">1117</v>
  </a>
  <a r="1">
    <v t="s">Iran Standard Time Zone</v>
  </a>
  <a r="4">
    <v t="r">1144</v>
    <v t="r">1145</v>
    <v t="r">1146</v>
    <v t="r">1147</v>
  </a>
  <a r="2">
    <v t="s">Modern Standard Arabic</v>
    <v t="s">Kurdish languages</v>
  </a>
  <a r="18">
    <v t="r">1162</v>
    <v t="r">1163</v>
    <v t="r">1164</v>
    <v t="r">1165</v>
    <v t="r">1166</v>
    <v t="r">1167</v>
    <v t="r">1168</v>
    <v t="r">1169</v>
    <v t="r">1170</v>
    <v t="r">1171</v>
    <v t="r">1172</v>
    <v t="r">1173</v>
    <v t="r">1174</v>
    <v t="r">1175</v>
    <v t="r">1176</v>
    <v t="r">1177</v>
    <v t="r">1178</v>
    <v t="r">1179</v>
  </a>
  <a r="2">
    <v t="r">1206</v>
    <v t="r">1207</v>
  </a>
  <a r="1">
    <v t="s">Italian language</v>
  </a>
  <a r="20">
    <v t="r">1222</v>
    <v t="r">1223</v>
    <v t="r">1224</v>
    <v t="r">1225</v>
    <v t="r">1226</v>
    <v t="r">1227</v>
    <v t="r">1228</v>
    <v t="r">1229</v>
    <v t="r">1230</v>
    <v t="r">1231</v>
    <v t="r">1232</v>
    <v t="r">1233</v>
    <v t="r">1234</v>
    <v t="r">1235</v>
    <v t="r">1236</v>
    <v t="r">1237</v>
    <v t="r">1238</v>
    <v t="r">1239</v>
    <v t="r">1240</v>
    <v t="r">1241</v>
  </a>
  <a r="1">
    <v t="r">1268</v>
  </a>
  <a r="1">
    <v t="s">Japanese language</v>
  </a>
  <a r="46">
    <v t="r">1282</v>
    <v t="r">1283</v>
    <v t="r">1284</v>
    <v t="r">1285</v>
    <v t="r">1286</v>
    <v t="r">1287</v>
    <v t="r">1288</v>
    <v t="r">1289</v>
    <v t="r">1290</v>
    <v t="r">1291</v>
    <v t="r">1292</v>
    <v t="r">1293</v>
    <v t="r">1254</v>
    <v t="r">1294</v>
    <v t="r">1295</v>
    <v t="r">1296</v>
    <v t="r">1297</v>
    <v t="r">1298</v>
    <v t="r">1299</v>
    <v t="r">1300</v>
    <v t="r">1301</v>
    <v t="r">1302</v>
    <v t="r">1303</v>
    <v t="r">1304</v>
    <v t="r">1305</v>
    <v t="r">1306</v>
    <v t="r">1307</v>
    <v t="r">1308</v>
    <v t="r">1309</v>
    <v t="r">1310</v>
    <v t="r">1311</v>
    <v t="r">1312</v>
    <v t="r">1313</v>
    <v t="r">1314</v>
    <v t="r">1315</v>
    <v t="r">1316</v>
    <v t="r">1317</v>
    <v t="r">1318</v>
    <v t="r">1319</v>
    <v t="r">1320</v>
    <v t="r">1321</v>
    <v t="r">1322</v>
    <v t="r">1323</v>
    <v t="r">1324</v>
    <v t="r">1325</v>
    <v t="r">1326</v>
  </a>
  <a r="1">
    <v t="s">Japan Standard Time</v>
  </a>
  <a r="2">
    <v t="r">1354</v>
    <v t="r">1355</v>
  </a>
  <a r="12">
    <v t="r">1371</v>
    <v t="r">1372</v>
    <v t="r">1373</v>
    <v t="r">1374</v>
    <v t="r">1375</v>
    <v t="r">1376</v>
    <v t="r">1377</v>
    <v t="r">1378</v>
    <v t="r">1379</v>
    <v t="r">1380</v>
    <v t="r">1381</v>
    <v t="r">1382</v>
  </a>
  <a r="1">
    <v t="r">1409</v>
  </a>
  <a r="6">
    <v t="r">1418</v>
    <v t="r">1419</v>
    <v t="r">1420</v>
    <v t="r">1421</v>
    <v t="r">1422</v>
    <v t="r">1423</v>
  </a>
  <a r="1">
    <v t="r">1449</v>
  </a>
  <a r="1">
    <v t="s">Arabic</v>
  </a>
  <a r="6">
    <v t="r">1464</v>
    <v t="r">1465</v>
    <v t="r">1466</v>
    <v t="r">1467</v>
    <v t="r">1468</v>
    <v t="r">1469</v>
  </a>
  <a r="2">
    <v t="r">1496</v>
    <v t="r">1497</v>
  </a>
  <a r="1">
    <v t="s">Lithuanian language</v>
  </a>
  <a r="10">
    <v t="r">1513</v>
    <v t="r">1514</v>
    <v t="r">1515</v>
    <v t="r">1516</v>
    <v t="r">1517</v>
    <v t="r">1518</v>
    <v t="r">1519</v>
    <v t="r">1520</v>
    <v t="r">1521</v>
    <v t="r">1522</v>
  </a>
  <a r="1">
    <v t="s">Eastern European Time</v>
  </a>
  <a r="3">
    <v t="r">1549</v>
    <v t="r">1550</v>
    <v t="r">1551</v>
  </a>
  <a r="1">
    <v t="s">Malaysian Malay</v>
  </a>
  <a r="16">
    <v t="r">1563</v>
    <v t="r">1564</v>
    <v t="r">1565</v>
    <v t="r">1566</v>
    <v t="r">1567</v>
    <v t="r">1568</v>
    <v t="r">1569</v>
    <v t="r">1570</v>
    <v t="r">1571</v>
    <v t="r">1572</v>
    <v t="r">1573</v>
    <v t="r">1574</v>
    <v t="r">1575</v>
    <v t="r">1536</v>
    <v t="r">1576</v>
    <v t="r">1577</v>
  </a>
  <a r="2">
    <v t="r">1604</v>
    <v t="r">1605</v>
  </a>
  <a r="1">
    <v t="s">Portuguese language</v>
  </a>
  <a r="11">
    <v t="r">1620</v>
    <v t="r">1621</v>
    <v t="r">1622</v>
    <v t="r">1623</v>
    <v t="r">1590</v>
    <v t="r">1624</v>
    <v t="r">1625</v>
    <v t="r">1626</v>
    <v t="r">1627</v>
    <v t="r">1628</v>
    <v t="r">1629</v>
  </a>
  <a r="2">
    <v t="r">1654</v>
    <v t="r">1655</v>
  </a>
  <a r="1">
    <v t="s">Dutch language</v>
  </a>
  <a r="14">
    <v t="r">1667</v>
    <v t="r">1668</v>
    <v t="r">1669</v>
    <v t="r">1670</v>
    <v t="r">1671</v>
    <v t="r">1672</v>
    <v t="r">1673</v>
    <v t="r">1674</v>
    <v t="r">1675</v>
    <v t="r">1676</v>
    <v t="r">1677</v>
    <v t="r">1678</v>
    <v t="r">1679</v>
    <v t="r">1680</v>
  </a>
  <a r="1">
    <v t="s">Atlantic Time Zone</v>
  </a>
  <a r="2">
    <v t="r">115</v>
    <v t="r">1709</v>
  </a>
  <a r="2">
    <v t="s">New Zealand Sign Language</v>
    <v t="s">New Zealand English</v>
  </a>
  <a r="13">
    <v t="r">1721</v>
    <v t="r">1722</v>
    <v t="r">1723</v>
    <v t="r">1724</v>
    <v t="r">1725</v>
    <v t="r">1726</v>
    <v t="r">1727</v>
    <v t="r">1728</v>
    <v t="r">1729</v>
    <v t="r">1730</v>
    <v t="r">1731</v>
    <v t="r">1732</v>
    <v t="r">1733</v>
  </a>
  <a r="4">
    <v t="r">1761</v>
    <v t="r">1762</v>
    <v t="r">1763</v>
    <v t="r">1764</v>
  </a>
  <a r="37">
    <v t="r">1782</v>
    <v t="r">1783</v>
    <v t="r">1784</v>
    <v t="r">1785</v>
    <v t="r">1786</v>
    <v t="r">1787</v>
    <v t="r">1788</v>
    <v t="r">1789</v>
    <v t="r">1790</v>
    <v t="r">1791</v>
    <v t="r">1792</v>
    <v t="r">1793</v>
    <v t="r">1794</v>
    <v t="r">1795</v>
    <v t="r">1796</v>
    <v t="r">1797</v>
    <v t="r">1798</v>
    <v t="r">1799</v>
    <v t="r">1800</v>
    <v t="r">1801</v>
    <v t="r">1802</v>
    <v t="r">1803</v>
    <v t="r">1804</v>
    <v t="r">1805</v>
    <v t="r">1806</v>
    <v t="r">1807</v>
    <v t="r">1808</v>
    <v t="r">1809</v>
    <v t="r">1810</v>
    <v t="r">1811</v>
    <v t="r">1812</v>
    <v t="r">1813</v>
    <v t="r">1814</v>
    <v t="r">1815</v>
    <v t="r">1816</v>
    <v t="r">1817</v>
    <v t="r">1818</v>
  </a>
  <a r="3">
    <v t="r">1843</v>
    <v t="r">1844</v>
    <v t="r">1845</v>
  </a>
  <a r="1">
    <v t="s">Norwegian language</v>
  </a>
  <a r="14">
    <v t="r">1858</v>
    <v t="r">1830</v>
    <v t="r">1859</v>
    <v t="r">1860</v>
    <v t="r">1861</v>
    <v t="r">1862</v>
    <v t="r">1863</v>
    <v t="r">1864</v>
    <v t="r">1865</v>
    <v t="r">1866</v>
    <v t="r">1867</v>
    <v t="r">1868</v>
    <v t="r">1869</v>
    <v t="r">1870</v>
  </a>
  <a r="1">
    <v t="s">Theyazin bin Haitham (Crown prince)</v>
  </a>
  <a r="11">
    <v t="r">1906</v>
    <v t="r">1907</v>
    <v t="r">1908</v>
    <v t="r">1909</v>
    <v t="r">1910</v>
    <v t="r">1911</v>
    <v t="r">1912</v>
    <v t="r">1913</v>
    <v t="r">1914</v>
    <v t="r">1915</v>
    <v t="r">1916</v>
  </a>
  <a r="3">
    <v t="r">1944</v>
    <v t="r">1945</v>
    <v t="r">1946</v>
  </a>
  <a r="2">
    <v t="s">Pakistani English</v>
    <v t="s">Urdu</v>
  </a>
  <a r="7">
    <v t="r">1962</v>
    <v t="r">1963</v>
    <v t="r">1964</v>
    <v t="r">1965</v>
    <v t="r">1966</v>
    <v t="r">1967</v>
    <v t="r">1968</v>
  </a>
  <a r="1">
    <v t="r">1980</v>
  </a>
  <a r="2">
    <v t="r">2002</v>
    <v t="r">2003</v>
  </a>
  <a r="20">
    <v t="r">2016</v>
    <v t="r">2017</v>
    <v t="r">2018</v>
    <v t="r">2019</v>
    <v t="r">2020</v>
    <v t="r">2021</v>
    <v t="r">2022</v>
    <v t="r">2023</v>
    <v t="r">2024</v>
    <v t="r">2025</v>
    <v t="r">2026</v>
    <v t="r">2027</v>
    <v t="r">2028</v>
    <v t="r">2029</v>
    <v t="r">2030</v>
    <v t="r">2031</v>
    <v t="r">2032</v>
    <v t="r">2033</v>
    <v t="r">2034</v>
    <v t="r">2035</v>
  </a>
  <a r="1">
    <v t="r">2061</v>
  </a>
  <a r="7">
    <v t="r">2070</v>
    <v t="r">2071</v>
    <v t="r">2072</v>
    <v t="r">2073</v>
    <v t="r">2074</v>
    <v t="r">2075</v>
    <v t="r">2076</v>
  </a>
  <a r="2">
    <v t="r">2102</v>
    <v t="r">2103</v>
  </a>
  <a r="1">
    <v t="s">Russian language</v>
  </a>
  <a r="83">
    <v t="r">2119</v>
    <v t="r">2120</v>
    <v t="r">2121</v>
    <v t="r">2122</v>
    <v t="r">2123</v>
    <v t="r">2124</v>
    <v t="r">2125</v>
    <v t="r">2126</v>
    <v t="r">2127</v>
    <v t="r">2128</v>
    <v t="r">2129</v>
    <v t="r">2130</v>
    <v t="r">2131</v>
    <v t="r">2132</v>
    <v t="r">2133</v>
    <v t="r">2134</v>
    <v t="r">2135</v>
    <v t="r">2136</v>
    <v t="r">2137</v>
    <v t="r">2138</v>
    <v t="r">2139</v>
    <v t="r">2140</v>
    <v t="r">2141</v>
    <v t="r">2142</v>
    <v t="r">2143</v>
    <v t="r">2144</v>
    <v t="r">2145</v>
    <v t="r">2146</v>
    <v t="r">2147</v>
    <v t="r">2148</v>
    <v t="r">2149</v>
    <v t="r">2150</v>
    <v t="r">2151</v>
    <v t="r">2152</v>
    <v t="r">2153</v>
    <v t="r">2154</v>
    <v t="r">2155</v>
    <v t="r">2156</v>
    <v t="r">2157</v>
    <v t="r">2158</v>
    <v t="r">2159</v>
    <v t="r">2160</v>
    <v t="r">2161</v>
    <v t="r">2162</v>
    <v t="r">2163</v>
    <v t="r">2164</v>
    <v t="r">2165</v>
    <v t="r">2166</v>
    <v t="r">2167</v>
    <v t="r">2168</v>
    <v t="r">2169</v>
    <v t="r">2170</v>
    <v t="r">2171</v>
    <v t="r">2172</v>
    <v t="r">2173</v>
    <v t="r">2174</v>
    <v t="r">2175</v>
    <v t="r">2176</v>
    <v t="r">2177</v>
    <v t="r">2178</v>
    <v t="r">2179</v>
    <v t="r">2180</v>
    <v t="r">2181</v>
    <v t="r">2182</v>
    <v t="r">2183</v>
    <v t="r">2184</v>
    <v t="r">2185</v>
    <v t="r">2186</v>
    <v t="r">2187</v>
    <v t="r">2188</v>
    <v t="r">2189</v>
    <v t="r">2190</v>
    <v t="r">2191</v>
    <v t="r">2192</v>
    <v t="r">2193</v>
    <v t="r">2089</v>
    <v t="r">2194</v>
    <v t="r">2195</v>
    <v t="r">2196</v>
    <v t="r">2197</v>
    <v t="r">2198</v>
    <v t="r">2199</v>
    <v t="r">2200</v>
  </a>
  <a r="13">
    <v t="s">Moscow Time</v>
    <v t="s">Samara Time</v>
    <v t="s">Yekaterinburg Time</v>
    <v t="s">Omsk Time</v>
    <v t="s">Krasnoyarsk Time</v>
    <v t="s">Irkutsk Time</v>
    <v t="s">Yakutsk Time</v>
    <v t="s">Kamchatka Time</v>
    <v t="s">Eastern European Time</v>
    <v t="s">Vladivostok Time</v>
    <v t="s">Srednekolymsk Time</v>
    <v t="s">Magadan Time</v>
    <v t="s">Kaliningrad Time</v>
  </a>
  <a r="2">
    <v t="r">2226</v>
    <v t="r">2227</v>
  </a>
  <a r="13">
    <v t="r">2237</v>
    <v t="r">2238</v>
    <v t="r">2239</v>
    <v t="r">2240</v>
    <v t="r">2241</v>
    <v t="r">2242</v>
    <v t="r">2243</v>
    <v t="r">2244</v>
    <v t="r">2245</v>
    <v t="r">2246</v>
    <v t="r">2247</v>
    <v t="r">2248</v>
    <v t="r">2249</v>
  </a>
  <a r="2">
    <v t="r">2275</v>
    <v t="r">2276</v>
  </a>
  <a r="1">
    <v t="s">Serbian language</v>
  </a>
  <a r="24">
    <v t="r">2292</v>
    <v t="r">2293</v>
    <v t="r">2294</v>
    <v t="r">2295</v>
    <v t="r">2296</v>
    <v t="r">2297</v>
    <v t="r">2298</v>
    <v t="r">2299</v>
    <v t="r">2300</v>
    <v t="r">2301</v>
    <v t="r">2302</v>
    <v t="r">2303</v>
    <v t="r">2304</v>
    <v t="r">2305</v>
    <v t="r">2306</v>
    <v t="r">2307</v>
    <v t="r">2308</v>
    <v t="r">2309</v>
    <v t="r">2310</v>
    <v t="r">2311</v>
    <v t="r">2312</v>
    <v t="r">2313</v>
    <v t="r">2314</v>
    <v t="r">2315</v>
  </a>
  <a r="2">
    <v t="r">2341</v>
    <v t="r">2342</v>
  </a>
  <a r="18">
    <v t="r">2356</v>
    <v t="r">2357</v>
    <v t="r">2358</v>
    <v t="r">2359</v>
    <v t="r">2360</v>
    <v t="r">2361</v>
    <v t="r">2362</v>
    <v t="r">2363</v>
    <v t="r">2364</v>
    <v t="r">2365</v>
    <v t="r">2366</v>
    <v t="r">2367</v>
    <v t="r">2368</v>
    <v t="r">2369</v>
    <v t="r">2370</v>
    <v t="r">2371</v>
    <v t="r">2372</v>
    <v t="r">2373</v>
  </a>
  <a r="4">
    <v t="r">2398</v>
    <v t="r">2399</v>
    <v t="r">2399</v>
    <v t="r">2400</v>
  </a>
  <a r="2">
    <v t="s">Sinhala language</v>
    <v t="s">Tamil language</v>
  </a>
  <a r="9">
    <v t="r">2415</v>
    <v t="r">2416</v>
    <v t="r">2417</v>
    <v t="r">2418</v>
    <v t="r">2419</v>
    <v t="r">2420</v>
    <v t="r">2421</v>
    <v t="r">2422</v>
    <v t="r">2423</v>
  </a>
  <a r="2">
    <v t="r">2450</v>
    <v t="r">2451</v>
  </a>
  <a r="1">
    <v t="s">Swedish language</v>
  </a>
  <a r="21">
    <v t="r">2465</v>
    <v t="r">2466</v>
    <v t="r">2467</v>
    <v t="r">2468</v>
    <v t="r">2469</v>
    <v t="r">2470</v>
    <v t="r">2471</v>
    <v t="r">2472</v>
    <v t="r">2473</v>
    <v t="r">2474</v>
    <v t="r">2475</v>
    <v t="r">2476</v>
    <v t="r">2477</v>
    <v t="r">2478</v>
    <v t="r">2479</v>
    <v t="r">2480</v>
    <v t="r">2481</v>
    <v t="r">2482</v>
    <v t="r">2483</v>
    <v t="r">2484</v>
    <v t="r">2485</v>
  </a>
  <a r="7">
    <v t="r">2512</v>
    <v t="r">2513</v>
    <v t="r">2514</v>
    <v t="r">2515</v>
    <v t="r">2516</v>
    <v t="r">2517</v>
    <v t="r">2518</v>
  </a>
  <a r="4">
    <v t="s">Italian language</v>
    <v t="s">Romansh language</v>
    <v t="s">German language</v>
    <v t="s">French language</v>
  </a>
  <a r="25">
    <v t="r">2533</v>
    <v t="r">2534</v>
    <v t="r">2535</v>
    <v t="r">2536</v>
    <v t="r">2537</v>
    <v t="r">2538</v>
    <v t="r">2539</v>
    <v t="r">2540</v>
    <v t="r">2541</v>
    <v t="r">2542</v>
    <v t="r">2543</v>
    <v t="r">2544</v>
    <v t="r">2545</v>
    <v t="r">2546</v>
    <v t="r">2547</v>
    <v t="r">2548</v>
    <v t="r">2549</v>
    <v t="r">2550</v>
    <v t="r">2551</v>
    <v t="r">2552</v>
    <v t="r">2553</v>
    <v t="r">2554</v>
    <v t="r">2555</v>
    <v t="r">2556</v>
    <v t="r">2557</v>
  </a>
  <a r="3">
    <v t="r">2583</v>
    <v t="r">2584</v>
    <v t="r">2585</v>
  </a>
  <a r="14">
    <v t="r">2598</v>
    <v t="r">2599</v>
    <v t="r">2600</v>
    <v t="r">2601</v>
    <v t="r">2602</v>
    <v t="r">2603</v>
    <v t="r">2604</v>
    <v t="r">2605</v>
    <v t="r">2606</v>
    <v t="r">2607</v>
    <v t="r">2608</v>
    <v t="r">2609</v>
    <v t="r">2610</v>
    <v t="r">2611</v>
  </a>
  <a r="2">
    <v t="r">2625</v>
    <v t="r">2626</v>
  </a>
  <a r="8">
    <v t="r">2621</v>
    <v t="r">2624</v>
    <v t="r">2631</v>
    <v t="r">2632</v>
    <v t="r">2633</v>
    <v t="r">2634</v>
    <v t="r">2635</v>
    <v t="r">2636</v>
  </a>
  <a r="1">
    <v t="s">Taiwan time</v>
  </a>
  <a r="2">
    <v t="r">2660</v>
    <v t="r">2661</v>
  </a>
  <a r="1">
    <v t="s">Thai language</v>
  </a>
  <a r="76">
    <v t="r">2674</v>
    <v t="r">2675</v>
    <v t="r">2676</v>
    <v t="r">2677</v>
    <v t="r">2678</v>
    <v t="r">2679</v>
    <v t="r">2680</v>
    <v t="r">2681</v>
    <v t="r">2682</v>
    <v t="r">2683</v>
    <v t="r">2684</v>
    <v t="r">2685</v>
    <v t="r">2686</v>
    <v t="r">2687</v>
    <v t="r">2688</v>
    <v t="r">2689</v>
    <v t="r">2690</v>
    <v t="r">2691</v>
    <v t="r">2692</v>
    <v t="r">2693</v>
    <v t="r">2694</v>
    <v t="r">2695</v>
    <v t="r">2696</v>
    <v t="r">2697</v>
    <v t="r">2698</v>
    <v t="r">2699</v>
    <v t="r">2700</v>
    <v t="r">2701</v>
    <v t="r">2702</v>
    <v t="r">2703</v>
    <v t="r">2704</v>
    <v t="r">2705</v>
    <v t="r">2706</v>
    <v t="r">2707</v>
    <v t="r">2708</v>
    <v t="r">2709</v>
    <v t="r">2646</v>
    <v t="r">2710</v>
    <v t="r">2711</v>
    <v t="r">2712</v>
    <v t="r">2713</v>
    <v t="r">2714</v>
    <v t="r">2715</v>
    <v t="r">2716</v>
    <v t="r">2717</v>
    <v t="r">2718</v>
    <v t="r">2719</v>
    <v t="r">2720</v>
    <v t="r">2721</v>
    <v t="r">2722</v>
    <v t="r">2723</v>
    <v t="r">2724</v>
    <v t="r">2725</v>
    <v t="r">2726</v>
    <v t="r">2727</v>
    <v t="r">2728</v>
    <v t="r">2729</v>
    <v t="r">2730</v>
    <v t="r">2731</v>
    <v t="r">2732</v>
    <v t="r">2733</v>
    <v t="r">2734</v>
    <v t="r">2735</v>
    <v t="r">2736</v>
    <v t="r">2737</v>
    <v t="r">2738</v>
    <v t="r">2739</v>
    <v t="r">2740</v>
    <v t="r">2741</v>
    <v t="r">2742</v>
    <v t="r">2743</v>
    <v t="r">2744</v>
    <v t="r">2745</v>
    <v t="r">2746</v>
    <v t="r">2747</v>
    <v t="r">2748</v>
  </a>
  <a r="2">
    <v t="r">2775</v>
    <v t="r">2776</v>
  </a>
  <a r="24">
    <v t="r">2789</v>
    <v t="r">2790</v>
    <v t="r">2791</v>
    <v t="r">2792</v>
    <v t="r">2793</v>
    <v t="r">2794</v>
    <v t="r">2795</v>
    <v t="r">2796</v>
    <v t="r">2797</v>
    <v t="r">2798</v>
    <v t="r">2799</v>
    <v t="r">2800</v>
    <v t="r">2801</v>
    <v t="r">2802</v>
    <v t="r">2803</v>
    <v t="r">2804</v>
    <v t="r">2805</v>
    <v t="r">2806</v>
    <v t="r">2807</v>
    <v t="r">2808</v>
    <v t="r">2809</v>
    <v t="r">2810</v>
    <v t="r">2811</v>
    <v t="r">2812</v>
  </a>
  <a r="3">
    <v t="r">2838</v>
    <v t="r">2839</v>
    <v t="r">2840</v>
  </a>
  <a r="1">
    <v t="s">Turkish language</v>
  </a>
  <a r="81">
    <v t="r">2855</v>
    <v t="r">2856</v>
    <v t="r">2857</v>
    <v t="r">2858</v>
    <v t="r">2859</v>
    <v t="r">2860</v>
    <v t="r">2861</v>
    <v t="r">2862</v>
    <v t="r">2863</v>
    <v t="r">2864</v>
    <v t="r">2865</v>
    <v t="r">2866</v>
    <v t="r">2867</v>
    <v t="r">2868</v>
    <v t="r">2869</v>
    <v t="r">2870</v>
    <v t="r">2871</v>
    <v t="r">2872</v>
    <v t="r">2873</v>
    <v t="r">2874</v>
    <v t="r">2875</v>
    <v t="r">2876</v>
    <v t="r">2877</v>
    <v t="r">2878</v>
    <v t="r">2879</v>
    <v t="r">2880</v>
    <v t="r">2881</v>
    <v t="r">2882</v>
    <v t="r">2883</v>
    <v t="r">2884</v>
    <v t="r">2885</v>
    <v t="r">2886</v>
    <v t="r">2887</v>
    <v t="r">2888</v>
    <v t="r">2889</v>
    <v t="r">2890</v>
    <v t="r">2891</v>
    <v t="r">2892</v>
    <v t="r">2893</v>
    <v t="r">2894</v>
    <v t="r">2895</v>
    <v t="r">2896</v>
    <v t="r">2897</v>
    <v t="r">2898</v>
    <v t="r">2899</v>
    <v t="r">2900</v>
    <v t="r">2901</v>
    <v t="r">2902</v>
    <v t="r">2903</v>
    <v t="r">2904</v>
    <v t="r">2905</v>
    <v t="r">2906</v>
    <v t="r">2907</v>
    <v t="r">2908</v>
    <v t="r">2909</v>
    <v t="r">2910</v>
    <v t="r">2911</v>
    <v t="r">2912</v>
    <v t="r">2913</v>
    <v t="r">2914</v>
    <v t="r">2915</v>
    <v t="r">2916</v>
    <v t="r">2917</v>
    <v t="r">2918</v>
    <v t="r">2919</v>
    <v t="r">2920</v>
    <v t="r">2921</v>
    <v t="r">2922</v>
    <v t="r">2923</v>
    <v t="r">2924</v>
    <v t="r">2925</v>
    <v t="r">2926</v>
    <v t="r">2927</v>
    <v t="r">2928</v>
    <v t="r">2929</v>
    <v t="r">2930</v>
    <v t="r">2931</v>
    <v t="r">2932</v>
    <v t="r">2933</v>
    <v t="r">2934</v>
    <v t="r">2935</v>
  </a>
  <a r="2">
    <v t="r">2963</v>
    <v t="r">2964</v>
  </a>
  <a r="5">
    <v t="r">2974</v>
    <v t="r">2975</v>
    <v t="r">2976</v>
    <v t="r">2977</v>
    <v t="r">2978</v>
  </a>
  <a r="4">
    <v t="r">3004</v>
    <v t="r">3005</v>
    <v t="r">3006</v>
    <v t="r">3007</v>
  </a>
  <a r="55">
    <v t="r">3022</v>
    <v t="r">3023</v>
    <v t="r">3024</v>
    <v t="r">3025</v>
    <v t="r">3026</v>
    <v t="r">3027</v>
    <v t="r">3028</v>
    <v t="r">3029</v>
    <v t="r">3030</v>
    <v t="r">3031</v>
    <v t="r">3032</v>
    <v t="r">3033</v>
    <v t="r">3034</v>
    <v t="r">3035</v>
    <v t="r">3036</v>
    <v t="r">3037</v>
    <v t="r">3038</v>
    <v t="r">3039</v>
    <v t="r">3040</v>
    <v t="r">3041</v>
    <v t="r">3042</v>
    <v t="r">3043</v>
    <v t="r">3044</v>
    <v t="r">3045</v>
    <v t="r">3046</v>
    <v t="r">3047</v>
    <v t="r">3048</v>
    <v t="r">3049</v>
    <v t="r">3050</v>
    <v t="r">3051</v>
    <v t="r">3052</v>
    <v t="r">3053</v>
    <v t="r">3054</v>
    <v t="r">3055</v>
    <v t="r">3056</v>
    <v t="r">3057</v>
    <v t="r">3058</v>
    <v t="r">3059</v>
    <v t="r">3060</v>
    <v t="r">3061</v>
    <v t="r">3062</v>
    <v t="r">3063</v>
    <v t="r">3064</v>
    <v t="r">3065</v>
    <v t="r">3066</v>
    <v t="r">3067</v>
    <v t="r">3068</v>
    <v t="r">3069</v>
    <v t="r">3070</v>
    <v t="r">3071</v>
    <v t="r">3072</v>
    <v t="r">3073</v>
    <v t="r">3074</v>
    <v t="r">3075</v>
    <v t="r">3076</v>
  </a>
  <a r="6">
    <v t="s">Samoa Time Zone</v>
    <v t="s">Atlantic Time Zone</v>
    <v t="s">Central Time Zone</v>
    <v t="s">Alaska Time Zone</v>
    <v t="s">Mountain Time Zone</v>
    <v t="s">Chamorro Time Zone</v>
  </a>
  <a r="2">
    <v t="r">3101</v>
    <v t="r">3102</v>
  </a>
  <a r="1">
    <v t="s">Uzbek language</v>
  </a>
  <a r="14">
    <v t="r">3089</v>
    <v t="r">3113</v>
    <v t="r">3114</v>
    <v t="r">3115</v>
    <v t="r">3116</v>
    <v t="r">3117</v>
    <v t="r">3118</v>
    <v t="r">3119</v>
    <v t="r">3120</v>
    <v t="r">3121</v>
    <v t="r">3122</v>
    <v t="r">3123</v>
    <v t="r">3124</v>
    <v t="r">3125</v>
  </a>
  <a r="2">
    <v t="r">3152</v>
    <v t="r">3153</v>
  </a>
  <a r="1">
    <v t="s">Polish language</v>
  </a>
  <a r="16">
    <v t="r">3166</v>
    <v t="r">3167</v>
    <v t="r">3168</v>
    <v t="r">3169</v>
    <v t="r">3170</v>
    <v t="r">3171</v>
    <v t="r">3172</v>
    <v t="r">3173</v>
    <v t="r">3174</v>
    <v t="r">3175</v>
    <v t="r">3176</v>
    <v t="r">3177</v>
    <v t="r">3178</v>
    <v t="r">3179</v>
    <v t="r">3180</v>
    <v t="r">3181</v>
  </a>
  <a r="2">
    <v t="r">3207</v>
    <v t="r">3208</v>
  </a>
  <a r="1">
    <v t="s">Mexican Spanish</v>
  </a>
  <a r="32">
    <v t="r">3194</v>
    <v t="r">3224</v>
    <v t="r">3225</v>
    <v t="r">3226</v>
    <v t="r">3227</v>
    <v t="r">3228</v>
    <v t="r">3229</v>
    <v t="r">3230</v>
    <v t="r">3231</v>
    <v t="r">3232</v>
    <v t="r">3233</v>
    <v t="r">3234</v>
    <v t="r">3235</v>
    <v t="r">3236</v>
    <v t="r">3237</v>
    <v t="r">3238</v>
    <v t="r">3239</v>
    <v t="r">3240</v>
    <v t="r">3241</v>
    <v t="r">3242</v>
    <v t="r">3243</v>
    <v t="r">3244</v>
    <v t="r">3245</v>
    <v t="r">3246</v>
    <v t="r">3247</v>
    <v t="r">3248</v>
    <v t="r">3249</v>
    <v t="r">3250</v>
    <v t="r">3251</v>
    <v t="r">3252</v>
    <v t="r">3253</v>
    <v t="r">3254</v>
  </a>
  <a r="4">
    <v t="s">Central Time Zone</v>
    <v t="s">Mountain Time Zone</v>
    <v t="s">Pacific Time Zone</v>
    <v t="s">Eastern Time Zone</v>
  </a>
</arrayData>
</file>

<file path=xl/richData/rdrichvalue.xml><?xml version="1.0" encoding="utf-8"?>
<rvData xmlns="http://schemas.microsoft.com/office/spreadsheetml/2017/richdata" count="3262">
  <rv s="0">
    <v>536870912</v>
    <v>Algeria</v>
    <v>9670a4ec-16dd-f8c8-9fa8-4a541682532b</v>
    <v>en-GB</v>
    <v>Map</v>
  </rv>
  <rv s="1">
    <fb>0.17365539151523698</fb>
    <v>23</v>
  </rv>
  <rv s="1">
    <fb>2381741</fb>
    <v>24</v>
  </rv>
  <rv s="1">
    <fb>317000</fb>
    <v>24</v>
  </rv>
  <rv s="1">
    <fb>24.282</fb>
    <v>25</v>
  </rv>
  <rv s="1">
    <fb>213</fb>
    <v>26</v>
  </rv>
  <rv s="0">
    <v>536870912</v>
    <v>Algiers</v>
    <v>4ae67151-d610-04af-dcbe-ab5836a4ec9a</v>
    <v>en-GB</v>
    <v>Map</v>
  </rv>
  <rv s="1">
    <fb>150005.96900000001</fb>
    <v>24</v>
  </rv>
  <rv s="1">
    <fb>151.36166776774601</fb>
    <v>27</v>
  </rv>
  <rv s="1">
    <fb>1.95176821052894E-2</fb>
    <v>23</v>
  </rv>
  <rv s="1">
    <fb>1362.87191909646</fb>
    <v>24</v>
  </rv>
  <rv s="1">
    <fb>3.0230000000000001</fb>
    <v>25</v>
  </rv>
  <rv s="1">
    <fb>8.2443926523715402E-3</fb>
    <v>23</v>
  </rv>
  <rv s="1">
    <fb>99.977916720160493</fb>
    <v>28</v>
  </rv>
  <rv s="1">
    <fb>0.28000000000000003</fb>
    <v>29</v>
  </rv>
  <rv s="1">
    <fb>169988236398.12601</fb>
    <v>30</v>
  </rv>
  <rv s="1">
    <fb>1.0988282</fb>
    <v>23</v>
  </rv>
  <rv s="1">
    <fb>0.51365669999999997</fb>
    <v>23</v>
  </rv>
  <rv s="2">
    <v>0</v>
    <v>21</v>
    <v>2</v>
    <v>7</v>
    <v>0</v>
    <v>Image of Algeria</v>
  </rv>
  <rv s="1">
    <fb>20.100000000000001</fb>
    <v>28</v>
  </rv>
  <rv s="0">
    <v>805306368</v>
    <v>Abdelmadjid Tebboune (President)</v>
    <v>436c70fd-cb2e-c836-8892-66d5579a3e0d</v>
    <v>en-GB</v>
    <v>Generic</v>
  </rv>
  <rv s="0">
    <v>805306368</v>
    <v>Aymen Benabderrahmane (Prime minister)</v>
    <v>b536cc03-b6ae-e6c2-ed07-fe5ea3cec98f</v>
    <v>en-GB</v>
    <v>Generic</v>
  </rv>
  <rv s="3">
    <v>0</v>
  </rv>
  <rv s="4">
    <v>https://www.bing.com/search?q=algeria&amp;form=skydnc</v>
    <v>Learn more on Bing</v>
  </rv>
  <rv s="1">
    <fb>76.692999999999998</fb>
    <v>28</v>
  </rv>
  <rv s="1">
    <fb>371418617.76844501</fb>
    <v>30</v>
  </rv>
  <rv s="1">
    <fb>112</fb>
    <v>28</v>
  </rv>
  <rv s="1">
    <fb>0.95</fb>
    <v>29</v>
  </rv>
  <rv s="3">
    <v>1</v>
  </rv>
  <rv s="1">
    <fb>0.2809868089</fb>
    <v>23</v>
  </rv>
  <rv s="1">
    <fb>1.7193000000000001</fb>
    <v>25</v>
  </rv>
  <rv s="1">
    <fb>44903225</fb>
    <v>24</v>
  </rv>
  <rv s="1">
    <fb>0.223</fb>
    <v>23</v>
  </rv>
  <rv s="1">
    <fb>0.22899999999999998</fb>
    <v>23</v>
  </rv>
  <rv s="1">
    <fb>0.37200000000000005</fb>
    <v>23</v>
  </rv>
  <rv s="1">
    <fb>0.04</fb>
    <v>23</v>
  </rv>
  <rv s="1">
    <fb>9.4E-2</fb>
    <v>23</v>
  </rv>
  <rv s="1">
    <fb>0.13699999999999998</fb>
    <v>23</v>
  </rv>
  <rv s="1">
    <fb>0.17499999999999999</fb>
    <v>23</v>
  </rv>
  <rv s="1">
    <fb>0.41150001525878899</fb>
    <v>23</v>
  </rv>
  <rv s="0">
    <v>536870912</v>
    <v>Adrar Province</v>
    <v>e80340d2-0aa5-2b0c-fb1c-bd69bab50fee</v>
    <v>en-GB</v>
    <v>Map</v>
  </rv>
  <rv s="0">
    <v>536870912</v>
    <v>Chlef Province</v>
    <v>1acf3983-2a04-0df1-0997-69dc42da586f</v>
    <v>en-GB</v>
    <v>Map</v>
  </rv>
  <rv s="0">
    <v>536870912</v>
    <v>Laghouat Province</v>
    <v>d4076a39-39e3-f41a-92d2-b9618007f75f</v>
    <v>en-GB</v>
    <v>Map</v>
  </rv>
  <rv s="0">
    <v>536870912</v>
    <v>Oum El Bouaghi Province</v>
    <v>1e877a8b-f23f-144a-273a-acf4cf64e874</v>
    <v>en-GB</v>
    <v>Map</v>
  </rv>
  <rv s="0">
    <v>536870912</v>
    <v>Batna Province</v>
    <v>03798679-3067-3ce1-e775-136bc42632b4</v>
    <v>en-GB</v>
    <v>Map</v>
  </rv>
  <rv s="0">
    <v>536870912</v>
    <v>Bejaia Province</v>
    <v>30f9883c-00f0-bcb1-5b07-73c107d4ec27</v>
    <v>en-GB</v>
    <v>Map</v>
  </rv>
  <rv s="0">
    <v>536870912</v>
    <v>Biskra Province</v>
    <v>30caea82-5ebf-afc8-093d-b1fcc02f8822</v>
    <v>en-GB</v>
    <v>Map</v>
  </rv>
  <rv s="0">
    <v>536870912</v>
    <v>Béchar Province</v>
    <v>24f80762-70ab-125d-3b2a-fb404f45b0c9</v>
    <v>en-GB</v>
    <v>Map</v>
  </rv>
  <rv s="0">
    <v>536870912</v>
    <v>Blida Province</v>
    <v>71591415-5039-fe81-f0d4-611b0460e355</v>
    <v>en-GB</v>
    <v>Map</v>
  </rv>
  <rv s="0">
    <v>536870912</v>
    <v>Bouira Province</v>
    <v>55ca513f-5cd5-7951-a652-a1fb57037b1b</v>
    <v>en-GB</v>
    <v>Map</v>
  </rv>
  <rv s="0">
    <v>536870912</v>
    <v>Tamanrasset Province</v>
    <v>8348fc50-5a85-1652-57b9-c003a081b5df</v>
    <v>en-GB</v>
    <v>Map</v>
  </rv>
  <rv s="0">
    <v>536870912</v>
    <v>Tébessa Province</v>
    <v>f2ebf872-2516-1716-e59d-f3545c77d034</v>
    <v>en-GB</v>
    <v>Map</v>
  </rv>
  <rv s="0">
    <v>536870912</v>
    <v>Tlemcen Province</v>
    <v>69d07753-699a-b527-d530-1469a9ff5a30</v>
    <v>en-GB</v>
    <v>Map</v>
  </rv>
  <rv s="0">
    <v>536870912</v>
    <v>Tiaret Province</v>
    <v>26ec220a-73b5-8acc-51e5-f254398bda65</v>
    <v>en-GB</v>
    <v>Map</v>
  </rv>
  <rv s="0">
    <v>536870912</v>
    <v>Tizi Ouzou Province</v>
    <v>c41bb1c1-e903-14bd-c6f9-df096c22fbe6</v>
    <v>en-GB</v>
    <v>Map</v>
  </rv>
  <rv s="0">
    <v>536870912</v>
    <v>Algiers Province</v>
    <v>ea8a9141-0ad1-066d-5e89-cb0db5eb4917</v>
    <v>en-GB</v>
    <v>Map</v>
  </rv>
  <rv s="0">
    <v>536870912</v>
    <v>Djelfa Province</v>
    <v>831a90bb-6e78-8f93-6238-5392a1713a9d</v>
    <v>en-GB</v>
    <v>Map</v>
  </rv>
  <rv s="0">
    <v>536870912</v>
    <v>Jijel Province</v>
    <v>919f38f1-2c46-7d06-90e9-1d6e9fc5538a</v>
    <v>en-GB</v>
    <v>Map</v>
  </rv>
  <rv s="0">
    <v>536870912</v>
    <v>Sétif Province</v>
    <v>060f7c8c-07c4-f638-2a58-1eaf6fbf9249</v>
    <v>en-GB</v>
    <v>Map</v>
  </rv>
  <rv s="0">
    <v>536870912</v>
    <v>Saïda Province</v>
    <v>3fa9fedb-4fa5-1a1d-4434-2cf1ac843569</v>
    <v>en-GB</v>
    <v>Map</v>
  </rv>
  <rv s="0">
    <v>536870912</v>
    <v>Skikda Province</v>
    <v>138b26fc-1717-c9a9-7539-e60aa374f21a</v>
    <v>en-GB</v>
    <v>Map</v>
  </rv>
  <rv s="0">
    <v>536870912</v>
    <v>Sidi Bel Abbès Province</v>
    <v>69b6ecb6-5801-49ba-06fe-3c6d9972fd69</v>
    <v>en-GB</v>
    <v>Map</v>
  </rv>
  <rv s="0">
    <v>536870912</v>
    <v>Annaba Province</v>
    <v>a6e46d37-fc33-8276-f921-57d5fe6789af</v>
    <v>en-GB</v>
    <v>Map</v>
  </rv>
  <rv s="0">
    <v>536870912</v>
    <v>Guelma Province</v>
    <v>94b58887-31b3-08b5-6536-39538653ae1f</v>
    <v>en-GB</v>
    <v>Map</v>
  </rv>
  <rv s="0">
    <v>536870912</v>
    <v>Constantine Province</v>
    <v>eb74d20a-ef89-edde-bd54-ae45f66e22cb</v>
    <v>en-GB</v>
    <v>Map</v>
  </rv>
  <rv s="0">
    <v>536870912</v>
    <v>Médéa Province</v>
    <v>3da968a2-6ead-44cf-bc06-fd404b739dba</v>
    <v>en-GB</v>
    <v>Map</v>
  </rv>
  <rv s="0">
    <v>536870912</v>
    <v>Mostaganem Province</v>
    <v>36d36997-eea3-4842-7a5e-49f78217c3b7</v>
    <v>en-GB</v>
    <v>Map</v>
  </rv>
  <rv s="0">
    <v>536870912</v>
    <v>M'Sila Province</v>
    <v>63b01c60-7512-43c0-9b2e-6b6dba83f42f</v>
    <v>en-GB</v>
    <v>Map</v>
  </rv>
  <rv s="0">
    <v>536870912</v>
    <v>Mascara Province</v>
    <v>3ff9b333-7d59-1405-1ca1-803a869f3996</v>
    <v>en-GB</v>
    <v>Map</v>
  </rv>
  <rv s="0">
    <v>536870912</v>
    <v>Ouargla Province</v>
    <v>39052d39-9c8a-f6bb-7992-377b3fb685ee</v>
    <v>en-GB</v>
    <v>Map</v>
  </rv>
  <rv s="0">
    <v>536870912</v>
    <v>Oran Province</v>
    <v>829bd425-a119-4b49-b667-0ae18016a69d</v>
    <v>en-GB</v>
    <v>Map</v>
  </rv>
  <rv s="0">
    <v>536870912</v>
    <v>El Bayadh Province</v>
    <v>840dda87-341b-8851-c804-6090462701dc</v>
    <v>en-GB</v>
    <v>Map</v>
  </rv>
  <rv s="0">
    <v>536870912</v>
    <v>Illizi Province</v>
    <v>536aa71a-66b8-79ef-13c3-ff4fdcdff0ed</v>
    <v>en-GB</v>
    <v>Map</v>
  </rv>
  <rv s="0">
    <v>536870912</v>
    <v>Bordj Bou Arréridj Province</v>
    <v>ee29c9bc-9c3f-6a55-0bdf-5f8ea504a1ae</v>
    <v>en-GB</v>
    <v>Map</v>
  </rv>
  <rv s="0">
    <v>536870912</v>
    <v>Boumerdès Province</v>
    <v>b901dc60-651a-6b30-3086-01e6ef851d60</v>
    <v>en-GB</v>
    <v>Map</v>
  </rv>
  <rv s="0">
    <v>536870912</v>
    <v>El Taref Province</v>
    <v>07d91857-cce9-d9c1-d1e1-667e6c62dd04</v>
    <v>en-GB</v>
    <v>Map</v>
  </rv>
  <rv s="0">
    <v>536870912</v>
    <v>Tindouf Province</v>
    <v>788fbab2-bfde-86b7-ad42-160dc24f5efa</v>
    <v>en-GB</v>
    <v>Map</v>
  </rv>
  <rv s="0">
    <v>536870912</v>
    <v>Tissemsilt Province</v>
    <v>c9cb8041-1f5f-e573-0832-218ec37b549c</v>
    <v>en-GB</v>
    <v>Map</v>
  </rv>
  <rv s="0">
    <v>536870912</v>
    <v>El Oued Province</v>
    <v>d0e2786c-ea9d-dc18-983c-bd8019d89ffe</v>
    <v>en-GB</v>
    <v>Map</v>
  </rv>
  <rv s="0">
    <v>536870912</v>
    <v>Khenchela Province</v>
    <v>c88af56d-093f-fb0a-943e-79bf2fef03df</v>
    <v>en-GB</v>
    <v>Map</v>
  </rv>
  <rv s="0">
    <v>536870912</v>
    <v>Souk Ahras Province</v>
    <v>a69fb5c9-79e5-4c96-b4a3-2828652e0600</v>
    <v>en-GB</v>
    <v>Map</v>
  </rv>
  <rv s="0">
    <v>536870912</v>
    <v>Tipasa Province</v>
    <v>a29c7857-b220-2939-ae52-084e1879daff</v>
    <v>en-GB</v>
    <v>Map</v>
  </rv>
  <rv s="0">
    <v>536870912</v>
    <v>Mila Province</v>
    <v>51dcefda-cbda-a660-78bf-2a927a530acf</v>
    <v>en-GB</v>
    <v>Map</v>
  </rv>
  <rv s="0">
    <v>536870912</v>
    <v>Aïn Defla Province</v>
    <v>3ebea165-7a1f-fc5d-6bd7-3e252f0e47c7</v>
    <v>en-GB</v>
    <v>Map</v>
  </rv>
  <rv s="0">
    <v>536870912</v>
    <v>Naama Province</v>
    <v>f5d98543-5eaf-b83a-8198-a5c40fe9cf09</v>
    <v>en-GB</v>
    <v>Map</v>
  </rv>
  <rv s="0">
    <v>536870912</v>
    <v>Aïn Témouchent Province</v>
    <v>d08a520e-10b6-7977-186b-3702c2f6569f</v>
    <v>en-GB</v>
    <v>Map</v>
  </rv>
  <rv s="0">
    <v>536870912</v>
    <v>Ghardaïa Province</v>
    <v>ad52639a-6c24-85ac-b45e-bfcb70c7c9de</v>
    <v>en-GB</v>
    <v>Map</v>
  </rv>
  <rv s="0">
    <v>536870912</v>
    <v>Relizane Province</v>
    <v>1e82e6d1-4556-73c7-20ee-ced90d66ec84</v>
    <v>en-GB</v>
    <v>Map</v>
  </rv>
  <rv s="3">
    <v>2</v>
  </rv>
  <rv s="1">
    <fb>0.37184736139700098</fb>
    <v>23</v>
  </rv>
  <rv s="1">
    <fb>0.66099999999999992</fb>
    <v>23</v>
  </rv>
  <rv s="1">
    <fb>0.11704000473022499</fb>
    <v>31</v>
  </rv>
  <rv s="1">
    <fb>31510100</fb>
    <v>24</v>
  </rv>
  <rv s="5">
    <v>#VALUE!</v>
    <v>en-GB</v>
    <v>9670a4ec-16dd-f8c8-9fa8-4a541682532b</v>
    <v>536870912</v>
    <v>1</v>
    <v>16</v>
    <v>17</v>
    <v>Algeria</v>
    <v>19</v>
    <v>20</v>
    <v>Map</v>
    <v>21</v>
    <v>22</v>
    <v>DZ</v>
    <v>1</v>
    <v>2</v>
    <v>3</v>
    <v>4</v>
    <v>5</v>
    <v>6</v>
    <v>7</v>
    <v>8</v>
    <v>9</v>
    <v>DZD</v>
    <v>Algeria, officially the People's Democratic Republic of Algeria, is a country in North Africa. Algeria is bordered to the northeast by Tunisia; to the east by Libya; to the southeast by Niger; to the southwest by Mali, Mauritania, and Western ...</v>
    <v>10</v>
    <v>11</v>
    <v>12</v>
    <v>13</v>
    <v>14</v>
    <v>15</v>
    <v>16</v>
    <v>17</v>
    <v>18</v>
    <v>19</v>
    <v>6</v>
    <v>22</v>
    <v>23</v>
    <v>24</v>
    <v>25</v>
    <v>26</v>
    <v>27</v>
    <v>Algeria</v>
    <v>Kassaman</v>
    <v>28</v>
    <v>ⵜⴰⴳⴷⵓⴷⴰ ⵜⴰⵎⴳⴷⴰⵢⵜ ⵜⴰⵖⵔⴼⴰⵏⵜ ⵜⴰⴷⵣⴰⵢⵔⵉⵜ</v>
    <v>29</v>
    <v>30</v>
    <v>31</v>
    <v>32</v>
    <v>33</v>
    <v>34</v>
    <v>35</v>
    <v>36</v>
    <v>37</v>
    <v>38</v>
    <v>39</v>
    <v>88</v>
    <v>89</v>
    <v>90</v>
    <v>91</v>
    <v>Algeria</v>
    <v>92</v>
    <v>mdp/vdpid/4</v>
  </rv>
  <rv s="0">
    <v>536870912</v>
    <v>Australia</v>
    <v>06de2191-243d-a83f-6990-2eb1c7f3382a</v>
    <v>en-GB</v>
    <v>Map</v>
  </rv>
  <rv s="1">
    <fb>0.48241944248714902</fb>
    <v>23</v>
  </rv>
  <rv s="1">
    <fb>7692024</fb>
    <v>24</v>
  </rv>
  <rv s="1">
    <fb>58000</fb>
    <v>24</v>
  </rv>
  <rv s="1">
    <fb>12.6</fb>
    <v>25</v>
  </rv>
  <rv s="1">
    <fb>61</fb>
    <v>26</v>
  </rv>
  <rv s="0">
    <v>536870912</v>
    <v>Canberra</v>
    <v>59ab58e3-2f00-9175-e7b8-76d910040855</v>
    <v>en-GB</v>
    <v>Map</v>
  </rv>
  <rv s="1">
    <fb>375907.837</fb>
    <v>24</v>
  </rv>
  <rv s="1">
    <fb>119.797086368366</fb>
    <v>27</v>
  </rv>
  <rv s="1">
    <fb>1.61076787290379E-2</fb>
    <v>23</v>
  </rv>
  <rv s="1">
    <fb>10071.3989785006</fb>
    <v>24</v>
  </rv>
  <rv s="1">
    <fb>1.74</fb>
    <v>25</v>
  </rv>
  <rv s="1">
    <fb>0.16258278059599401</fb>
    <v>23</v>
  </rv>
  <rv s="1">
    <fb>89.625630110237395</fb>
    <v>28</v>
  </rv>
  <rv s="1">
    <fb>0.93</fb>
    <v>29</v>
  </rv>
  <rv s="1">
    <fb>1392680589329.1399</fb>
    <v>30</v>
  </rv>
  <rv s="1">
    <fb>1.0033898000000001</fb>
    <v>23</v>
  </rv>
  <rv s="1">
    <fb>1.1314216000000001</fb>
    <v>23</v>
  </rv>
  <rv s="2">
    <v>1</v>
    <v>21</v>
    <v>33</v>
    <v>7</v>
    <v>0</v>
    <v>Image of Australia</v>
  </rv>
  <rv s="1">
    <fb>3.1</fb>
    <v>28</v>
  </rv>
  <rv s="0">
    <v>536870912</v>
    <v>Sydney</v>
    <v>3ecec2e8-2993-42e7-7299-f693bbe3b9b9</v>
    <v>en-GB</v>
    <v>Map</v>
  </rv>
  <rv s="0">
    <v>805306368</v>
    <v>Charles III (Monarch)</v>
    <v>afc6f6a9-5b55-9178-3e6f-2c8b6d16ee9c</v>
    <v>en-GB</v>
    <v>Generic</v>
  </rv>
  <rv s="0">
    <v>805306368</v>
    <v>Anthony Albanese (Prime minister)</v>
    <v>00f8b947-2f64-9828-df4d-5993583bdbe4</v>
    <v>en-GB</v>
    <v>Generic</v>
  </rv>
  <rv s="3">
    <v>3</v>
  </rv>
  <rv s="4">
    <v>https://www.bing.com/search?q=australia&amp;form=skydnc</v>
    <v>Learn more on Bing</v>
  </rv>
  <rv s="1">
    <fb>82.748780487804893</fb>
    <v>28</v>
  </rv>
  <rv s="1">
    <fb>1487598500000</fb>
    <v>30</v>
  </rv>
  <rv s="1">
    <fb>6</fb>
    <v>28</v>
  </rv>
  <rv s="1">
    <fb>13.59</fb>
    <v>29</v>
  </rv>
  <rv s="3">
    <v>4</v>
  </rv>
  <rv s="1">
    <fb>0.19558295019999999</fb>
    <v>23</v>
  </rv>
  <rv s="1">
    <fb>3.6778</fb>
    <v>25</v>
  </rv>
  <rv s="1">
    <fb>25978935</fb>
    <v>24</v>
  </rv>
  <rv s="1">
    <fb>0.221</fb>
    <v>23</v>
  </rv>
  <rv s="1">
    <fb>0.27</fb>
    <v>23</v>
  </rv>
  <rv s="1">
    <fb>0.42100000000000004</fb>
    <v>23</v>
  </rv>
  <rv s="1">
    <fb>2.7999999999999997E-2</fb>
    <v>23</v>
  </rv>
  <rv s="1">
    <fb>7.400000000000001E-2</fb>
    <v>23</v>
  </rv>
  <rv s="1">
    <fb>0.122</fb>
    <v>23</v>
  </rv>
  <rv s="1">
    <fb>0.161</fb>
    <v>23</v>
  </rv>
  <rv s="1">
    <fb>0.65517997741699208</fb>
    <v>23</v>
  </rv>
  <rv s="0">
    <v>536870912</v>
    <v>Australian Capital Territory</v>
    <v>c296eb2e-2c1a-16bf-bc37-164541ce7365</v>
    <v>en-GB</v>
    <v>Map</v>
  </rv>
  <rv s="0">
    <v>536870912</v>
    <v>New South Wales</v>
    <v>9143b1e4-782f-52c3-0f4a-cea5eaf6f36a</v>
    <v>en-GB</v>
    <v>Map</v>
  </rv>
  <rv s="0">
    <v>536870912</v>
    <v>Northern Territory</v>
    <v>20947ace-4dd4-0516-21df-2af8da517b06</v>
    <v>en-GB</v>
    <v>Map</v>
  </rv>
  <rv s="0">
    <v>536870912</v>
    <v>Queensland</v>
    <v>d8d1c6ea-bc68-82f2-5bb3-ae7aa11442b4</v>
    <v>en-GB</v>
    <v>Map</v>
  </rv>
  <rv s="0">
    <v>536870912</v>
    <v>South Australia</v>
    <v>202994ba-49c2-98c5-91fa-e0b05ffcf2da</v>
    <v>en-GB</v>
    <v>Map</v>
  </rv>
  <rv s="0">
    <v>536870912</v>
    <v>Tasmania</v>
    <v>8327961c-5e1c-9007-38cc-b90bc76e7bc3</v>
    <v>en-GB</v>
    <v>Map</v>
  </rv>
  <rv s="0">
    <v>536870912</v>
    <v>Victoria</v>
    <v>afad25fd-4cbc-2e30-7764-19bd8a1cb1bc</v>
    <v>en-GB</v>
    <v>Map</v>
  </rv>
  <rv s="0">
    <v>536870912</v>
    <v>Western Australia</v>
    <v>bf87c7cd-72cb-99af-809b-eb7577149dcd</v>
    <v>en-GB</v>
    <v>Map</v>
  </rv>
  <rv s="0">
    <v>536870912</v>
    <v>Christmas Island</v>
    <v>66788ba9-2bf3-1a5c-abea-c2feb1989f85</v>
    <v>en-GB</v>
    <v>Map</v>
  </rv>
  <rv s="0">
    <v>536870912</v>
    <v>Ashmore and Cartier Islands</v>
    <v>0cf3b96d-0c52-2057-50e3-f4d0baacc740</v>
    <v>en-GB</v>
    <v>Map</v>
  </rv>
  <rv s="0">
    <v>536870912</v>
    <v>Cocos (Keeling) Islands</v>
    <v>02bce610-1981-8169-049c-5f416771ad7e</v>
    <v>en-GB</v>
    <v>Map</v>
  </rv>
  <rv s="0">
    <v>536870912</v>
    <v>Coral Sea Islands</v>
    <v>12fcab3d-6815-b0bc-3cf7-b1396ef5cd47</v>
    <v>en-GB</v>
    <v>Map</v>
  </rv>
  <rv s="0">
    <v>536870912</v>
    <v>Heard Island and McDonald Islands</v>
    <v>fb1ed011-1cc6-3fa2-760a-a9290a0bfc5d</v>
    <v>en-GB</v>
    <v>Map</v>
  </rv>
  <rv s="0">
    <v>536870912</v>
    <v>Jervis Bay Territory</v>
    <v>e59341af-b7a6-b4f4-6a5d-590c58c94b7c</v>
    <v>en-GB</v>
    <v>Map</v>
  </rv>
  <rv s="0">
    <v>536870912</v>
    <v>Norfolk Island</v>
    <v>edf78bdd-d272-9969-118f-522fd065d490</v>
    <v>en-GB</v>
    <v>Map</v>
  </rv>
  <rv s="3">
    <v>5</v>
  </rv>
  <rv s="1">
    <fb>0.22985815296127299</fb>
    <v>23</v>
  </rv>
  <rv s="1">
    <fb>0.47399999999999998</fb>
    <v>23</v>
  </rv>
  <rv s="1">
    <fb>5.2680001258850098E-2</fb>
    <v>31</v>
  </rv>
  <rv s="1">
    <fb>21844756</fb>
    <v>24</v>
  </rv>
  <rv s="5">
    <v>#VALUE!</v>
    <v>en-GB</v>
    <v>06de2191-243d-a83f-6990-2eb1c7f3382a</v>
    <v>536870912</v>
    <v>1</v>
    <v>36</v>
    <v>17</v>
    <v>Australia</v>
    <v>19</v>
    <v>20</v>
    <v>Map</v>
    <v>21</v>
    <v>37</v>
    <v>AU</v>
    <v>95</v>
    <v>96</v>
    <v>97</v>
    <v>98</v>
    <v>99</v>
    <v>100</v>
    <v>101</v>
    <v>102</v>
    <v>103</v>
    <v>AUD</v>
    <v>Australia, officially the Commonwealth of Australia, is a sovereign country comprising the mainland of the Australian continent, the island of Tasmania, and numerous smaller islands. Australia is the largest country by area in Oceania and the ...</v>
    <v>104</v>
    <v>105</v>
    <v>106</v>
    <v>107</v>
    <v>108</v>
    <v>109</v>
    <v>110</v>
    <v>111</v>
    <v>112</v>
    <v>113</v>
    <v>114</v>
    <v>117</v>
    <v>118</v>
    <v>119</v>
    <v>120</v>
    <v>121</v>
    <v>122</v>
    <v>Australia</v>
    <v>Advance Australia Fair</v>
    <v>123</v>
    <v>Commonwealth of Australia</v>
    <v>124</v>
    <v>125</v>
    <v>126</v>
    <v>127</v>
    <v>128</v>
    <v>129</v>
    <v>130</v>
    <v>131</v>
    <v>132</v>
    <v>133</v>
    <v>134</v>
    <v>150</v>
    <v>151</v>
    <v>152</v>
    <v>153</v>
    <v>Australia</v>
    <v>154</v>
    <v>mdp/vdpid/12</v>
  </rv>
  <rv s="0">
    <v>536870912</v>
    <v>Bahrain</v>
    <v>bd66ae7d-b78a-ec81-f799-6300f29771a8</v>
    <v>en-GB</v>
    <v>Map</v>
  </rv>
  <rv s="1">
    <fb>0.110539846325564</fb>
    <v>23</v>
  </rv>
  <rv s="1">
    <fb>785.08</fb>
    <v>24</v>
  </rv>
  <rv s="1">
    <fb>19000</fb>
    <v>24</v>
  </rv>
  <rv s="1">
    <fb>13.99</fb>
    <v>25</v>
  </rv>
  <rv s="1">
    <fb>973</fb>
    <v>26</v>
  </rv>
  <rv s="0">
    <v>536870912</v>
    <v>Manama</v>
    <v>72f3d583-583b-b84a-0046-ebd515e58d58</v>
    <v>en-GB</v>
    <v>Map</v>
  </rv>
  <rv s="1">
    <fb>31693.881000000001</fb>
    <v>24</v>
  </rv>
  <rv s="1">
    <fb>117.591078066915</fb>
    <v>27</v>
  </rv>
  <rv s="1">
    <fb>2.0848124959659403E-2</fb>
    <v>23</v>
  </rv>
  <rv s="1">
    <fb>19596.953763823101</fb>
    <v>24</v>
  </rv>
  <rv s="1">
    <fb>1.9870000000000001</fb>
    <v>25</v>
  </rv>
  <rv s="1">
    <fb>7.8406168428978296E-3</fb>
    <v>23</v>
  </rv>
  <rv s="1">
    <fb>99.365847174127396</fb>
    <v>28</v>
  </rv>
  <rv s="1">
    <fb>0.43</fb>
    <v>29</v>
  </rv>
  <rv s="1">
    <fb>38574069148.936203</fb>
    <v>30</v>
  </rv>
  <rv s="1">
    <fb>0.99363049999999997</fb>
    <v>23</v>
  </rv>
  <rv s="1">
    <fb>0.50481900000000002</fb>
    <v>23</v>
  </rv>
  <rv s="2">
    <v>2</v>
    <v>21</v>
    <v>39</v>
    <v>7</v>
    <v>0</v>
    <v>Image of Bahrain</v>
  </rv>
  <rv s="1">
    <fb>6.1</fb>
    <v>28</v>
  </rv>
  <rv s="0">
    <v>805306368</v>
    <v>Hamad bin Isa Al Khalifa (King)</v>
    <v>060afe28-c008-7868-5c69-6d4e034f0d74</v>
    <v>en-GB</v>
    <v>Generic</v>
  </rv>
  <rv s="0">
    <v>805306368</v>
    <v>Salman bin Hamad Al Khalifa (Prime minister)</v>
    <v>a4e91105-43b8-2fb8-4d75-ad90486059d7</v>
    <v>en-GB</v>
    <v>Generic</v>
  </rv>
  <rv s="3">
    <v>6</v>
  </rv>
  <rv s="4">
    <v>https://www.bing.com/search?q=bahrain&amp;form=skydnc</v>
    <v>Learn more on Bing</v>
  </rv>
  <rv s="1">
    <fb>77.162999999999997</fb>
    <v>28</v>
  </rv>
  <rv s="1">
    <fb>26882280000</fb>
    <v>30</v>
  </rv>
  <rv s="1">
    <fb>14</fb>
    <v>28</v>
  </rv>
  <rv s="3">
    <v>7</v>
  </rv>
  <rv s="1">
    <fb>0.25099341629999999</fb>
    <v>23</v>
  </rv>
  <rv s="1">
    <fb>0.92569999999999997</fb>
    <v>25</v>
  </rv>
  <rv s="1">
    <fb>1472233</fb>
    <v>24</v>
  </rv>
  <rv s="1">
    <fb>0.73361999511718812</fb>
    <v>23</v>
  </rv>
  <rv s="0">
    <v>536870912</v>
    <v>Capital Governorate</v>
    <v>19c0fb76-bdd7-83a6-8fab-ff28362460b2</v>
    <v>en-GB</v>
    <v>Map</v>
  </rv>
  <rv s="0">
    <v>536870912</v>
    <v>Muharraq Governorate</v>
    <v>22b5fbb6-cb7f-3abe-c5d2-11127d425674</v>
    <v>en-GB</v>
    <v>Map</v>
  </rv>
  <rv s="0">
    <v>536870912</v>
    <v>Northern Governorate</v>
    <v>06ddb908-6a31-e980-066b-f8ce40c9a282</v>
    <v>en-GB</v>
    <v>Map</v>
  </rv>
  <rv s="0">
    <v>536870912</v>
    <v>Southern Governorate</v>
    <v>bc6bbef2-4763-1340-ca66-0137209d907d</v>
    <v>en-GB</v>
    <v>Map</v>
  </rv>
  <rv s="3">
    <v>8</v>
  </rv>
  <rv s="1">
    <fb>4.2168406661192502E-2</fb>
    <v>23</v>
  </rv>
  <rv s="1">
    <fb>0.13800000000000001</fb>
    <v>23</v>
  </rv>
  <rv s="1">
    <fb>7.1399998664856005E-3</fb>
    <v>31</v>
  </rv>
  <rv s="1">
    <fb>1467109</fb>
    <v>24</v>
  </rv>
  <rv s="6">
    <v>#VALUE!</v>
    <v>en-GB</v>
    <v>bd66ae7d-b78a-ec81-f799-6300f29771a8</v>
    <v>536870912</v>
    <v>1</v>
    <v>42</v>
    <v>43</v>
    <v>Bahrain</v>
    <v>19</v>
    <v>20</v>
    <v>Map</v>
    <v>21</v>
    <v>44</v>
    <v>BH</v>
    <v>157</v>
    <v>158</v>
    <v>159</v>
    <v>160</v>
    <v>161</v>
    <v>162</v>
    <v>163</v>
    <v>164</v>
    <v>165</v>
    <v>BHD</v>
    <v>Bahrain, officially the Kingdom of Bahrain, is an island country in West Asia. It is situated on the Persian Gulf, and comprises a small archipelago made up of 50 natural islands and an additional 33 artificial islands, centered on Bahrain ...</v>
    <v>166</v>
    <v>167</v>
    <v>168</v>
    <v>169</v>
    <v>170</v>
    <v>171</v>
    <v>172</v>
    <v>173</v>
    <v>174</v>
    <v>175</v>
    <v>162</v>
    <v>178</v>
    <v>179</v>
    <v>180</v>
    <v>181</v>
    <v>182</v>
    <v>Bahrain</v>
    <v>Bahrainona</v>
    <v>183</v>
    <v>Royaume de Bahreïn</v>
    <v>184</v>
    <v>185</v>
    <v>186</v>
    <v>187</v>
    <v>192</v>
    <v>193</v>
    <v>194</v>
    <v>195</v>
    <v>Bahrain</v>
    <v>196</v>
    <v>mdp/vdpid/17</v>
  </rv>
  <rv s="0">
    <v>536870912</v>
    <v>China</v>
    <v>5fcc3d97-0cf2-94e5-6dad-cd70e387bd69</v>
    <v>en-GB</v>
    <v>Map</v>
  </rv>
  <rv s="1">
    <fb>0.56212313103349798</fb>
    <v>23</v>
  </rv>
  <rv s="1">
    <fb>9596961</fb>
    <v>24</v>
  </rv>
  <rv s="1">
    <fb>2695000</fb>
    <v>24</v>
  </rv>
  <rv s="1">
    <fb>10.9</fb>
    <v>25</v>
  </rv>
  <rv s="1">
    <fb>86</fb>
    <v>26</v>
  </rv>
  <rv s="0">
    <v>536870912</v>
    <v>Beijing</v>
    <v>e43bc499-902a-5deb-aced-aa4a247e6822</v>
    <v>en-GB</v>
    <v>Map</v>
  </rv>
  <rv s="1">
    <fb>9893037.9519999996</fb>
    <v>24</v>
  </rv>
  <rv s="1">
    <fb>125.083155733959</fb>
    <v>27</v>
  </rv>
  <rv s="1">
    <fb>2.8992357992594101E-2</fb>
    <v>23</v>
  </rv>
  <rv s="1">
    <fb>3927.0444999890101</fb>
    <v>24</v>
  </rv>
  <rv s="1">
    <fb>1.69</fb>
    <v>25</v>
  </rv>
  <rv s="1">
    <fb>0.22353941805732902</fb>
    <v>23</v>
  </rv>
  <rv s="1">
    <fb>87.670430768185398</fb>
    <v>28</v>
  </rv>
  <rv s="1">
    <fb>0.96</fb>
    <v>29</v>
  </rv>
  <rv s="1">
    <fb>19910000000000</fb>
    <v>30</v>
  </rv>
  <rv s="1">
    <fb>1.0022275</fb>
    <v>23</v>
  </rv>
  <rv s="1">
    <fb>0.50604439999999995</fb>
    <v>23</v>
  </rv>
  <rv s="2">
    <v>3</v>
    <v>21</v>
    <v>46</v>
    <v>7</v>
    <v>0</v>
    <v>Image of China</v>
  </rv>
  <rv s="1">
    <fb>7.4</fb>
    <v>28</v>
  </rv>
  <rv s="0">
    <v>536870912</v>
    <v>Shanghai</v>
    <v>29ece984-463e-6074-60e1-83f8c012ef70</v>
    <v>en-GB</v>
    <v>Map</v>
  </rv>
  <rv s="0">
    <v>805306368</v>
    <v>Xi Jinping (President)</v>
    <v>cd954b68-481c-b388-8b3d-6c0081dc9adf</v>
    <v>en-GB</v>
    <v>Generic</v>
  </rv>
  <rv s="0">
    <v>805306368</v>
    <v>Han Zheng (Vice president)</v>
    <v>e9aab0c7-cc9c-fc04-646c-f65aabe8bd9a</v>
    <v>en-GB</v>
    <v>Generic</v>
  </rv>
  <rv s="0">
    <v>805306368</v>
    <v>Li Qiang (Premier)</v>
    <v>f0d727f0-3735-908f-e9a5-a6e2264d2e8e</v>
    <v>en-GB</v>
    <v>Generic</v>
  </rv>
  <rv s="3">
    <v>9</v>
  </rv>
  <rv s="4">
    <v>https://www.bing.com/search?q=china&amp;form=skydnc</v>
    <v>Learn more on Bing</v>
  </rv>
  <rv s="1">
    <fb>76.959999999999994</fb>
    <v>28</v>
  </rv>
  <rv s="1">
    <fb>8515504380000</fb>
    <v>30</v>
  </rv>
  <rv s="1">
    <fb>29</fb>
    <v>28</v>
  </rv>
  <rv s="1">
    <fb>0.87</fb>
    <v>29</v>
  </rv>
  <rv s="3">
    <v>10</v>
  </rv>
  <rv s="1">
    <fb>0.32386296240000001</fb>
    <v>23</v>
  </rv>
  <rv s="1">
    <fb>1.9798</fb>
    <v>25</v>
  </rv>
  <rv s="1">
    <fb>1412175000</fb>
    <v>24</v>
  </rv>
  <rv s="1">
    <fb>0.222</fb>
    <v>23</v>
  </rv>
  <rv s="1">
    <fb>0.29299999999999998</fb>
    <v>23</v>
  </rv>
  <rv s="1">
    <fb>0.45299999999999996</fb>
    <v>23</v>
  </rv>
  <rv s="1">
    <fb>2.7000000000000003E-2</fb>
    <v>23</v>
  </rv>
  <rv s="1">
    <fb>6.5000000000000002E-2</fb>
    <v>23</v>
  </rv>
  <rv s="1">
    <fb>0.107</fb>
    <v>23</v>
  </rv>
  <rv s="1">
    <fb>0.153</fb>
    <v>23</v>
  </rv>
  <rv s="1">
    <fb>0.67986999511718804</fb>
    <v>23</v>
  </rv>
  <rv s="0">
    <v>536870912</v>
    <v>Tianjin</v>
    <v>45fdbb85-8f7d-7f8b-dc59-7cb26189ef7d</v>
    <v>en-GB</v>
    <v>Map</v>
  </rv>
  <rv s="0">
    <v>536870912</v>
    <v>Hebei</v>
    <v>268021ac-4731-f143-328a-f385a6b2f343</v>
    <v>en-GB</v>
    <v>Map</v>
  </rv>
  <rv s="0">
    <v>536870912</v>
    <v>Shanxi</v>
    <v>075dd860-13e3-fb9e-dab0-6f2a22a59c5d</v>
    <v>en-GB</v>
    <v>Map</v>
  </rv>
  <rv s="0">
    <v>536870912</v>
    <v>Inner Mongolia</v>
    <v>2c74fdb2-19bf-0f2d-f20d-13b21d6103e6</v>
    <v>en-GB</v>
    <v>Map</v>
  </rv>
  <rv s="0">
    <v>536870912</v>
    <v>Liaoning</v>
    <v>50b9b45b-7555-8f4e-500a-81f90d66f392</v>
    <v>en-GB</v>
    <v>Map</v>
  </rv>
  <rv s="0">
    <v>536870912</v>
    <v>Jilin</v>
    <v>20bba38c-89a4-7448-c64a-9ec85a4ba341</v>
    <v>en-GB</v>
    <v>Map</v>
  </rv>
  <rv s="0">
    <v>536870912</v>
    <v>Heilongjiang</v>
    <v>a7c2e681-f80e-cae6-2ae7-fccb47f12008</v>
    <v>en-GB</v>
    <v>Map</v>
  </rv>
  <rv s="0">
    <v>536870912</v>
    <v>Jiangsu</v>
    <v>c979b1db-2e4e-7b88-511f-1cd5a525053c</v>
    <v>en-GB</v>
    <v>Map</v>
  </rv>
  <rv s="0">
    <v>536870912</v>
    <v>Zhejiang</v>
    <v>5464490d-3361-4945-967e-d8879b9c8415</v>
    <v>en-GB</v>
    <v>Map</v>
  </rv>
  <rv s="0">
    <v>536870912</v>
    <v>Anhui</v>
    <v>7a26b7d2-0ec9-86cd-351a-a9f347c4b9cd</v>
    <v>en-GB</v>
    <v>Map</v>
  </rv>
  <rv s="0">
    <v>536870912</v>
    <v>Fujian</v>
    <v>f7e228b4-20f3-6c06-f9d2-0e381cb472db</v>
    <v>en-GB</v>
    <v>Map</v>
  </rv>
  <rv s="0">
    <v>536870912</v>
    <v>Jiangxi</v>
    <v>60bbd587-912f-cf97-4a3b-4e9236f59153</v>
    <v>en-GB</v>
    <v>Map</v>
  </rv>
  <rv s="0">
    <v>536870912</v>
    <v>Shandong</v>
    <v>311c787d-5f0d-3960-4647-a0b3ee6bb863</v>
    <v>en-GB</v>
    <v>Map</v>
  </rv>
  <rv s="0">
    <v>536870912</v>
    <v>Henan</v>
    <v>e1b3708c-e5d8-671a-5b9c-e74cf7d11971</v>
    <v>en-GB</v>
    <v>Map</v>
  </rv>
  <rv s="0">
    <v>536870912</v>
    <v>Hubei</v>
    <v>03c5c53c-6c11-7737-b58a-31b9b73bce20</v>
    <v>en-GB</v>
    <v>Map</v>
  </rv>
  <rv s="0">
    <v>536870912</v>
    <v>Hunan</v>
    <v>84852e67-826c-7232-5aec-3bd5a776c21b</v>
    <v>en-GB</v>
    <v>Map</v>
  </rv>
  <rv s="0">
    <v>536870912</v>
    <v>Guangdong</v>
    <v>533d187e-5296-4200-eed8-55f3257c948f</v>
    <v>en-GB</v>
    <v>Map</v>
  </rv>
  <rv s="0">
    <v>536870912</v>
    <v>Guangxi</v>
    <v>b2e2f034-494c-f814-7555-fa5d56071d6f</v>
    <v>en-GB</v>
    <v>Map</v>
  </rv>
  <rv s="0">
    <v>536870912</v>
    <v>Hainan</v>
    <v>85cb11dd-f8f0-f5e0-35d3-42ce64c34e9e</v>
    <v>en-GB</v>
    <v>Map</v>
  </rv>
  <rv s="0">
    <v>536870912</v>
    <v>Chongqing</v>
    <v>69bf0da4-4c0f-d795-e3d4-f2087fc9101e</v>
    <v>en-GB</v>
    <v>Map</v>
  </rv>
  <rv s="0">
    <v>536870912</v>
    <v>Sichuan</v>
    <v>49bf1471-e0d6-011f-bb5b-edd67fea0a6f</v>
    <v>en-GB</v>
    <v>Map</v>
  </rv>
  <rv s="0">
    <v>536870912</v>
    <v>Guizhou</v>
    <v>3025ec8b-299d-6131-4293-401f8dd1701e</v>
    <v>en-GB</v>
    <v>Map</v>
  </rv>
  <rv s="0">
    <v>536870912</v>
    <v>Yunnan</v>
    <v>62345ab8-b0e6-d4c5-87b4-0e7a5b39c7dc</v>
    <v>en-GB</v>
    <v>Map</v>
  </rv>
  <rv s="0">
    <v>536870912</v>
    <v>Hong Kong</v>
    <v>304df1d5-38ee-e835-eb2a-554caba5c30e</v>
    <v>en-GB</v>
    <v>Map</v>
  </rv>
  <rv s="0">
    <v>536870912</v>
    <v>Tibet Autonomous Region</v>
    <v>47172d29-ddc9-3139-5851-4a08c8219822</v>
    <v>en-GB</v>
    <v>Map</v>
  </rv>
  <rv s="0">
    <v>536870912</v>
    <v>Shaanxi</v>
    <v>2c52cd90-c486-5a30-6fdf-b777d9331efd</v>
    <v>en-GB</v>
    <v>Map</v>
  </rv>
  <rv s="0">
    <v>536870912</v>
    <v>Gansu</v>
    <v>2bf7e5b1-3ba4-5943-77aa-7ac1cb9a0535</v>
    <v>en-GB</v>
    <v>Map</v>
  </rv>
  <rv s="0">
    <v>536870912</v>
    <v>Qinghai</v>
    <v>c8ddeac2-af7f-8ee9-dbac-33f9f697d88c</v>
    <v>en-GB</v>
    <v>Map</v>
  </rv>
  <rv s="0">
    <v>536870912</v>
    <v>Ningxia</v>
    <v>b9d307c1-70f4-a27f-6800-d624b3030236</v>
    <v>en-GB</v>
    <v>Map</v>
  </rv>
  <rv s="0">
    <v>536870912</v>
    <v>Xinjiang</v>
    <v>8e7874f1-5a52-a168-5737-ced81488dfca</v>
    <v>en-GB</v>
    <v>Map</v>
  </rv>
  <rv s="0">
    <v>536870912</v>
    <v>Macau</v>
    <v>d7203e23-120a-c7fd-485a-3fbcf88a3288</v>
    <v>en-GB</v>
    <v>Map</v>
  </rv>
  <rv s="3">
    <v>11</v>
  </rv>
  <rv s="1">
    <fb>9.4193182022714303E-2</fb>
    <v>23</v>
  </rv>
  <rv s="3">
    <v>12</v>
  </rv>
  <rv s="1">
    <fb>0.59200000000000008</fb>
    <v>23</v>
  </rv>
  <rv s="1">
    <fb>4.3200001716613798E-2</fb>
    <v>31</v>
  </rv>
  <rv s="1">
    <fb>842933962</fb>
    <v>24</v>
  </rv>
  <rv s="7">
    <v>#VALUE!</v>
    <v>en-GB</v>
    <v>5fcc3d97-0cf2-94e5-6dad-cd70e387bd69</v>
    <v>536870912</v>
    <v>1</v>
    <v>50</v>
    <v>51</v>
    <v>China</v>
    <v>19</v>
    <v>20</v>
    <v>Map</v>
    <v>21</v>
    <v>52</v>
    <v>CN</v>
    <v>199</v>
    <v>200</v>
    <v>201</v>
    <v>202</v>
    <v>203</v>
    <v>204</v>
    <v>205</v>
    <v>206</v>
    <v>207</v>
    <v>CNY</v>
    <v>China, officially the People's Republic of China, is a country in East Asia. It is the world's second-most-populous country, with a population exceeding 1.4 billion. China spans the equivalent of five time zones and borders fourteen countries by ...</v>
    <v>208</v>
    <v>209</v>
    <v>210</v>
    <v>211</v>
    <v>212</v>
    <v>213</v>
    <v>214</v>
    <v>215</v>
    <v>216</v>
    <v>217</v>
    <v>218</v>
    <v>222</v>
    <v>223</v>
    <v>224</v>
    <v>225</v>
    <v>226</v>
    <v>227</v>
    <v>China</v>
    <v>March of the Volunteers</v>
    <v>228</v>
    <v>中华人民共和国</v>
    <v>229</v>
    <v>230</v>
    <v>231</v>
    <v>232</v>
    <v>233</v>
    <v>234</v>
    <v>235</v>
    <v>236</v>
    <v>237</v>
    <v>238</v>
    <v>239</v>
    <v>271</v>
    <v>272</v>
    <v>273</v>
    <v>274</v>
    <v>275</v>
    <v>China</v>
    <v>276</v>
    <v>mdp/vdpid/45</v>
  </rv>
  <rv s="0">
    <v>536870912</v>
    <v>Croatia</v>
    <v>98d53c1a-2e70-ba44-c85e-1e3d4c505723</v>
    <v>en-GB</v>
    <v>Map</v>
  </rv>
  <rv s="1">
    <fb>0.27591136526090099</fb>
    <v>23</v>
  </rv>
  <rv s="1">
    <fb>56594</fb>
    <v>24</v>
  </rv>
  <rv s="1">
    <fb>18000</fb>
    <v>24</v>
  </rv>
  <rv s="1">
    <fb>9</fb>
    <v>25</v>
  </rv>
  <rv s="1">
    <fb>385</fb>
    <v>26</v>
  </rv>
  <rv s="0">
    <v>536870912</v>
    <v>Zagreb</v>
    <v>f11a69f0-4ff4-d971-a3ab-ae1c1274eccc</v>
    <v>en-GB</v>
    <v>Map</v>
  </rv>
  <rv s="1">
    <fb>17487.922999999999</fb>
    <v>24</v>
  </rv>
  <rv s="1">
    <fb>109.815676449535</fb>
    <v>27</v>
  </rv>
  <rv s="1">
    <fb>7.7182034649808298E-3</fb>
    <v>23</v>
  </rv>
  <rv s="1">
    <fb>3714.3829884420702</fb>
    <v>24</v>
  </rv>
  <rv s="1">
    <fb>1.47</fb>
    <v>25</v>
  </rv>
  <rv s="1">
    <fb>0.343531098001083</fb>
    <v>23</v>
  </rv>
  <rv s="1">
    <fb>70.703662342128197</fb>
    <v>28</v>
  </rv>
  <rv s="1">
    <fb>1.26</fb>
    <v>29</v>
  </rv>
  <rv s="1">
    <fb>60415553038.882599</fb>
    <v>30</v>
  </rv>
  <rv s="1">
    <fb>0.96471030000000002</fb>
    <v>23</v>
  </rv>
  <rv s="1">
    <fb>0.67865560000000003</fb>
    <v>23</v>
  </rv>
  <rv s="2">
    <v>4</v>
    <v>21</v>
    <v>54</v>
    <v>7</v>
    <v>0</v>
    <v>Image of Croatia</v>
  </rv>
  <rv s="1">
    <fb>4</fb>
    <v>28</v>
  </rv>
  <rv s="0">
    <v>805306368</v>
    <v>Zoran Milanović (President)</v>
    <v>0772d8e3-22ab-2c3b-e566-9239bc8d53e6</v>
    <v>en-GB</v>
    <v>Generic</v>
  </rv>
  <rv s="0">
    <v>805306368</v>
    <v>Andrej Plenković (Prime minister)</v>
    <v>8636709a-30b6-46b4-8744-abc8c9fe5ff9</v>
    <v>en-GB</v>
    <v>Generic</v>
  </rv>
  <rv s="3">
    <v>13</v>
  </rv>
  <rv s="4">
    <v>https://www.bing.com/search?q=croatia&amp;form=skydnc</v>
    <v>Learn more on Bing</v>
  </rv>
  <rv s="1">
    <fb>78.070731707317094</fb>
    <v>28</v>
  </rv>
  <rv s="1">
    <fb>22458260000</fb>
    <v>30</v>
  </rv>
  <rv s="1">
    <fb>8</fb>
    <v>28</v>
  </rv>
  <rv s="1">
    <fb>2.92</fb>
    <v>29</v>
  </rv>
  <rv s="3">
    <v>14</v>
  </rv>
  <rv s="1">
    <fb>0.15156174140000001</fb>
    <v>23</v>
  </rv>
  <rv s="1">
    <fb>2.9962</fb>
    <v>25</v>
  </rv>
  <rv s="1">
    <fb>3854000</fb>
    <v>24</v>
  </rv>
  <rv s="1">
    <fb>0.23300000000000001</fb>
    <v>23</v>
  </rv>
  <rv s="1">
    <fb>0.379</fb>
    <v>23</v>
  </rv>
  <rv s="1">
    <fb>0.13300000000000001</fb>
    <v>23</v>
  </rv>
  <rv s="1">
    <fb>0.18</fb>
    <v>23</v>
  </rv>
  <rv s="1">
    <fb>0.51181999206542994</fb>
    <v>23</v>
  </rv>
  <rv s="0">
    <v>536870912</v>
    <v>Međimurje County</v>
    <v>dc345ff5-f374-076d-1d0f-e1a24cfbb252</v>
    <v>en-GB</v>
    <v>Map</v>
  </rv>
  <rv s="0">
    <v>536870912</v>
    <v>Dubrovnik-Neretva County</v>
    <v>aeed8c4c-de39-d37d-b0d9-e37523f91c47</v>
    <v>en-GB</v>
    <v>Map</v>
  </rv>
  <rv s="0">
    <v>536870912</v>
    <v>Istria County</v>
    <v>0ab1de7c-4cb1-cbce-c3eb-ca81244e251f</v>
    <v>en-GB</v>
    <v>Map</v>
  </rv>
  <rv s="0">
    <v>536870912</v>
    <v>Split-Dalmatia County</v>
    <v>a5c9fc4a-ec53-dc2d-a2db-50aa40fdd54c</v>
    <v>en-GB</v>
    <v>Map</v>
  </rv>
  <rv s="0">
    <v>536870912</v>
    <v>Vukovar-Srijem County</v>
    <v>d2ffeec2-0360-aaa1-c264-281c332c65d7</v>
    <v>en-GB</v>
    <v>Map</v>
  </rv>
  <rv s="0">
    <v>536870912</v>
    <v>Šibenik-Knin County</v>
    <v>9d9e65ec-ec8b-f187-0936-6d654c8cee4e</v>
    <v>en-GB</v>
    <v>Map</v>
  </rv>
  <rv s="0">
    <v>536870912</v>
    <v>Osijek-Baranja County</v>
    <v>14807793-d9c8-613d-6c09-c3a09da2ecd1</v>
    <v>en-GB</v>
    <v>Map</v>
  </rv>
  <rv s="0">
    <v>536870912</v>
    <v>Zadar County</v>
    <v>e66a5144-723b-6aba-3445-b2648a0f3632</v>
    <v>en-GB</v>
    <v>Map</v>
  </rv>
  <rv s="0">
    <v>536870912</v>
    <v>Brod-Posavina County</v>
    <v>77ccafb9-c361-4f38-878e-cdb50de4ac20</v>
    <v>en-GB</v>
    <v>Map</v>
  </rv>
  <rv s="0">
    <v>536870912</v>
    <v>Požega-Slavonia County</v>
    <v>1b9351b8-c66c-5f85-1249-197ef8f9ace2</v>
    <v>en-GB</v>
    <v>Map</v>
  </rv>
  <rv s="0">
    <v>536870912</v>
    <v>Virovitica-Podravina County</v>
    <v>b2e508fb-3c10-113a-db7c-34fd3ec7d5a8</v>
    <v>en-GB</v>
    <v>Map</v>
  </rv>
  <rv s="0">
    <v>536870912</v>
    <v>Lika-Senj County</v>
    <v>e1daeacd-77f1-8d6c-3d6d-b18f1cc43793</v>
    <v>en-GB</v>
    <v>Map</v>
  </rv>
  <rv s="0">
    <v>536870912</v>
    <v>Primorje-Gorski Kotar County</v>
    <v>c270a103-7c7f-57ff-7129-a8b9864b8e93</v>
    <v>en-GB</v>
    <v>Map</v>
  </rv>
  <rv s="0">
    <v>536870912</v>
    <v>Bjelovar-Bilogora County</v>
    <v>9e3fda25-b013-9d58-a13e-b26cc2c11736</v>
    <v>en-GB</v>
    <v>Map</v>
  </rv>
  <rv s="0">
    <v>536870912</v>
    <v>Koprivnica-Križevci County</v>
    <v>24629268-134b-6a42-31c3-7b995167933b</v>
    <v>en-GB</v>
    <v>Map</v>
  </rv>
  <rv s="0">
    <v>536870912</v>
    <v>Varaždin County</v>
    <v>e8b53325-1309-05f5-baf1-5d4648cd44d3</v>
    <v>en-GB</v>
    <v>Map</v>
  </rv>
  <rv s="0">
    <v>536870912</v>
    <v>Karlovac County</v>
    <v>7e360e54-9dea-ca70-625f-dd73fa48da82</v>
    <v>en-GB</v>
    <v>Map</v>
  </rv>
  <rv s="0">
    <v>536870912</v>
    <v>Sisak-Moslavina County</v>
    <v>8dbfcf55-9464-3038-5db3-06d00c62ed50</v>
    <v>en-GB</v>
    <v>Map</v>
  </rv>
  <rv s="0">
    <v>536870912</v>
    <v>Krapina-Zagorje County</v>
    <v>09dfd6fa-edab-6236-5d76-c848770f2467</v>
    <v>en-GB</v>
    <v>Map</v>
  </rv>
  <rv s="0">
    <v>536870912</v>
    <v>Zagreb County</v>
    <v>f17cd992-a68c-3c4e-3365-1058251b4842</v>
    <v>en-GB</v>
    <v>Map</v>
  </rv>
  <rv s="3">
    <v>15</v>
  </rv>
  <rv s="1">
    <fb>0.21963282023161401</fb>
    <v>23</v>
  </rv>
  <rv s="1">
    <fb>0.20499999999999999</fb>
    <v>23</v>
  </rv>
  <rv s="1">
    <fb>6.9349999427795406E-2</fb>
    <v>31</v>
  </rv>
  <rv s="1">
    <fb>2328318</fb>
    <v>24</v>
  </rv>
  <rv s="5">
    <v>#VALUE!</v>
    <v>en-GB</v>
    <v>98d53c1a-2e70-ba44-c85e-1e3d4c505723</v>
    <v>536870912</v>
    <v>1</v>
    <v>57</v>
    <v>17</v>
    <v>Croatia</v>
    <v>19</v>
    <v>20</v>
    <v>Map</v>
    <v>21</v>
    <v>58</v>
    <v>HR</v>
    <v>279</v>
    <v>280</v>
    <v>281</v>
    <v>282</v>
    <v>283</v>
    <v>284</v>
    <v>285</v>
    <v>286</v>
    <v>287</v>
    <v>EUR</v>
    <v>Croatia, officially the Republic of Croatia, is a country located in Central and Southeast Europe. Its coast lies entirely on the Adriatic Sea. It borders Slovenia to the northwest, Hungary to the northeast, Serbia to the east, Bosnia and ...</v>
    <v>288</v>
    <v>289</v>
    <v>290</v>
    <v>291</v>
    <v>292</v>
    <v>293</v>
    <v>294</v>
    <v>295</v>
    <v>296</v>
    <v>297</v>
    <v>284</v>
    <v>300</v>
    <v>301</v>
    <v>302</v>
    <v>303</v>
    <v>304</v>
    <v>305</v>
    <v>Croatia</v>
    <v>Lijepa naša domovino</v>
    <v>306</v>
    <v>Republica Croația</v>
    <v>307</v>
    <v>308</v>
    <v>309</v>
    <v>310</v>
    <v>33</v>
    <v>311</v>
    <v>235</v>
    <v>131</v>
    <v>312</v>
    <v>313</v>
    <v>314</v>
    <v>335</v>
    <v>336</v>
    <v>337</v>
    <v>338</v>
    <v>Croatia</v>
    <v>339</v>
    <v>mdp/vdpid/108</v>
  </rv>
  <rv s="0">
    <v>536870912</v>
    <v>Czech Republic</v>
    <v>fad646aa-8363-3101-5672-40c77f3e5f2e</v>
    <v>en-GB</v>
    <v>Map</v>
  </rv>
  <rv s="1">
    <fb>0.45182595182595198</fb>
    <v>23</v>
  </rv>
  <rv s="1">
    <fb>78866</fb>
    <v>24</v>
  </rv>
  <rv s="1">
    <fb>23000</fb>
    <v>24</v>
  </rv>
  <rv s="1">
    <fb>10.7</fb>
    <v>25</v>
  </rv>
  <rv s="1">
    <fb>420</fb>
    <v>26</v>
  </rv>
  <rv s="0">
    <v>536870912</v>
    <v>Prague</v>
    <v>a3446df9-1e81-03b1-d08c-0593eead811a</v>
    <v>en-GB</v>
    <v>Map</v>
  </rv>
  <rv s="1">
    <fb>102217.625</fb>
    <v>24</v>
  </rv>
  <rv s="1">
    <fb>116.47554201756</fb>
    <v>27</v>
  </rv>
  <rv s="1">
    <fb>2.8478759591804698E-2</fb>
    <v>23</v>
  </rv>
  <rv s="1">
    <fb>6258.8910370365902</fb>
    <v>24</v>
  </rv>
  <rv s="1">
    <fb>0.34563584563584598</fb>
    <v>23</v>
  </rv>
  <rv s="1">
    <fb>77.734587058078404</fb>
    <v>28</v>
  </rv>
  <rv s="1">
    <fb>1.17</fb>
    <v>29</v>
  </rv>
  <rv s="1">
    <fb>246489245494.88199</fb>
    <v>30</v>
  </rv>
  <rv s="1">
    <fb>1.0067098999999999</fb>
    <v>23</v>
  </rv>
  <rv s="1">
    <fb>0.64078689999999994</fb>
    <v>23</v>
  </rv>
  <rv s="2">
    <v>5</v>
    <v>21</v>
    <v>60</v>
    <v>7</v>
    <v>0</v>
    <v>Image of Czech Republic</v>
  </rv>
  <rv s="1">
    <fb>2.7</fb>
    <v>28</v>
  </rv>
  <rv s="0">
    <v>805306368</v>
    <v>Petr Pavel (President)</v>
    <v>d133c401-15a5-39bf-10bf-1972348f28d4</v>
    <v>en-GB</v>
    <v>Generic</v>
  </rv>
  <rv s="0">
    <v>805306368</v>
    <v>Petr Fiala (Prime minister)</v>
    <v>94c5e109-309a-4d02-82a1-0a375d38ebb6</v>
    <v>en-GB</v>
    <v>Generic</v>
  </rv>
  <rv s="3">
    <v>16</v>
  </rv>
  <rv s="4">
    <v>https://www.bing.com/search?q=czech+republic&amp;form=skydnc</v>
    <v>Learn more on Bing</v>
  </rv>
  <rv s="1">
    <fb>78.978048780487796</fb>
    <v>28</v>
  </rv>
  <rv s="1">
    <fb>40912350000</fb>
    <v>30</v>
  </rv>
  <rv s="1">
    <fb>3</fb>
    <v>28</v>
  </rv>
  <rv s="1">
    <fb>3</fb>
    <v>29</v>
  </rv>
  <rv s="3">
    <v>17</v>
  </rv>
  <rv s="1">
    <fb>0.14828394619999999</fb>
    <v>23</v>
  </rv>
  <rv s="1">
    <fb>4.1208</fb>
    <v>25</v>
  </rv>
  <rv s="1">
    <fb>10526073</fb>
    <v>24</v>
  </rv>
  <rv s="1">
    <fb>0.22</fb>
    <v>23</v>
  </rv>
  <rv s="1">
    <fb>0.215</fb>
    <v>23</v>
  </rv>
  <rv s="1">
    <fb>0.35399999999999998</fb>
    <v>23</v>
  </rv>
  <rv s="1">
    <fb>4.2000000000000003E-2</fb>
    <v>23</v>
  </rv>
  <rv s="1">
    <fb>0.10199999999999999</fb>
    <v>23</v>
  </rv>
  <rv s="1">
    <fb>0.14699999999999999</fb>
    <v>23</v>
  </rv>
  <rv s="1">
    <fb>0.17699999999999999</fb>
    <v>23</v>
  </rv>
  <rv s="1">
    <fb>0.605589981079102</fb>
    <v>23</v>
  </rv>
  <rv s="0">
    <v>536870912</v>
    <v>Central Bohemian Region</v>
    <v>ba7fad13-77f9-9e97-9d42-e1e8295655c9</v>
    <v>en-GB</v>
    <v>Map</v>
  </rv>
  <rv s="0">
    <v>536870912</v>
    <v>South Bohemian Region</v>
    <v>e1b81e0a-e323-e2f6-46dc-bf29cce19523</v>
    <v>en-GB</v>
    <v>Map</v>
  </rv>
  <rv s="0">
    <v>536870912</v>
    <v>Karlovy Vary Region</v>
    <v>43142966-7706-2e9b-d11a-5fb45ba79b0e</v>
    <v>en-GB</v>
    <v>Map</v>
  </rv>
  <rv s="0">
    <v>536870912</v>
    <v>Ústí nad Labem Region</v>
    <v>84ac999f-4fcf-08c7-ad6a-b627b78df13a</v>
    <v>en-GB</v>
    <v>Map</v>
  </rv>
  <rv s="0">
    <v>536870912</v>
    <v>South Moravian Region</v>
    <v>8ce5cb2e-b8b6-fb00-088c-dcd2e5614ed6</v>
    <v>en-GB</v>
    <v>Map</v>
  </rv>
  <rv s="0">
    <v>536870912</v>
    <v>Moravian-Silesian Region</v>
    <v>c6f2f307-fba5-fed4-dfa8-03cfa173dfc7</v>
    <v>en-GB</v>
    <v>Map</v>
  </rv>
  <rv s="3">
    <v>18</v>
  </rv>
  <rv s="1">
    <fb>0.14886478136042899</fb>
    <v>23</v>
  </rv>
  <rv s="1">
    <fb>0.46100000000000002</fb>
    <v>23</v>
  </rv>
  <rv s="1">
    <fb>1.9329999685287501E-2</fb>
    <v>31</v>
  </rv>
  <rv s="1">
    <fb>7887156</fb>
    <v>24</v>
  </rv>
  <rv s="5">
    <v>#VALUE!</v>
    <v>en-GB</v>
    <v>fad646aa-8363-3101-5672-40c77f3e5f2e</v>
    <v>536870912</v>
    <v>1</v>
    <v>63</v>
    <v>17</v>
    <v>Czech Republic</v>
    <v>19</v>
    <v>20</v>
    <v>Map</v>
    <v>21</v>
    <v>64</v>
    <v>CZ</v>
    <v>342</v>
    <v>343</v>
    <v>344</v>
    <v>345</v>
    <v>346</v>
    <v>347</v>
    <v>348</v>
    <v>349</v>
    <v>350</v>
    <v>CZK</v>
    <v>The Czech Republic, also known as Czechia, is a landlocked country in Central Europe. Historically known as Bohemia, it is bordered by Austria to the south, Germany to the west, Poland to the northeast, and Slovakia to the southeast. The Czech ...</v>
    <v>351</v>
    <v>209</v>
    <v>352</v>
    <v>353</v>
    <v>354</v>
    <v>355</v>
    <v>356</v>
    <v>357</v>
    <v>358</v>
    <v>359</v>
    <v>347</v>
    <v>362</v>
    <v>363</v>
    <v>364</v>
    <v>365</v>
    <v>366</v>
    <v>367</v>
    <v>Czech Republic</v>
    <v>Kde domov můj</v>
    <v>368</v>
    <v>Česká republika</v>
    <v>369</v>
    <v>370</v>
    <v>371</v>
    <v>372</v>
    <v>373</v>
    <v>374</v>
    <v>375</v>
    <v>376</v>
    <v>377</v>
    <v>378</v>
    <v>379</v>
    <v>386</v>
    <v>387</v>
    <v>388</v>
    <v>389</v>
    <v>Czech Republic</v>
    <v>390</v>
    <v>mdp/vdpid/75</v>
  </rv>
  <rv s="0">
    <v>536870912</v>
    <v>Ecuador</v>
    <v>2079204c-c2a1-f4df-5ade-9c8e04ca07ce</v>
    <v>en-GB</v>
    <v>Map</v>
  </rv>
  <rv s="1">
    <fb>0.22209695603156698</fb>
    <v>23</v>
  </rv>
  <rv s="1">
    <fb>255586.91</fb>
    <v>24</v>
  </rv>
  <rv s="1">
    <fb>41000</fb>
    <v>24</v>
  </rv>
  <rv s="1">
    <fb>19.719000000000001</fb>
    <v>25</v>
  </rv>
  <rv s="1">
    <fb>593</fb>
    <v>26</v>
  </rv>
  <rv s="0">
    <v>536870912</v>
    <v>Quito</v>
    <v>dfa87a53-572b-ac85-a4bb-f3f9e6216a7c</v>
    <v>en-GB</v>
    <v>Map</v>
  </rv>
  <rv s="1">
    <fb>41154.741000000002</fb>
    <v>24</v>
  </rv>
  <rv s="1">
    <fb>124.142674729473</fb>
    <v>27</v>
  </rv>
  <rv s="1">
    <fb>2.6601251546613603E-3</fb>
    <v>23</v>
  </rv>
  <rv s="1">
    <fb>1376.3931153262699</fb>
    <v>24</v>
  </rv>
  <rv s="1">
    <fb>2.427</fb>
    <v>25</v>
  </rv>
  <rv s="1">
    <fb>0.50205952611632298</fb>
    <v>23</v>
  </rv>
  <rv s="1">
    <fb>86.884660364734302</fb>
    <v>28</v>
  </rv>
  <rv s="1">
    <fb>0.61</fb>
    <v>29</v>
  </rv>
  <rv s="1">
    <fb>107435665000</fb>
    <v>30</v>
  </rv>
  <rv s="1">
    <fb>1.0326795</fb>
    <v>23</v>
  </rv>
  <rv s="1">
    <fb>0.4489223</fb>
    <v>23</v>
  </rv>
  <rv s="2">
    <v>6</v>
    <v>21</v>
    <v>66</v>
    <v>7</v>
    <v>0</v>
    <v>Image of Ecuador</v>
  </rv>
  <rv s="1">
    <fb>12.2</fb>
    <v>28</v>
  </rv>
  <rv s="0">
    <v>536870912</v>
    <v>Guayaquil</v>
    <v>92f08a91-8f1e-636f-8b59-cfe6db9e4eec</v>
    <v>en-GB</v>
    <v>Map</v>
  </rv>
  <rv s="0">
    <v>805306368</v>
    <v>Daniel Noboa (President)</v>
    <v>ab584480-89aa-1c0e-40b6-0ffc6980662b</v>
    <v>en-GB</v>
    <v>Generic</v>
  </rv>
  <rv s="0">
    <v>805306368</v>
    <v>Verónica Abad Rojas (Vice president)</v>
    <v>23478539-2abc-9338-b6a3-b00cc85bbfed</v>
    <v>en-GB</v>
    <v>Generic</v>
  </rv>
  <rv s="3">
    <v>19</v>
  </rv>
  <rv s="4">
    <v>https://www.bing.com/search?q=ecuador&amp;form=skydnc</v>
    <v>Learn more on Bing</v>
  </rv>
  <rv s="1">
    <fb>76.8</fb>
    <v>28</v>
  </rv>
  <rv s="1">
    <fb>747000000</fb>
    <v>30</v>
  </rv>
  <rv s="1">
    <fb>59</fb>
    <v>28</v>
  </rv>
  <rv s="1">
    <fb>2.46</fb>
    <v>29</v>
  </rv>
  <rv s="3">
    <v>20</v>
  </rv>
  <rv s="1">
    <fb>0.43712133000000003</fb>
    <v>23</v>
  </rv>
  <rv s="1">
    <fb>2.0367999999999999</fb>
    <v>25</v>
  </rv>
  <rv s="1">
    <fb>18001000</fb>
    <v>24</v>
  </rv>
  <rv s="1">
    <fb>0.21199999999999999</fb>
    <v>23</v>
  </rv>
  <rv s="1">
    <fb>0.34399999999999997</fb>
    <v>23</v>
  </rv>
  <rv s="1">
    <fb>0.51</fb>
    <v>23</v>
  </rv>
  <rv s="1">
    <fb>1.6E-2</fb>
    <v>23</v>
  </rv>
  <rv s="1">
    <fb>4.5999999999999999E-2</fb>
    <v>23</v>
  </rv>
  <rv s="1">
    <fb>9.1999999999999998E-2</fb>
    <v>23</v>
  </rv>
  <rv s="1">
    <fb>0.14000000000000001</fb>
    <v>23</v>
  </rv>
  <rv s="1">
    <fb>0.68038002014160204</fb>
    <v>23</v>
  </rv>
  <rv s="0">
    <v>536870912</v>
    <v>Azuay Province</v>
    <v>2cfb014a-a9af-60a1-4b8f-eb162fbe6e72</v>
    <v>en-GB</v>
    <v>Map</v>
  </rv>
  <rv s="0">
    <v>536870912</v>
    <v>Bolívar Province</v>
    <v>4d552046-3a62-f923-d3c4-56ddfbf58477</v>
    <v>en-GB</v>
    <v>Map</v>
  </rv>
  <rv s="0">
    <v>536870912</v>
    <v>Cañar Province</v>
    <v>a9ec6560-75bb-6acb-2850-5ee8b3c0e70d</v>
    <v>en-GB</v>
    <v>Map</v>
  </rv>
  <rv s="0">
    <v>536870912</v>
    <v>Carchi Province</v>
    <v>6468a0ed-1faa-e59e-3c47-ec3e06264004</v>
    <v>en-GB</v>
    <v>Map</v>
  </rv>
  <rv s="0">
    <v>536870912</v>
    <v>Chimborazo Province</v>
    <v>8776cfea-2701-3c6f-4474-bbac439954bf</v>
    <v>en-GB</v>
    <v>Map</v>
  </rv>
  <rv s="0">
    <v>536870912</v>
    <v>Cotopaxi Province</v>
    <v>c06a9fc2-f34f-e68c-9741-9cc620c63e4d</v>
    <v>en-GB</v>
    <v>Map</v>
  </rv>
  <rv s="0">
    <v>536870912</v>
    <v>El Oro Province</v>
    <v>eb5def5b-73f4-3340-75cc-09e9ce42c3fb</v>
    <v>en-GB</v>
    <v>Map</v>
  </rv>
  <rv s="0">
    <v>536870912</v>
    <v>Esmeraldas Province</v>
    <v>ac309a0c-71b1-692d-39ec-110d81cf9f9f</v>
    <v>en-GB</v>
    <v>Map</v>
  </rv>
  <rv s="0">
    <v>536870912</v>
    <v>Galápagos Province</v>
    <v>56ad541f-3fad-e18e-448d-20d5660471b1</v>
    <v>en-GB</v>
    <v>Map</v>
  </rv>
  <rv s="0">
    <v>536870912</v>
    <v>Guayas Province</v>
    <v>472795a7-7487-ff7b-83a0-7eb6b94a297f</v>
    <v>en-GB</v>
    <v>Map</v>
  </rv>
  <rv s="0">
    <v>536870912</v>
    <v>Imbabura Province</v>
    <v>b55e8a0c-2c01-bedd-7ab6-6a27556de38b</v>
    <v>en-GB</v>
    <v>Map</v>
  </rv>
  <rv s="0">
    <v>536870912</v>
    <v>Loja Province</v>
    <v>b0bacdd5-a2fc-0810-4f62-4031e901c349</v>
    <v>en-GB</v>
    <v>Map</v>
  </rv>
  <rv s="0">
    <v>536870912</v>
    <v>Manabí Province</v>
    <v>b6790b9c-12f8-5243-0a7b-3dcdb354b2b3</v>
    <v>en-GB</v>
    <v>Map</v>
  </rv>
  <rv s="0">
    <v>536870912</v>
    <v>Morona-Santiago Province</v>
    <v>2ed9fd24-df04-212a-d4d9-9b4b29ad2b2d</v>
    <v>en-GB</v>
    <v>Map</v>
  </rv>
  <rv s="0">
    <v>536870912</v>
    <v>Napo Province</v>
    <v>621a491f-2896-9a1d-47d2-a574afc14ace</v>
    <v>en-GB</v>
    <v>Map</v>
  </rv>
  <rv s="0">
    <v>536870912</v>
    <v>Orellana Province</v>
    <v>49c9bc21-2a8d-a97d-ae97-23ca6dd7c735</v>
    <v>en-GB</v>
    <v>Map</v>
  </rv>
  <rv s="0">
    <v>536870912</v>
    <v>Pastaza Province</v>
    <v>6817a2a5-110b-9f8f-f0f5-b13e6624dc59</v>
    <v>en-GB</v>
    <v>Map</v>
  </rv>
  <rv s="0">
    <v>536870912</v>
    <v>Pichincha Province</v>
    <v>f4e8db75-5a82-3d59-f5e9-bd08cf6fff8a</v>
    <v>en-GB</v>
    <v>Map</v>
  </rv>
  <rv s="0">
    <v>536870912</v>
    <v>Santa Elena Province</v>
    <v>fcff532e-26eb-8c4a-404f-8fc422552e15</v>
    <v>en-GB</v>
    <v>Map</v>
  </rv>
  <rv s="0">
    <v>536870912</v>
    <v>Santo Domingo de los Tsáchilas Province</v>
    <v>cc2d928b-7e0d-05a2-5a13-c73529a5cda5</v>
    <v>en-GB</v>
    <v>Map</v>
  </rv>
  <rv s="0">
    <v>536870912</v>
    <v>Sucumbíos Province</v>
    <v>ebfa2524-d55a-4b2c-ac5d-113b02b7f1b0</v>
    <v>en-GB</v>
    <v>Map</v>
  </rv>
  <rv s="0">
    <v>536870912</v>
    <v>Tungurahua Province</v>
    <v>ee9cb293-dbab-c572-3cae-cffcd293f198</v>
    <v>en-GB</v>
    <v>Map</v>
  </rv>
  <rv s="0">
    <v>536870912</v>
    <v>Zamora Chinchipe</v>
    <v>521e2066-d6bb-80df-996f-3f406f806d03</v>
    <v>en-GB</v>
    <v>Map</v>
  </rv>
  <rv s="0">
    <v>536870912</v>
    <v>Los Ríos Province</v>
    <v>522c5a50-5b8f-afec-3199-c8ca4eefcf8e</v>
    <v>en-GB</v>
    <v>Map</v>
  </rv>
  <rv s="3">
    <v>21</v>
  </rv>
  <rv s="1">
    <fb>3.9679999351501502E-2</fb>
    <v>31</v>
  </rv>
  <rv s="1">
    <fb>11116711</fb>
    <v>24</v>
  </rv>
  <rv s="8">
    <v>#VALUE!</v>
    <v>en-GB</v>
    <v>2079204c-c2a1-f4df-5ade-9c8e04ca07ce</v>
    <v>536870912</v>
    <v>1</v>
    <v>69</v>
    <v>70</v>
    <v>Ecuador</v>
    <v>19</v>
    <v>20</v>
    <v>Map</v>
    <v>21</v>
    <v>71</v>
    <v>EC</v>
    <v>393</v>
    <v>394</v>
    <v>395</v>
    <v>396</v>
    <v>397</v>
    <v>398</v>
    <v>399</v>
    <v>400</v>
    <v>401</v>
    <v>USD</v>
    <v>Ecuador, officially the Republic of Ecuador, is a country in northwestern South America, bordered by Colombia on the north, Peru on the east and south, and the Pacific Ocean on the west. Ecuador also includes the Galápagos Islands in the ...</v>
    <v>402</v>
    <v>403</v>
    <v>404</v>
    <v>405</v>
    <v>406</v>
    <v>407</v>
    <v>408</v>
    <v>409</v>
    <v>410</v>
    <v>411</v>
    <v>412</v>
    <v>415</v>
    <v>416</v>
    <v>417</v>
    <v>418</v>
    <v>419</v>
    <v>420</v>
    <v>Ecuador</v>
    <v>Salve, Oh Patria</v>
    <v>421</v>
    <v>República del Ecuador</v>
    <v>422</v>
    <v>423</v>
    <v>424</v>
    <v>425</v>
    <v>426</v>
    <v>427</v>
    <v>428</v>
    <v>429</v>
    <v>430</v>
    <v>431</v>
    <v>432</v>
    <v>457</v>
    <v>426</v>
    <v>458</v>
    <v>Ecuador</v>
    <v>459</v>
    <v>mdp/vdpid/66</v>
  </rv>
  <rv s="0">
    <v>536870912</v>
    <v>Egypt</v>
    <v>7af820a7-1c8d-f12a-0ca9-87e192e82cee</v>
    <v>en-GB</v>
    <v>Map</v>
  </rv>
  <rv s="1">
    <fb>3.75083632480913E-2</fb>
    <v>23</v>
  </rv>
  <rv s="1">
    <fb>1010407.87</fb>
    <v>24</v>
  </rv>
  <rv s="1">
    <fb>836000</fb>
    <v>24</v>
  </rv>
  <rv s="1">
    <fb>26.379000000000001</fb>
    <v>25</v>
  </rv>
  <rv s="1">
    <fb>20</fb>
    <v>26</v>
  </rv>
  <rv s="0">
    <v>536870912</v>
    <v>Cairo</v>
    <v>f339e71b-dff6-f428-3624-c707f5baa04c</v>
    <v>en-GB</v>
    <v>Map</v>
  </rv>
  <rv s="1">
    <fb>238560.35200000001</fb>
    <v>24</v>
  </rv>
  <rv s="1">
    <fb>288.56670071116298</fb>
    <v>27</v>
  </rv>
  <rv s="1">
    <fb>9.1505022263158792E-2</fb>
    <v>23</v>
  </rv>
  <rv s="1">
    <fb>1683.2135182955701</fb>
    <v>24</v>
  </rv>
  <rv s="1">
    <fb>3.3260000000000001</fb>
    <v>25</v>
  </rv>
  <rv s="1">
    <fb>7.3936409135688501E-4</fb>
    <v>23</v>
  </rv>
  <rv s="1">
    <fb>97.928929787843501</fb>
    <v>28</v>
  </rv>
  <rv s="1">
    <fb>0.4</fb>
    <v>29</v>
  </rv>
  <rv s="1">
    <fb>303175127597.521</fb>
    <v>30</v>
  </rv>
  <rv s="1">
    <fb>1.0628493000000001</fb>
    <v>23</v>
  </rv>
  <rv s="1">
    <fb>0.35164520000000005</fb>
    <v>23</v>
  </rv>
  <rv s="2">
    <v>7</v>
    <v>21</v>
    <v>73</v>
    <v>7</v>
    <v>0</v>
    <v>Image of Egypt</v>
  </rv>
  <rv s="1">
    <fb>18.100000000000001</fb>
    <v>28</v>
  </rv>
  <rv s="0">
    <v>805306368</v>
    <v>Abdel Fattah el-Sisi (President)</v>
    <v>bd682cfc-4153-2740-55a8-5092e9ac12e6</v>
    <v>en-GB</v>
    <v>Generic</v>
  </rv>
  <rv s="0">
    <v>805306368</v>
    <v>Mostafa Madbouly (Prime minister)</v>
    <v>20dec001-59cb-3582-f4b1-c36057f3c8dd</v>
    <v>en-GB</v>
    <v>Generic</v>
  </rv>
  <rv s="3">
    <v>22</v>
  </rv>
  <rv s="4">
    <v>https://www.bing.com/search?q=egypt&amp;form=skydnc</v>
    <v>Learn more on Bing</v>
  </rv>
  <rv s="1">
    <fb>71.825000000000003</fb>
    <v>28</v>
  </rv>
  <rv s="1">
    <fb>44199850000</fb>
    <v>30</v>
  </rv>
  <rv s="1">
    <fb>37</fb>
    <v>28</v>
  </rv>
  <rv s="1">
    <fb>0.61958965460000004</fb>
    <v>23</v>
  </rv>
  <rv s="1">
    <fb>0.4521</fb>
    <v>25</v>
  </rv>
  <rv s="1">
    <fb>110990103</fb>
    <v>24</v>
  </rv>
  <rv s="1">
    <fb>0.21</fb>
    <v>23</v>
  </rv>
  <rv s="1">
    <fb>0.26899999999999996</fb>
    <v>23</v>
  </rv>
  <rv s="1">
    <fb>0.41</fb>
    <v>23</v>
  </rv>
  <rv s="1">
    <fb>3.7999999999999999E-2</fb>
    <v>23</v>
  </rv>
  <rv s="1">
    <fb>0.09</fb>
    <v>23</v>
  </rv>
  <rv s="1">
    <fb>0.128</fb>
    <v>23</v>
  </rv>
  <rv s="1">
    <fb>0.16200000000000001</fb>
    <v>23</v>
  </rv>
  <rv s="1">
    <fb>0.46412998199462896</fb>
    <v>23</v>
  </rv>
  <rv s="0">
    <v>536870912</v>
    <v>Alexandria Governorate</v>
    <v>8003181b-e7bf-ddf4-a199-71a05b6ade79</v>
    <v>en-GB</v>
    <v>Map</v>
  </rv>
  <rv s="0">
    <v>536870912</v>
    <v>Aswan Governorate</v>
    <v>511db9d8-aac1-9ab1-13bb-6138eb5616c4</v>
    <v>en-GB</v>
    <v>Map</v>
  </rv>
  <rv s="0">
    <v>536870912</v>
    <v>Asyut Governorate</v>
    <v>38276c64-ea7a-410d-24b7-64beb756024c</v>
    <v>en-GB</v>
    <v>Map</v>
  </rv>
  <rv s="0">
    <v>536870912</v>
    <v>Beheira Governorate</v>
    <v>cb4090bf-d2f8-2204-d585-476d3df37a8f</v>
    <v>en-GB</v>
    <v>Map</v>
  </rv>
  <rv s="0">
    <v>536870912</v>
    <v>Beni Suef Governorate</v>
    <v>badcf7b4-a9e2-5517-1bdd-c780c2f26c72</v>
    <v>en-GB</v>
    <v>Map</v>
  </rv>
  <rv s="0">
    <v>536870912</v>
    <v>Cairo Governorate</v>
    <v>40d749c0-d713-814e-ef3c-7915083a10e8</v>
    <v>en-GB</v>
    <v>Map</v>
  </rv>
  <rv s="0">
    <v>536870912</v>
    <v>Dakahlia Governorate</v>
    <v>fdeeb0b3-047e-b574-74e0-f88c2d7a040c</v>
    <v>en-GB</v>
    <v>Map</v>
  </rv>
  <rv s="0">
    <v>536870912</v>
    <v>Damietta Governorate</v>
    <v>752a9b04-16cc-3931-5ca2-fb0e1925be23</v>
    <v>en-GB</v>
    <v>Map</v>
  </rv>
  <rv s="0">
    <v>536870912</v>
    <v>Faiyum Governorate</v>
    <v>eb26f94e-2766-c3d3-35f4-50cb2eb0ce55</v>
    <v>en-GB</v>
    <v>Map</v>
  </rv>
  <rv s="0">
    <v>536870912</v>
    <v>Gharbia Governorate</v>
    <v>539d1f2a-e56b-981b-b68c-d4ff7d3279a2</v>
    <v>en-GB</v>
    <v>Map</v>
  </rv>
  <rv s="0">
    <v>536870912</v>
    <v>Giza Governorate</v>
    <v>23a0d5e0-99dd-b522-e54d-b11659fab6ca</v>
    <v>en-GB</v>
    <v>Map</v>
  </rv>
  <rv s="0">
    <v>536870912</v>
    <v>Ismailia Governorate</v>
    <v>cdc25da2-596e-d166-dd41-c8036a65ade5</v>
    <v>en-GB</v>
    <v>Map</v>
  </rv>
  <rv s="0">
    <v>536870912</v>
    <v>Kafr El Sheikh Governorate</v>
    <v>308b3991-f02f-c6c6-b267-441ab51f1699</v>
    <v>en-GB</v>
    <v>Map</v>
  </rv>
  <rv s="0">
    <v>536870912</v>
    <v>Matrouh Governorate</v>
    <v>f74dd9b0-23df-6191-1303-3b2ba17dc003</v>
    <v>en-GB</v>
    <v>Map</v>
  </rv>
  <rv s="0">
    <v>536870912</v>
    <v>Minya Governorate</v>
    <v>e95f5f87-062b-7638-1248-4a3562370238</v>
    <v>en-GB</v>
    <v>Map</v>
  </rv>
  <rv s="0">
    <v>536870912</v>
    <v>Monufia Governorate</v>
    <v>3708df96-eaa0-3c11-f327-c95a8d7a76d1</v>
    <v>en-GB</v>
    <v>Map</v>
  </rv>
  <rv s="0">
    <v>536870912</v>
    <v>New Valley Governorate</v>
    <v>37340c74-0dd0-16d1-be47-975ac31f8ea1</v>
    <v>en-GB</v>
    <v>Map</v>
  </rv>
  <rv s="0">
    <v>536870912</v>
    <v>North Sinai Governorate</v>
    <v>094f5c93-c38c-43cc-3c97-af2da0fb59d5</v>
    <v>en-GB</v>
    <v>Map</v>
  </rv>
  <rv s="0">
    <v>536870912</v>
    <v>Port Said Governorate</v>
    <v>103ea99c-5f99-dc51-ef52-6b804e4d5070</v>
    <v>en-GB</v>
    <v>Map</v>
  </rv>
  <rv s="0">
    <v>536870912</v>
    <v>Qalyubia Governorate</v>
    <v>5da2d5de-8ce0-0ea6-1d83-c5eba8c9ec46</v>
    <v>en-GB</v>
    <v>Map</v>
  </rv>
  <rv s="0">
    <v>536870912</v>
    <v>Qena Governorate</v>
    <v>13bc95f2-9ce1-a4be-cde3-26eb1e242951</v>
    <v>en-GB</v>
    <v>Map</v>
  </rv>
  <rv s="0">
    <v>536870912</v>
    <v>Red Sea Governorate</v>
    <v>e9f5f47b-c7d2-72b7-9cdd-3b8e16d774b4</v>
    <v>en-GB</v>
    <v>Map</v>
  </rv>
  <rv s="0">
    <v>536870912</v>
    <v>Sharqia Governorate</v>
    <v>1bccb0aa-521d-f0af-c496-d67e43635dba</v>
    <v>en-GB</v>
    <v>Map</v>
  </rv>
  <rv s="0">
    <v>536870912</v>
    <v>Sohag Governorate</v>
    <v>d302a61c-56d1-2127-6b4b-811b992d8f35</v>
    <v>en-GB</v>
    <v>Map</v>
  </rv>
  <rv s="0">
    <v>536870912</v>
    <v>South Sinai Governorate</v>
    <v>efb866ef-8727-ced5-9a50-36d860c1201e</v>
    <v>en-GB</v>
    <v>Map</v>
  </rv>
  <rv s="0">
    <v>536870912</v>
    <v>Suez Governorate</v>
    <v>c4378354-0b78-e7be-8a8b-ebee69155c12</v>
    <v>en-GB</v>
    <v>Map</v>
  </rv>
  <rv s="0">
    <v>536870912</v>
    <v>Luxor Governorate</v>
    <v>94700196-ca2a-7d87-d77b-cc43f44dfc99</v>
    <v>en-GB</v>
    <v>Map</v>
  </rv>
  <rv s="3">
    <v>23</v>
  </rv>
  <rv s="1">
    <fb>0.12519211097017099</fb>
    <v>23</v>
  </rv>
  <rv s="1">
    <fb>0.44400000000000001</fb>
    <v>23</v>
  </rv>
  <rv s="1">
    <fb>0.107600002288818</fb>
    <v>31</v>
  </rv>
  <rv s="1">
    <fb>42895824</fb>
    <v>24</v>
  </rv>
  <rv s="9">
    <v>#VALUE!</v>
    <v>en-GB</v>
    <v>7af820a7-1c8d-f12a-0ca9-87e192e82cee</v>
    <v>536870912</v>
    <v>1</v>
    <v>76</v>
    <v>77</v>
    <v>Egypt</v>
    <v>19</v>
    <v>20</v>
    <v>Map</v>
    <v>21</v>
    <v>78</v>
    <v>EG</v>
    <v>462</v>
    <v>463</v>
    <v>464</v>
    <v>465</v>
    <v>466</v>
    <v>467</v>
    <v>468</v>
    <v>469</v>
    <v>470</v>
    <v>EGP</v>
    <v>Egypt, officially the Arab Republic of Egypt, is a transcontinental country spanning the northeast corner of Africa and the Sinai Peninsula in the southwest corner of Asia. It is bordered by the Mediterranean Sea to the north, the Gaza Strip of ...</v>
    <v>471</v>
    <v>472</v>
    <v>473</v>
    <v>474</v>
    <v>475</v>
    <v>476</v>
    <v>477</v>
    <v>478</v>
    <v>479</v>
    <v>480</v>
    <v>467</v>
    <v>483</v>
    <v>484</v>
    <v>485</v>
    <v>486</v>
    <v>487</v>
    <v>Egypt</v>
    <v>Bilady, Bilady, Bilady</v>
    <v>183</v>
    <v>جُمهورِيّةُ مِصرَ العَرَبيّةِ</v>
    <v>488</v>
    <v>489</v>
    <v>490</v>
    <v>491</v>
    <v>492</v>
    <v>493</v>
    <v>494</v>
    <v>495</v>
    <v>496</v>
    <v>497</v>
    <v>498</v>
    <v>526</v>
    <v>527</v>
    <v>528</v>
    <v>529</v>
    <v>Egypt</v>
    <v>530</v>
    <v>mdp/vdpid/67</v>
  </rv>
  <rv s="0">
    <v>536870912</v>
    <v>United Kingdom</v>
    <v>b1a5155a-6bb2-4646-8f7c-3e6b3a53c831</v>
    <v>en-GB</v>
    <v>Map</v>
  </rv>
  <rv s="1">
    <fb>0.71714878141404492</fb>
    <v>23</v>
  </rv>
  <rv s="1">
    <fb>242495</fb>
    <v>24</v>
  </rv>
  <rv s="1">
    <fb>148000</fb>
    <v>24</v>
  </rv>
  <rv s="1">
    <fb>11</fb>
    <v>25</v>
  </rv>
  <rv s="1">
    <fb>44</fb>
    <v>26</v>
  </rv>
  <rv s="0">
    <v>536870912</v>
    <v>London</v>
    <v>8e0ba7b6-4225-fa8a-6369-1b5294e602a5</v>
    <v>en-GB</v>
    <v>Map</v>
  </rv>
  <rv s="1">
    <fb>379024.78700000001</fb>
    <v>24</v>
  </rv>
  <rv s="1">
    <fb>119.622711300166</fb>
    <v>27</v>
  </rv>
  <rv s="1">
    <fb>1.7381046008651101E-2</fb>
    <v>23</v>
  </rv>
  <rv s="1">
    <fb>5129.5277927901998</fb>
    <v>24</v>
  </rv>
  <rv s="1">
    <fb>1.68</fb>
    <v>25</v>
  </rv>
  <rv s="1">
    <fb>0.130657628239573</fb>
    <v>23</v>
  </rv>
  <rv s="1">
    <fb>80.351771267255202</fb>
    <v>28</v>
  </rv>
  <rv s="1">
    <fb>1.46</fb>
    <v>29</v>
  </rv>
  <rv s="1">
    <fb>2827113184695.5801</fb>
    <v>30</v>
  </rv>
  <rv s="1">
    <fb>1.0115456</fb>
    <v>23</v>
  </rv>
  <rv s="1">
    <fb>0.59995569999999998</fb>
    <v>23</v>
  </rv>
  <rv s="2">
    <v>8</v>
    <v>21</v>
    <v>80</v>
    <v>7</v>
    <v>0</v>
    <v>Image of United Kingdom</v>
  </rv>
  <rv s="1">
    <fb>3.6</fb>
    <v>28</v>
  </rv>
  <rv s="0">
    <v>805306368</v>
    <v>Rishi Sunak (Prime minister)</v>
    <v>79551c5d-075b-e493-70a2-f5b22a4876e1</v>
    <v>en-GB</v>
    <v>Generic</v>
  </rv>
  <rv s="3">
    <v>24</v>
  </rv>
  <rv s="4">
    <v>https://www.bing.com/search?q=united+kingdom&amp;form=skydnc</v>
    <v>Learn more on Bing</v>
  </rv>
  <rv s="1">
    <fb>81.256097560975604</fb>
    <v>28</v>
  </rv>
  <rv s="1">
    <fb>1868152970000</fb>
    <v>30</v>
  </rv>
  <rv s="1">
    <fb>7</fb>
    <v>28</v>
  </rv>
  <rv s="1">
    <fb>10.130000000000001</fb>
    <v>29</v>
  </rv>
  <rv s="1">
    <fb>0.14794489889999998</fb>
    <v>23</v>
  </rv>
  <rv s="1">
    <fb>2.8117000000000001</fb>
    <v>25</v>
  </rv>
  <rv s="1">
    <fb>67326569</fb>
    <v>24</v>
  </rv>
  <rv s="1">
    <fb>0.22500000000000001</fb>
    <v>23</v>
  </rv>
  <rv s="1">
    <fb>0.26800000000000002</fb>
    <v>23</v>
  </rv>
  <rv s="1">
    <fb>7.0999999999999994E-2</fb>
    <v>23</v>
  </rv>
  <rv s="1">
    <fb>0.11900000000000001</fb>
    <v>23</v>
  </rv>
  <rv s="1">
    <fb>0.16399999999999998</fb>
    <v>23</v>
  </rv>
  <rv s="1">
    <fb>0.62773998260497998</fb>
    <v>23</v>
  </rv>
  <rv s="0">
    <v>536870912</v>
    <v>England</v>
    <v>280d39e8-7217-6863-6980-a8c20c211c89</v>
    <v>en-GB</v>
    <v>Map</v>
  </rv>
  <rv s="0">
    <v>536870912</v>
    <v>Wales</v>
    <v>b51b24e1-6afb-d525-d360-f2eb5bf3410b</v>
    <v>en-GB</v>
    <v>Map</v>
  </rv>
  <rv s="0">
    <v>536870912</v>
    <v>Scotland</v>
    <v>a0377d96-1a18-f843-65ad-adcbc4acdc69</v>
    <v>en-GB</v>
    <v>Map</v>
  </rv>
  <rv s="0">
    <v>536870912</v>
    <v>Northern Ireland</v>
    <v>e4b8bc44-385c-e87b-bb7d-b32328f53502</v>
    <v>en-GB</v>
    <v>Map</v>
  </rv>
  <rv s="3">
    <v>25</v>
  </rv>
  <rv s="1">
    <fb>0.255052921600669</fb>
    <v>23</v>
  </rv>
  <rv s="3">
    <v>26</v>
  </rv>
  <rv s="1">
    <fb>0.30599999999999999</fb>
    <v>23</v>
  </rv>
  <rv s="1">
    <fb>3.8510000705719E-2</fb>
    <v>31</v>
  </rv>
  <rv s="1">
    <fb>55908316</fb>
    <v>24</v>
  </rv>
  <rv s="7">
    <v>#VALUE!</v>
    <v>en-GB</v>
    <v>b1a5155a-6bb2-4646-8f7c-3e6b3a53c831</v>
    <v>536870912</v>
    <v>1</v>
    <v>83</v>
    <v>51</v>
    <v>United Kingdom</v>
    <v>19</v>
    <v>20</v>
    <v>Map</v>
    <v>21</v>
    <v>84</v>
    <v>GB</v>
    <v>533</v>
    <v>534</v>
    <v>535</v>
    <v>536</v>
    <v>537</v>
    <v>538</v>
    <v>539</v>
    <v>540</v>
    <v>541</v>
    <v>GBP</v>
    <v>The United Kingdom of Great Britain and Northern Ireland, commonly known as the United Kingdom or Britain, is a country in Northwestern Europe, off the coast of the continental mainland. It comprises England, Scotland, Wales, and Northern ...</v>
    <v>542</v>
    <v>543</v>
    <v>544</v>
    <v>545</v>
    <v>546</v>
    <v>547</v>
    <v>548</v>
    <v>549</v>
    <v>550</v>
    <v>551</v>
    <v>538</v>
    <v>553</v>
    <v>554</v>
    <v>555</v>
    <v>556</v>
    <v>557</v>
    <v>558</v>
    <v>United Kingdom</v>
    <v>God Save The King</v>
    <v>123</v>
    <v>United Kingdom of Great Britain and Northern Ireland</v>
    <v>559</v>
    <v>560</v>
    <v>561</v>
    <v>562</v>
    <v>563</v>
    <v>129</v>
    <v>130</v>
    <v>564</v>
    <v>565</v>
    <v>566</v>
    <v>567</v>
    <v>572</v>
    <v>573</v>
    <v>574</v>
    <v>575</v>
    <v>576</v>
    <v>United Kingdom</v>
    <v>577</v>
    <v>mdp/vdpid/242</v>
  </rv>
  <rv s="1">
    <fb>130278</fb>
    <v>24</v>
  </rv>
  <rv s="0">
    <v>536870912</v>
    <v>United Kingdom of Great Britain and Ireland</v>
    <v>0538d165-f2b4-64c9-9745-179dd804d95b</v>
    <v>en-GB</v>
    <v>Map</v>
  </rv>
  <rv s="1">
    <fb>22063368</fb>
    <v>24</v>
  </rv>
  <rv s="1">
    <fb>22976066</fb>
    <v>24</v>
  </rv>
  <rv s="2">
    <v>9</v>
    <v>21</v>
    <v>85</v>
    <v>7</v>
    <v>0</v>
    <v>Image of England</v>
  </rv>
  <rv s="3">
    <v>27</v>
  </rv>
  <rv s="4">
    <v>https://www.bing.com/search?q=england&amp;form=skydnc</v>
    <v>Learn more on Bing</v>
  </rv>
  <rv s="1">
    <fb>2.4</fb>
    <v>25</v>
  </rv>
  <rv s="1">
    <fb>55268100</fb>
    <v>24</v>
  </rv>
  <rv s="10">
    <v>#VALUE!</v>
    <v>en-GB</v>
    <v>280d39e8-7217-6863-6980-a8c20c211c89</v>
    <v>536870912</v>
    <v>1</v>
    <v>88</v>
    <v>89</v>
    <v>England</v>
    <v>19</v>
    <v>20</v>
    <v>Map</v>
    <v>21</v>
    <v>90</v>
    <v>GB-ENG</v>
    <v>579</v>
    <v>538</v>
    <v>580</v>
    <v>England is a country that is part of the United Kingdom. It shares land borders with Wales to its west and Scotland to its north, while Ireland is located across the Irish Sea to its west and northwest, and the Celtic Sea lies to its southwest. ...</v>
    <v>581</v>
    <v>582</v>
    <v>583</v>
    <v>538</v>
    <v>584</v>
    <v>585</v>
    <v>England</v>
    <v>123</v>
    <v>586</v>
    <v>587</v>
    <v>574</v>
    <v>England</v>
    <v>mdp/vdpid/10270</v>
  </rv>
  <rv s="0">
    <v>536870912</v>
    <v>Ethiopia</v>
    <v>37e8cce3-f9b7-eca4-846f-b8b7e9cb6fb8</v>
    <v>en-GB</v>
    <v>Map</v>
  </rv>
  <rv s="1">
    <fb>0.36259000000000002</fb>
    <v>23</v>
  </rv>
  <rv s="1">
    <fb>1104300</fb>
    <v>24</v>
  </rv>
  <rv s="1">
    <fb>138000</fb>
    <v>24</v>
  </rv>
  <rv s="1">
    <fb>32.338999999999999</fb>
    <v>25</v>
  </rv>
  <rv s="1">
    <fb>251</fb>
    <v>26</v>
  </rv>
  <rv s="0">
    <v>536870912</v>
    <v>Addis Ababa</v>
    <v>938abfc6-a154-7e94-5bda-6ce5f148a1f5</v>
    <v>en-GB</v>
    <v>Map</v>
  </rv>
  <rv s="1">
    <fb>14869.684999999999</fb>
    <v>24</v>
  </rv>
  <rv s="1">
    <fb>143.85508616915899</fb>
    <v>27</v>
  </rv>
  <rv s="1">
    <fb>0.15809632171934701</fb>
    <v>23</v>
  </rv>
  <rv s="1">
    <fb>69.198753162430407</fb>
    <v>24</v>
  </rv>
  <rv s="1">
    <fb>4.2469999999999999</fb>
    <v>25</v>
  </rv>
  <rv s="1">
    <fb>0.12539599609374999</fb>
    <v>23</v>
  </rv>
  <rv s="1">
    <fb>6.5698066296372399</fb>
    <v>28</v>
  </rv>
  <rv s="1">
    <fb>0.75</fb>
    <v>29</v>
  </rv>
  <rv s="1">
    <fb>96107662398.174896</fb>
    <v>30</v>
  </rv>
  <rv s="1">
    <fb>1.0097149000000001</fb>
    <v>23</v>
  </rv>
  <rv s="1">
    <fb>8.1053200000000006E-2</fb>
    <v>23</v>
  </rv>
  <rv s="2">
    <v>10</v>
    <v>21</v>
    <v>92</v>
    <v>7</v>
    <v>0</v>
    <v>Image of Ethiopia</v>
  </rv>
  <rv s="1">
    <fb>39.1</fb>
    <v>28</v>
  </rv>
  <rv s="0">
    <v>805306368</v>
    <v>Sahle-Work Zewde (President)</v>
    <v>4b20dd10-f8d7-8913-1948-a569c303c835</v>
    <v>en-GB</v>
    <v>Generic</v>
  </rv>
  <rv s="0">
    <v>805306368</v>
    <v>Abiy Ahmed (Prime minister)</v>
    <v>8b769640-264e-25d4-5b3b-3b3d837de7f3</v>
    <v>en-GB</v>
    <v>Generic</v>
  </rv>
  <rv s="0">
    <v>805306368</v>
    <v>Demeke Mekonnen (Deputy prime minister)</v>
    <v>5ab51c4c-27ae-acc1-02a9-2c70dd6ac254</v>
    <v>en-GB</v>
    <v>Generic</v>
  </rv>
  <rv s="3">
    <v>28</v>
  </rv>
  <rv s="4">
    <v>https://www.bing.com/search?q=ethiopia&amp;form=skydnc</v>
    <v>Learn more on Bing</v>
  </rv>
  <rv s="1">
    <fb>66.239999999999995</fb>
    <v>28</v>
  </rv>
  <rv s="1">
    <fb>401</fb>
    <v>28</v>
  </rv>
  <rv s="3">
    <v>29</v>
  </rv>
  <rv s="1">
    <fb>0.3781040625</fb>
    <v>23</v>
  </rv>
  <rv s="1">
    <fb>7.6899999999999996E-2</fb>
    <v>25</v>
  </rv>
  <rv s="1">
    <fb>123379924</fb>
    <v>24</v>
  </rv>
  <rv s="1">
    <fb>0.28499999999999998</fb>
    <v>23</v>
  </rv>
  <rv s="1">
    <fb>0.43</fb>
    <v>23</v>
  </rv>
  <rv s="1">
    <fb>2.8999999999999998E-2</fb>
    <v>23</v>
  </rv>
  <rv s="1">
    <fb>7.2999999999999995E-2</fb>
    <v>23</v>
  </rv>
  <rv s="1">
    <fb>0.121</fb>
    <v>23</v>
  </rv>
  <rv s="1">
    <fb>0.16300000000000001</fb>
    <v>23</v>
  </rv>
  <rv s="1">
    <fb>0.79550003051757801</fb>
    <v>23</v>
  </rv>
  <rv s="0">
    <v>536870912</v>
    <v>Afar Region</v>
    <v>c769ad43-641f-6ac5-378e-f1eb44ec9da0</v>
    <v>en-GB</v>
    <v>Map</v>
  </rv>
  <rv s="0">
    <v>536870912</v>
    <v>Amhara Region</v>
    <v>18974485-7701-f939-eb43-6ed0021bf853</v>
    <v>en-GB</v>
    <v>Map</v>
  </rv>
  <rv s="0">
    <v>536870912</v>
    <v>Benishangul-Gumuz Region</v>
    <v>e9e914ad-0904-d200-5dcf-f523e1778e0b</v>
    <v>en-GB</v>
    <v>Map</v>
  </rv>
  <rv s="0">
    <v>536870912</v>
    <v>Dire Dawa</v>
    <v>dd9c686e-aed6-8366-bd0d-110a8039b49c</v>
    <v>en-GB</v>
    <v>Map</v>
  </rv>
  <rv s="0">
    <v>536870912</v>
    <v>Gambela Region</v>
    <v>cb278b79-0633-4f8c-0d07-23d94b4068dc</v>
    <v>en-GB</v>
    <v>Map</v>
  </rv>
  <rv s="0">
    <v>536870912</v>
    <v>Harari Region</v>
    <v>3ae0a830-f196-f556-1385-db52b991e080</v>
    <v>en-GB</v>
    <v>Map</v>
  </rv>
  <rv s="0">
    <v>536870912</v>
    <v>Oromia Region</v>
    <v>f37d5404-2cbe-b6eb-8377-d12265786e2e</v>
    <v>en-GB</v>
    <v>Map</v>
  </rv>
  <rv s="0">
    <v>536870912</v>
    <v>Somali Region</v>
    <v>568cb122-5c34-e129-0eb8-472efad75e94</v>
    <v>en-GB</v>
    <v>Map</v>
  </rv>
  <rv s="0">
    <v>536870912</v>
    <v>Southern Nations, Nationalities, and Peoples' Region</v>
    <v>5bb4fb8b-124b-f1c3-4ec1-8efeb1ad282a</v>
    <v>en-GB</v>
    <v>Map</v>
  </rv>
  <rv s="0">
    <v>536870912</v>
    <v>Tigray Region</v>
    <v>f948be5d-0e78-13ff-ddd2-976f549dfa79</v>
    <v>en-GB</v>
    <v>Map</v>
  </rv>
  <rv s="3">
    <v>30</v>
  </rv>
  <rv s="1">
    <fb>7.5122310532462003E-2</fb>
    <v>23</v>
  </rv>
  <rv s="3">
    <v>31</v>
  </rv>
  <rv s="1">
    <fb>0.377</fb>
    <v>23</v>
  </rv>
  <rv s="1">
    <fb>2.0810000896453903E-2</fb>
    <v>31</v>
  </rv>
  <rv s="1">
    <fb>23788710</fb>
    <v>24</v>
  </rv>
  <rv s="11">
    <v>#VALUE!</v>
    <v>en-GB</v>
    <v>37e8cce3-f9b7-eca4-846f-b8b7e9cb6fb8</v>
    <v>536870912</v>
    <v>1</v>
    <v>95</v>
    <v>96</v>
    <v>Ethiopia</v>
    <v>19</v>
    <v>20</v>
    <v>Map</v>
    <v>21</v>
    <v>97</v>
    <v>ET</v>
    <v>590</v>
    <v>591</v>
    <v>592</v>
    <v>593</v>
    <v>594</v>
    <v>595</v>
    <v>596</v>
    <v>597</v>
    <v>598</v>
    <v>ETB</v>
    <v>Ethiopia, officially the Federal Democratic Republic of Ethiopia, is a country located in the Horn of Africa region of East Africa. It shares borders with Eritrea to the north, Djibouti to the northeast, Somalia to the east and southeast, Kenya ...</v>
    <v>599</v>
    <v>600</v>
    <v>601</v>
    <v>602</v>
    <v>603</v>
    <v>604</v>
    <v>605</v>
    <v>606</v>
    <v>607</v>
    <v>608</v>
    <v>595</v>
    <v>612</v>
    <v>613</v>
    <v>614</v>
    <v>615</v>
    <v>Ethiopia</v>
    <v>March Forward, Dear Mother Ethiopia</v>
    <v>616</v>
    <v>la République démocratique fédérale d’Éthiopie</v>
    <v>617</v>
    <v>618</v>
    <v>619</v>
    <v>425</v>
    <v>620</v>
    <v>621</v>
    <v>622</v>
    <v>623</v>
    <v>624</v>
    <v>625</v>
    <v>626</v>
    <v>637</v>
    <v>638</v>
    <v>639</v>
    <v>640</v>
    <v>641</v>
    <v>Ethiopia</v>
    <v>642</v>
    <v>mdp/vdpid/73</v>
  </rv>
  <rv s="0">
    <v>536870912</v>
    <v>France</v>
    <v>c7bfe2de-4f82-e23c-ae42-8544b5b5c0ea</v>
    <v>en-GB</v>
    <v>Map</v>
  </rv>
  <rv s="1">
    <fb>0.524475441661716</fb>
    <v>23</v>
  </rv>
  <rv s="1">
    <fb>643801</fb>
    <v>24</v>
  </rv>
  <rv s="1">
    <fb>307000</fb>
    <v>24</v>
  </rv>
  <rv s="1">
    <fb>11.3</fb>
    <v>25</v>
  </rv>
  <rv s="1">
    <fb>33</fb>
    <v>26</v>
  </rv>
  <rv s="0">
    <v>536870912</v>
    <v>Paris</v>
    <v>85584d24-2116-5b98-89f9-5714db931ac6</v>
    <v>en-GB</v>
    <v>Map</v>
  </rv>
  <rv s="1">
    <fb>303275.56800000003</fb>
    <v>24</v>
  </rv>
  <rv s="1">
    <fb>110.04856675289</fb>
    <v>27</v>
  </rv>
  <rv s="1">
    <fb>1.1082549228829199E-2</fb>
    <v>23</v>
  </rv>
  <rv s="1">
    <fb>6939.5214736692897</fb>
    <v>24</v>
  </rv>
  <rv s="1">
    <fb>1.88</fb>
    <v>25</v>
  </rv>
  <rv s="1">
    <fb>0.31233278442262596</fb>
    <v>23</v>
  </rv>
  <rv s="1">
    <fb>46.487970872236403</fb>
    <v>28</v>
  </rv>
  <rv s="1">
    <fb>1.39</fb>
    <v>29</v>
  </rv>
  <rv s="1">
    <fb>2715518274227.4502</fb>
    <v>30</v>
  </rv>
  <rv s="1">
    <fb>1.0251076000000001</fb>
    <v>23</v>
  </rv>
  <rv s="1">
    <fb>0.65629000000000004</fb>
    <v>23</v>
  </rv>
  <rv s="2">
    <v>11</v>
    <v>21</v>
    <v>99</v>
    <v>7</v>
    <v>0</v>
    <v>Image of France</v>
  </rv>
  <rv s="1">
    <fb>3.4</fb>
    <v>28</v>
  </rv>
  <rv s="0">
    <v>805306368</v>
    <v>Emmanuel Macron (President)</v>
    <v>35be5a56-7a78-6352-b158-60da8f84c858</v>
    <v>en-GB</v>
    <v>Generic</v>
  </rv>
  <rv s="0">
    <v>805306368</v>
    <v>Élisabeth Borne (Prime minister)</v>
    <v>c29b2cc1-1c10-86a9-30a2-9ab14a3d6e89</v>
    <v>en-GB</v>
    <v>Generic</v>
  </rv>
  <rv s="3">
    <v>32</v>
  </rv>
  <rv s="4">
    <v>https://www.bing.com/search?q=france&amp;form=skydnc</v>
    <v>Learn more on Bing</v>
  </rv>
  <rv s="1">
    <fb>82.526829268292701</fb>
    <v>28</v>
  </rv>
  <rv s="1">
    <fb>2365950236659.3599</fb>
    <v>30</v>
  </rv>
  <rv s="1">
    <fb>11.16</fb>
    <v>29</v>
  </rv>
  <rv s="3">
    <v>33</v>
  </rv>
  <rv s="1">
    <fb>6.7968269799999995E-2</fb>
    <v>23</v>
  </rv>
  <rv s="1">
    <fb>3.2671999999999999</fb>
    <v>25</v>
  </rv>
  <rv s="1">
    <fb>67935660</fb>
    <v>24</v>
  </rv>
  <rv s="1">
    <fb>0.21899999999999997</fb>
    <v>23</v>
  </rv>
  <rv s="1">
    <fb>0.25800000000000001</fb>
    <v>23</v>
  </rv>
  <rv s="1">
    <fb>0.4</fb>
    <v>23</v>
  </rv>
  <rv s="1">
    <fb>3.2000000000000001E-2</fb>
    <v>23</v>
  </rv>
  <rv s="1">
    <fb>8.1000000000000003E-2</fb>
    <v>23</v>
  </rv>
  <rv s="1">
    <fb>0.13</fb>
    <v>23</v>
  </rv>
  <rv s="1">
    <fb>0.16899999999999998</fb>
    <v>23</v>
  </rv>
  <rv s="1">
    <fb>0.55125999450683605</fb>
    <v>23</v>
  </rv>
  <rv s="0">
    <v>536870912</v>
    <v>Brittany</v>
    <v>809fb739-638d-2499-95bd-c8e5b10153ee</v>
    <v>en-GB</v>
    <v>Map</v>
  </rv>
  <rv s="0">
    <v>536870912</v>
    <v>Centre-Val de Loire</v>
    <v>6aafd8c4-aba3-0388-62a3-d302e77f40c4</v>
    <v>en-GB</v>
    <v>Map</v>
  </rv>
  <rv s="0">
    <v>536870912</v>
    <v>Corsica</v>
    <v>7dae6ff4-03ba-2162-da4b-d4cf544ad43f</v>
    <v>en-GB</v>
    <v>Map</v>
  </rv>
  <rv s="0">
    <v>536870912</v>
    <v>Île-de-France</v>
    <v>ba200862-fc37-6d22-3434-c6e709faa507</v>
    <v>en-GB</v>
    <v>Map</v>
  </rv>
  <rv s="0">
    <v>536870912</v>
    <v>Pays de la Loire</v>
    <v>a6129a88-a4cd-2b75-1a35-f5d0639f17ae</v>
    <v>en-GB</v>
    <v>Map</v>
  </rv>
  <rv s="0">
    <v>536870912</v>
    <v>Provence-Alpes-Côte d'Azur</v>
    <v>66cd1ae3-f633-45f9-93bd-73ca67bffb25</v>
    <v>en-GB</v>
    <v>Map</v>
  </rv>
  <rv s="0">
    <v>536870912</v>
    <v>Guadeloupe</v>
    <v>56b80aaa-d840-1a73-13ba-70eb9b61a642</v>
    <v>en-GB</v>
    <v>Map</v>
  </rv>
  <rv s="0">
    <v>536870912</v>
    <v>French Guiana</v>
    <v>328feb88-20d1-8674-1574-3ce8cc0bc9e9</v>
    <v>en-GB</v>
    <v>Map</v>
  </rv>
  <rv s="0">
    <v>536870912</v>
    <v>Martinique</v>
    <v>f245adef-ee09-9352-e265-2a287e5eadbe</v>
    <v>en-GB</v>
    <v>Map</v>
  </rv>
  <rv s="0">
    <v>536870912</v>
    <v>Mayotte</v>
    <v>545cc8bc-c211-076d-ee26-d2ff955eb394</v>
    <v>en-GB</v>
    <v>Map</v>
  </rv>
  <rv s="0">
    <v>536870912</v>
    <v>Réunion</v>
    <v>7d1fa0b0-e3d7-d903-d64d-489c03fd0a75</v>
    <v>en-GB</v>
    <v>Map</v>
  </rv>
  <rv s="0">
    <v>536870912</v>
    <v>French Polynesia</v>
    <v>340e15d5-6b74-8497-bbfa-4c1f323f5483</v>
    <v>en-GB</v>
    <v>Map</v>
  </rv>
  <rv s="0">
    <v>536870912</v>
    <v>French Southern and Antarctic Lands</v>
    <v>b9d52319-44ee-bf16-d95f-72397f26ce4a</v>
    <v>en-GB</v>
    <v>Map</v>
  </rv>
  <rv s="0">
    <v>536870912</v>
    <v>New Caledonia</v>
    <v>25b2aeab-b390-d01e-1f7f-90be767bd899</v>
    <v>en-GB</v>
    <v>Map</v>
  </rv>
  <rv s="0">
    <v>536870912</v>
    <v>Saint Barthélemy</v>
    <v>5c5081a9-306e-4f05-73a2-32b95a4b8600</v>
    <v>en-GB</v>
    <v>Map</v>
  </rv>
  <rv s="0">
    <v>536870912</v>
    <v>Collectivity of Saint Martin</v>
    <v>281a8fb2-1b63-4320-5d31-8f0fb46c4f1a</v>
    <v>en-GB</v>
    <v>Map</v>
  </rv>
  <rv s="0">
    <v>536870912</v>
    <v>Saint Pierre and Miquelon</v>
    <v>aa096cf4-a54e-cd44-7204-c28310ca40f4</v>
    <v>en-GB</v>
    <v>Map</v>
  </rv>
  <rv s="0">
    <v>536870912</v>
    <v>Wallis and Futuna</v>
    <v>db8aa235-58e4-9e3d-8799-6839f3d35025</v>
    <v>en-GB</v>
    <v>Map</v>
  </rv>
  <rv s="0">
    <v>536870912</v>
    <v>Grand Est</v>
    <v>e2f60e84-1701-6d84-e960-ba87138e3631</v>
    <v>en-GB</v>
    <v>Map</v>
  </rv>
  <rv s="0">
    <v>536870912</v>
    <v>New Aquitaine</v>
    <v>7955f423-af31-d2e0-f045-b14668178865</v>
    <v>en-GB</v>
    <v>Map</v>
  </rv>
  <rv s="0">
    <v>536870912</v>
    <v>Auvergne-Rhône-Alpes</v>
    <v>b53940d0-b739-faf5-78d1-93f189f878c9</v>
    <v>en-GB</v>
    <v>Map</v>
  </rv>
  <rv s="0">
    <v>536870912</v>
    <v>Bourgogne-Franche-Comté</v>
    <v>4bc8dff1-8d72-5341-f405-63c7be8c6672</v>
    <v>en-GB</v>
    <v>Map</v>
  </rv>
  <rv s="0">
    <v>536870912</v>
    <v>Occitania</v>
    <v>5105d172-dc70-689f-09ab-4163a747508a</v>
    <v>en-GB</v>
    <v>Map</v>
  </rv>
  <rv s="0">
    <v>536870912</v>
    <v>Hauts-de-France</v>
    <v>4eb2d0b0-8845-48d0-9343-9ba3e7fe81a0</v>
    <v>en-GB</v>
    <v>Map</v>
  </rv>
  <rv s="0">
    <v>536870912</v>
    <v>Clipperton Island</v>
    <v>15fb63fc-f501-7360-7d44-f26d1501209e</v>
    <v>en-GB</v>
    <v>Map</v>
  </rv>
  <rv s="3">
    <v>34</v>
  </rv>
  <rv s="1">
    <fb>0.24229980509910898</fb>
    <v>23</v>
  </rv>
  <rv s="3">
    <v>35</v>
  </rv>
  <rv s="1">
    <fb>0.60699999999999998</fb>
    <v>23</v>
  </rv>
  <rv s="1">
    <fb>8.4270000457763714E-2</fb>
    <v>31</v>
  </rv>
  <rv s="1">
    <fb>54123364</fb>
    <v>24</v>
  </rv>
  <rv s="7">
    <v>#VALUE!</v>
    <v>en-GB</v>
    <v>c7bfe2de-4f82-e23c-ae42-8544b5b5c0ea</v>
    <v>536870912</v>
    <v>1</v>
    <v>102</v>
    <v>51</v>
    <v>France</v>
    <v>19</v>
    <v>20</v>
    <v>Map</v>
    <v>21</v>
    <v>103</v>
    <v>FR</v>
    <v>645</v>
    <v>646</v>
    <v>647</v>
    <v>648</v>
    <v>649</v>
    <v>650</v>
    <v>651</v>
    <v>652</v>
    <v>653</v>
    <v>EUR</v>
    <v>France, officially the French Republic, is a country located primarily in Western Europe. It also includes overseas regions and territories in the Americas and the Atlantic, Pacific and Indian oceans, giving it one of the largest discontiguous ...</v>
    <v>654</v>
    <v>655</v>
    <v>656</v>
    <v>657</v>
    <v>658</v>
    <v>659</v>
    <v>660</v>
    <v>661</v>
    <v>662</v>
    <v>663</v>
    <v>650</v>
    <v>666</v>
    <v>667</v>
    <v>668</v>
    <v>669</v>
    <v>304</v>
    <v>670</v>
    <v>France</v>
    <v>La Marseillaise</v>
    <v>671</v>
    <v>République française</v>
    <v>672</v>
    <v>673</v>
    <v>674</v>
    <v>675</v>
    <v>676</v>
    <v>677</v>
    <v>678</v>
    <v>679</v>
    <v>680</v>
    <v>681</v>
    <v>682</v>
    <v>708</v>
    <v>709</v>
    <v>710</v>
    <v>711</v>
    <v>712</v>
    <v>France</v>
    <v>713</v>
    <v>mdp/vdpid/84</v>
  </rv>
  <rv s="0">
    <v>536870912</v>
    <v>Germany</v>
    <v>75c62d8e-1449-4e4d-b188-d9e88f878dd9</v>
    <v>en-GB</v>
    <v>Map</v>
  </rv>
  <rv s="1">
    <fb>0.47678612319670299</fb>
    <v>23</v>
  </rv>
  <rv s="1">
    <fb>357587.77</fb>
    <v>24</v>
  </rv>
  <rv s="1">
    <fb>180000</fb>
    <v>24</v>
  </rv>
  <rv s="1">
    <fb>9.5</fb>
    <v>25</v>
  </rv>
  <rv s="1">
    <fb>49</fb>
    <v>26</v>
  </rv>
  <rv s="0">
    <v>536870912</v>
    <v>Berlin</v>
    <v>42784943-7c23-7672-5527-06f89b965cdf</v>
    <v>en-GB</v>
    <v>Map</v>
  </rv>
  <rv s="1">
    <fb>727972.84</fb>
    <v>24</v>
  </rv>
  <rv s="1">
    <fb>112.854887342124</fb>
    <v>27</v>
  </rv>
  <rv s="1">
    <fb>1.4456670146976E-2</fb>
    <v>23</v>
  </rv>
  <rv s="1">
    <fb>7035.4829747167596</fb>
    <v>24</v>
  </rv>
  <rv s="1">
    <fb>1.56</fb>
    <v>25</v>
  </rv>
  <rv s="1">
    <fb>0.326912067781085</fb>
    <v>23</v>
  </rv>
  <rv s="1">
    <fb>78.862551056754995</fb>
    <v>28</v>
  </rv>
  <rv s="1">
    <fb>3845630030823.52</fb>
    <v>30</v>
  </rv>
  <rv s="1">
    <fb>1.0402236</fb>
    <v>23</v>
  </rv>
  <rv s="1">
    <fb>0.70246649999999999</fb>
    <v>23</v>
  </rv>
  <rv s="2">
    <v>12</v>
    <v>21</v>
    <v>105</v>
    <v>7</v>
    <v>0</v>
    <v>Image of Germany</v>
  </rv>
  <rv s="0">
    <v>805306368</v>
    <v>Frank-Walter Steinmeier (President)</v>
    <v>a6d595f9-116c-57de-2b35-48e9bde9f83d</v>
    <v>en-GB</v>
    <v>Generic</v>
  </rv>
  <rv s="3">
    <v>36</v>
  </rv>
  <rv s="4">
    <v>https://www.bing.com/search?q=germany&amp;form=skydnc</v>
    <v>Learn more on Bing</v>
  </rv>
  <rv s="1">
    <fb>80.892682926829295</fb>
    <v>28</v>
  </rv>
  <rv s="1">
    <fb>2098173930000</fb>
    <v>30</v>
  </rv>
  <rv s="1">
    <fb>9.99</fb>
    <v>29</v>
  </rv>
  <rv s="3">
    <v>37</v>
  </rv>
  <rv s="1">
    <fb>0.12528421940000001</fb>
    <v>23</v>
  </rv>
  <rv s="1">
    <fb>4.2488000000000001</fb>
    <v>25</v>
  </rv>
  <rv s="1">
    <fb>84079811</fb>
    <v>24</v>
  </rv>
  <rv s="1">
    <fb>0.22800000000000001</fb>
    <v>23</v>
  </rv>
  <rv s="1">
    <fb>0.24600000000000002</fb>
    <v>23</v>
  </rv>
  <rv s="1">
    <fb>0.39600000000000002</fb>
    <v>23</v>
  </rv>
  <rv s="1">
    <fb>7.5999999999999998E-2</fb>
    <v>23</v>
  </rv>
  <rv s="1">
    <fb>0.17100000000000001</fb>
    <v>23</v>
  </rv>
  <rv s="1">
    <fb>0.60811000823974604</fb>
    <v>23</v>
  </rv>
  <rv s="0">
    <v>536870912</v>
    <v>Baden-Württemberg</v>
    <v>e4767d1d-15fd-a8bd-1fcd-f8214d3c189f</v>
    <v>en-GB</v>
    <v>Map</v>
  </rv>
  <rv s="0">
    <v>536870912</v>
    <v>Bavaria</v>
    <v>e4f7e69f-e1bc-189a-d23d-b2ecee6a88d5</v>
    <v>en-GB</v>
    <v>Map</v>
  </rv>
  <rv s="0">
    <v>536870912</v>
    <v>Bremen</v>
    <v>70a6262d-6ded-6a1a-8a3d-e24538d50a05</v>
    <v>en-GB</v>
    <v>Map</v>
  </rv>
  <rv s="0">
    <v>536870912</v>
    <v>Hamburg</v>
    <v>0937ec8c-54f7-94c7-d7b8-0ea8c6cfce6f</v>
    <v>en-GB</v>
    <v>Map</v>
  </rv>
  <rv s="0">
    <v>536870912</v>
    <v>Mecklenburg-Vorpommern</v>
    <v>b0adc1b4-6fe2-3ad0-81e1-78c9ba53cedb</v>
    <v>en-GB</v>
    <v>Map</v>
  </rv>
  <rv s="0">
    <v>536870912</v>
    <v>Lower Saxony</v>
    <v>c91589e2-9db8-e9f2-b60d-1000c3502bc2</v>
    <v>en-GB</v>
    <v>Map</v>
  </rv>
  <rv s="0">
    <v>536870912</v>
    <v>North Rhine-Westphalia</v>
    <v>7192ac29-308b-9018-2da7-1d16b5afb233</v>
    <v>en-GB</v>
    <v>Map</v>
  </rv>
  <rv s="0">
    <v>536870912</v>
    <v>Rhineland-Palatinate</v>
    <v>b2634da1-26f3-4709-d63d-9f9489a33d9c</v>
    <v>en-GB</v>
    <v>Map</v>
  </rv>
  <rv s="0">
    <v>536870912</v>
    <v>Saarland</v>
    <v>077b3058-0078-d492-aee0-52b8d21ee39e</v>
    <v>en-GB</v>
    <v>Map</v>
  </rv>
  <rv s="0">
    <v>536870912</v>
    <v>Saxony</v>
    <v>db04ed86-d227-952f-dbae-2881e92d2d0a</v>
    <v>en-GB</v>
    <v>Map</v>
  </rv>
  <rv s="0">
    <v>536870912</v>
    <v>Saxony-Anhalt</v>
    <v>6af91c75-020d-7d63-0e2d-ab73f9f73280</v>
    <v>en-GB</v>
    <v>Map</v>
  </rv>
  <rv s="0">
    <v>536870912</v>
    <v>Schleswig-Holstein</v>
    <v>6dde426c-96c7-18bd-f4e1-b41b7575557a</v>
    <v>en-GB</v>
    <v>Map</v>
  </rv>
  <rv s="0">
    <v>536870912</v>
    <v>Brandenburg</v>
    <v>c841173c-24ae-1249-8be1-c2ff2ec02111</v>
    <v>en-GB</v>
    <v>Map</v>
  </rv>
  <rv s="0">
    <v>536870912</v>
    <v>Hesse</v>
    <v>90fbe078-3753-40db-ff12-40aa58e76c5f</v>
    <v>en-GB</v>
    <v>Map</v>
  </rv>
  <rv s="3">
    <v>38</v>
  </rv>
  <rv s="1">
    <fb>0.11505903952014901</fb>
    <v>23</v>
  </rv>
  <rv s="1">
    <fb>0.48799999999999999</fb>
    <v>23</v>
  </rv>
  <rv s="1">
    <fb>3.0429999828338602E-2</fb>
    <v>31</v>
  </rv>
  <rv s="1">
    <fb>64324835</fb>
    <v>24</v>
  </rv>
  <rv s="7">
    <v>#VALUE!</v>
    <v>en-GB</v>
    <v>75c62d8e-1449-4e4d-b188-d9e88f878dd9</v>
    <v>536870912</v>
    <v>1</v>
    <v>108</v>
    <v>51</v>
    <v>Germany</v>
    <v>19</v>
    <v>20</v>
    <v>Map</v>
    <v>21</v>
    <v>109</v>
    <v>DE</v>
    <v>716</v>
    <v>717</v>
    <v>718</v>
    <v>719</v>
    <v>720</v>
    <v>721</v>
    <v>722</v>
    <v>723</v>
    <v>724</v>
    <v>EUR</v>
    <v>Germany, officially the Federal Republic of Germany, is a country in the western region of Central Europe. It is the second-most populous country in Europe after Russia, and the most populous member state of the European Union. Germany is ...</v>
    <v>725</v>
    <v>726</v>
    <v>727</v>
    <v>728</v>
    <v>658</v>
    <v>729</v>
    <v>730</v>
    <v>731</v>
    <v>732</v>
    <v>113</v>
    <v>721</v>
    <v>734</v>
    <v>735</v>
    <v>736</v>
    <v>737</v>
    <v>557</v>
    <v>738</v>
    <v>Germany</v>
    <v>National Anthem of Germany</v>
    <v>739</v>
    <v>Bundesrepublik Deutschland</v>
    <v>740</v>
    <v>741</v>
    <v>742</v>
    <v>743</v>
    <v>744</v>
    <v>745</v>
    <v>622</v>
    <v>746</v>
    <v>496</v>
    <v>747</v>
    <v>748</v>
    <v>763</v>
    <v>764</v>
    <v>710</v>
    <v>765</v>
    <v>766</v>
    <v>Germany</v>
    <v>767</v>
    <v>mdp/vdpid/94</v>
  </rv>
  <rv s="0">
    <v>536870912</v>
    <v>Greece</v>
    <v>9066947b-ad82-49f5-93ff-b3c4cbc4e36a</v>
    <v>en-GB</v>
    <v>Map</v>
  </rv>
  <rv s="1">
    <fb>0.47602792862684301</fb>
    <v>23</v>
  </rv>
  <rv s="1">
    <fb>131957</fb>
    <v>24</v>
  </rv>
  <rv s="1">
    <fb>146000</fb>
    <v>24</v>
  </rv>
  <rv s="1">
    <fb>8.1</fb>
    <v>25</v>
  </rv>
  <rv s="1">
    <fb>30</fb>
    <v>26</v>
  </rv>
  <rv s="0">
    <v>536870912</v>
    <v>Athens</v>
    <v>b6d809e2-f1da-2d70-de81-8e8c16391ded</v>
    <v>en-GB</v>
    <v>Map</v>
  </rv>
  <rv s="1">
    <fb>62434.341999999997</fb>
    <v>24</v>
  </rv>
  <rv s="1">
    <fb>101.869515066502</fb>
    <v>27</v>
  </rv>
  <rv s="1">
    <fb>1.7443010681330101E-3</fb>
    <v>23</v>
  </rv>
  <rv s="1">
    <fb>5062.6064215523202</fb>
    <v>24</v>
  </rv>
  <rv s="1">
    <fb>1.35</fb>
    <v>25</v>
  </rv>
  <rv s="1">
    <fb>0.31685026774025399</fb>
    <v>23</v>
  </rv>
  <rv s="1">
    <fb>82.574635133688304</fb>
    <v>28</v>
  </rv>
  <rv s="1">
    <fb>1.54</fb>
    <v>29</v>
  </rv>
  <rv s="1">
    <fb>209852761468.681</fb>
    <v>30</v>
  </rv>
  <rv s="1">
    <fb>0.99553479999999994</fb>
    <v>23</v>
  </rv>
  <rv s="1">
    <fb>1.3660256999999998</fb>
    <v>23</v>
  </rv>
  <rv s="2">
    <v>13</v>
    <v>21</v>
    <v>111</v>
    <v>7</v>
    <v>0</v>
    <v>Image of Greece</v>
  </rv>
  <rv s="0">
    <v>805306368</v>
    <v>Katerina Sakellaropoulou (President)</v>
    <v>462ce5ac-144c-7783-9c94-5cea4311427e</v>
    <v>en-GB</v>
    <v>Generic</v>
  </rv>
  <rv s="0">
    <v>805306368</v>
    <v>Kyriakos Mitsotakis (Prime minister)</v>
    <v>eea69f27-2379-cfc9-ae98-bda50d609c7e</v>
    <v>en-GB</v>
    <v>Generic</v>
  </rv>
  <rv s="3">
    <v>39</v>
  </rv>
  <rv s="4">
    <v>https://www.bing.com/search?q=greece&amp;form=skydnc</v>
    <v>Learn more on Bing</v>
  </rv>
  <rv s="1">
    <fb>81.287804878048803</fb>
    <v>28</v>
  </rv>
  <rv s="1">
    <fb>53653980000</fb>
    <v>30</v>
  </rv>
  <rv s="1">
    <fb>4.46</fb>
    <v>29</v>
  </rv>
  <rv s="3">
    <v>40</v>
  </rv>
  <rv s="1">
    <fb>0.35461187979999997</fb>
    <v>23</v>
  </rv>
  <rv s="1">
    <fb>5.4789000000000003</fb>
    <v>25</v>
  </rv>
  <rv s="1">
    <fb>10566531</fb>
    <v>24</v>
  </rv>
  <rv s="1">
    <fb>0.23</fb>
    <v>23</v>
  </rv>
  <rv s="1">
    <fb>0.25900000000000001</fb>
    <v>23</v>
  </rv>
  <rv s="1">
    <fb>0.41100000000000003</fb>
    <v>23</v>
  </rv>
  <rv s="1">
    <fb>2.4E-2</fb>
    <v>23</v>
  </rv>
  <rv s="1">
    <fb>6.6000000000000003E-2</fb>
    <v>23</v>
  </rv>
  <rv s="1">
    <fb>0.12300000000000001</fb>
    <v>23</v>
  </rv>
  <rv s="1">
    <fb>0.51766998291015598</fb>
    <v>23</v>
  </rv>
  <rv s="0">
    <v>536870912</v>
    <v>East Macedonia and Thrace</v>
    <v>45283058-6358-c831-aa68-dcc775d99be8</v>
    <v>en-GB</v>
    <v>Map</v>
  </rv>
  <rv s="0">
    <v>536870912</v>
    <v>Central Macedonia</v>
    <v>6d44fc7c-bcb9-9915-acb9-64532e18830b</v>
    <v>en-GB</v>
    <v>Map</v>
  </rv>
  <rv s="0">
    <v>536870912</v>
    <v>Western Macedonia</v>
    <v>27249c7e-b5d4-18d3-d8d5-a1d976b45cfa</v>
    <v>en-GB</v>
    <v>Map</v>
  </rv>
  <rv s="0">
    <v>536870912</v>
    <v>Epirus Region</v>
    <v>0dd74b21-c5ee-b5c0-d0df-2449b32c4a88</v>
    <v>en-GB</v>
    <v>Map</v>
  </rv>
  <rv s="0">
    <v>536870912</v>
    <v>Thessaly Region</v>
    <v>187a74ea-75fb-4b8a-2fe7-2a4b94490eaa</v>
    <v>en-GB</v>
    <v>Map</v>
  </rv>
  <rv s="0">
    <v>536870912</v>
    <v>Central Greece Region</v>
    <v>e9e82b37-aaf6-3955-754d-29b23a35a921</v>
    <v>en-GB</v>
    <v>Map</v>
  </rv>
  <rv s="0">
    <v>536870912</v>
    <v>Ionian Islands Region</v>
    <v>147f3b34-7c58-e675-3c33-6ec3b9e7e362</v>
    <v>en-GB</v>
    <v>Map</v>
  </rv>
  <rv s="0">
    <v>536870912</v>
    <v>West Greece Region</v>
    <v>8ac2f879-2ecd-0569-886c-528f24c7fe28</v>
    <v>en-GB</v>
    <v>Map</v>
  </rv>
  <rv s="0">
    <v>536870912</v>
    <v>Peloponnese Region</v>
    <v>4465f45a-df6e-47fa-833e-fa82fd661725</v>
    <v>en-GB</v>
    <v>Map</v>
  </rv>
  <rv s="0">
    <v>536870912</v>
    <v>Attica Region</v>
    <v>b95eb20f-b5be-999d-2b74-7984b1607486</v>
    <v>en-GB</v>
    <v>Map</v>
  </rv>
  <rv s="0">
    <v>536870912</v>
    <v>North Aegean Region</v>
    <v>b512e4ba-99a2-717b-c03b-1ab792cd2e37</v>
    <v>en-GB</v>
    <v>Map</v>
  </rv>
  <rv s="0">
    <v>536870912</v>
    <v>South Aegean Region</v>
    <v>65bfe017-d8f1-997e-81d9-4b05e35ff5d4</v>
    <v>en-GB</v>
    <v>Map</v>
  </rv>
  <rv s="3">
    <v>41</v>
  </rv>
  <rv s="1">
    <fb>0.26193522357891597</fb>
    <v>23</v>
  </rv>
  <rv s="1">
    <fb>0.51900000000000002</fb>
    <v>23</v>
  </rv>
  <rv s="1">
    <fb>0.17238000869751002</fb>
    <v>31</v>
  </rv>
  <rv s="1">
    <fb>8507474</fb>
    <v>24</v>
  </rv>
  <rv s="5">
    <v>#VALUE!</v>
    <v>en-GB</v>
    <v>9066947b-ad82-49f5-93ff-b3c4cbc4e36a</v>
    <v>536870912</v>
    <v>1</v>
    <v>114</v>
    <v>17</v>
    <v>Greece</v>
    <v>19</v>
    <v>20</v>
    <v>Map</v>
    <v>21</v>
    <v>115</v>
    <v>GR</v>
    <v>770</v>
    <v>771</v>
    <v>772</v>
    <v>773</v>
    <v>774</v>
    <v>775</v>
    <v>776</v>
    <v>777</v>
    <v>778</v>
    <v>EUR</v>
    <v>Greece, officially the Hellenic Republic or Hellenic Democracy, is a country in Southeast Europe, situated on the southern tip of the Balkan peninsula. Greece shares land borders with Albania to the northwest, North Macedonia and Bulgaria to the ...</v>
    <v>779</v>
    <v>780</v>
    <v>781</v>
    <v>782</v>
    <v>783</v>
    <v>784</v>
    <v>785</v>
    <v>786</v>
    <v>787</v>
    <v>551</v>
    <v>775</v>
    <v>790</v>
    <v>791</v>
    <v>792</v>
    <v>793</v>
    <v>366</v>
    <v>794</v>
    <v>Greece</v>
    <v>Hymn to Liberty</v>
    <v>795</v>
    <v>Ελληνική Δημοκρατία</v>
    <v>796</v>
    <v>797</v>
    <v>798</v>
    <v>799</v>
    <v>800</v>
    <v>801</v>
    <v>802</v>
    <v>803</v>
    <v>804</v>
    <v>747</v>
    <v>805</v>
    <v>818</v>
    <v>819</v>
    <v>820</v>
    <v>821</v>
    <v>Greece</v>
    <v>822</v>
    <v>mdp/vdpid/98</v>
  </rv>
  <rv s="0">
    <v>536870912</v>
    <v>Hungary</v>
    <v>3dd659a3-ba3c-d100-7fb4-69db91e7837f</v>
    <v>en-GB</v>
    <v>Map</v>
  </rv>
  <rv s="1">
    <fb>0.58356345962664302</fb>
    <v>23</v>
  </rv>
  <rv s="1">
    <fb>93011.4</fb>
    <v>24</v>
  </rv>
  <rv s="1">
    <fb>40000</fb>
    <v>24</v>
  </rv>
  <rv s="1">
    <fb>9.6</fb>
    <v>25</v>
  </rv>
  <rv s="1">
    <fb>36</fb>
    <v>26</v>
  </rv>
  <rv s="0">
    <v>536870912</v>
    <v>Budapest</v>
    <v>cc987de1-03c9-4967-a1a2-ada14f9ee10f</v>
    <v>en-GB</v>
    <v>Map</v>
  </rv>
  <rv s="1">
    <fb>45536.805999999997</fb>
    <v>24</v>
  </rv>
  <rv s="1">
    <fb>121.64204740639001</fb>
    <v>27</v>
  </rv>
  <rv s="1">
    <fb>3.3385863538200999E-2</fb>
    <v>23</v>
  </rv>
  <rv s="1">
    <fb>3965.9582334833499</fb>
    <v>24</v>
  </rv>
  <rv s="1">
    <fb>1.54</fb>
    <v>25</v>
  </rv>
  <rv s="1">
    <fb>0.229051154054595</fb>
    <v>23</v>
  </rv>
  <rv s="1">
    <fb>69.549793691077994</fb>
    <v>28</v>
  </rv>
  <rv s="1">
    <fb>1.18</fb>
    <v>29</v>
  </rv>
  <rv s="1">
    <fb>160967157503.612</fb>
    <v>30</v>
  </rv>
  <rv s="1">
    <fb>1.0080547</fb>
    <v>23</v>
  </rv>
  <rv s="1">
    <fb>0.48500379999999998</fb>
    <v>23</v>
  </rv>
  <rv s="2">
    <v>14</v>
    <v>21</v>
    <v>117</v>
    <v>7</v>
    <v>0</v>
    <v>Image of Hungary</v>
  </rv>
  <rv s="0">
    <v>805306368</v>
    <v>Katalin Novák (President)</v>
    <v>c3fb0c2a-2dfa-2601-4505-6769d796e1f3</v>
    <v>en-GB</v>
    <v>Generic</v>
  </rv>
  <rv s="0">
    <v>805306368</v>
    <v>Viktor Orbán (Prime minister)</v>
    <v>b3bb0533-687c-7694-18f7-fceabd0caa60</v>
    <v>en-GB</v>
    <v>Generic</v>
  </rv>
  <rv s="3">
    <v>42</v>
  </rv>
  <rv s="4">
    <v>https://www.bing.com/search?q=hungary&amp;form=skydnc</v>
    <v>Learn more on Bing</v>
  </rv>
  <rv s="1">
    <fb>75.817073170731703</fb>
    <v>28</v>
  </rv>
  <rv s="1">
    <fb>32886530000</fb>
    <v>30</v>
  </rv>
  <rv s="1">
    <fb>12</fb>
    <v>28</v>
  </rv>
  <rv s="1">
    <fb>2.62</fb>
    <v>29</v>
  </rv>
  <rv s="3">
    <v>43</v>
  </rv>
  <rv s="1">
    <fb>0.29037430120000002</fb>
    <v>23</v>
  </rv>
  <rv s="1">
    <fb>3.4075000000000002</fb>
    <v>25</v>
  </rv>
  <rv s="1">
    <fb>9683505</fb>
    <v>24</v>
  </rv>
  <rv s="1">
    <fb>0.23899999999999999</fb>
    <v>23</v>
  </rv>
  <rv s="1">
    <fb>0.38500000000000001</fb>
    <v>23</v>
  </rv>
  <rv s="1">
    <fb>0.03</fb>
    <v>23</v>
  </rv>
  <rv s="1">
    <fb>7.9000000000000001E-2</fb>
    <v>23</v>
  </rv>
  <rv s="1">
    <fb>0.13200000000000001</fb>
    <v>23</v>
  </rv>
  <rv s="1">
    <fb>0.17600000000000002</fb>
    <v>23</v>
  </rv>
  <rv s="1">
    <fb>0.56467998504638706</fb>
    <v>23</v>
  </rv>
  <rv s="0">
    <v>536870912</v>
    <v>Borsod-Abaúj-Zemplén County</v>
    <v>e2f94cf9-e52b-dcec-0b41-93c58264a52a</v>
    <v>en-GB</v>
    <v>Map</v>
  </rv>
  <rv s="0">
    <v>536870912</v>
    <v>Fejér County</v>
    <v>c9455473-fae3-8259-0fcc-374407d47514</v>
    <v>en-GB</v>
    <v>Map</v>
  </rv>
  <rv s="0">
    <v>536870912</v>
    <v>Győr-Moson-Sopron County</v>
    <v>30c528b5-300e-148a-c926-85bd637d2587</v>
    <v>en-GB</v>
    <v>Map</v>
  </rv>
  <rv s="0">
    <v>536870912</v>
    <v>Hajdú-Bihar County</v>
    <v>b70c0013-fffd-b397-9ca3-b1e52f8af589</v>
    <v>en-GB</v>
    <v>Map</v>
  </rv>
  <rv s="0">
    <v>536870912</v>
    <v>Heves County</v>
    <v>a7ad20ca-e33c-48b6-afb2-98eb81ed9668</v>
    <v>en-GB</v>
    <v>Map</v>
  </rv>
  <rv s="0">
    <v>536870912</v>
    <v>Baranya County</v>
    <v>c29a86bb-05fb-e0aa-70c0-c89b04a205bb</v>
    <v>en-GB</v>
    <v>Map</v>
  </rv>
  <rv s="0">
    <v>536870912</v>
    <v>Békés County</v>
    <v>848bb2e8-13c2-096d-c51d-47364012f987</v>
    <v>en-GB</v>
    <v>Map</v>
  </rv>
  <rv s="0">
    <v>536870912</v>
    <v>Jász-Nagykun-Szolnok County</v>
    <v>1b96677d-3a39-e8b7-4b15-24ba76df96c7</v>
    <v>en-GB</v>
    <v>Map</v>
  </rv>
  <rv s="0">
    <v>536870912</v>
    <v>Bács-Kiskun County</v>
    <v>b7a38187-7574-9ab1-60e3-10f075d0d186</v>
    <v>en-GB</v>
    <v>Map</v>
  </rv>
  <rv s="0">
    <v>536870912</v>
    <v>Nógrád County</v>
    <v>ce5ebf6b-45ff-4332-80f6-12b85a86fcde</v>
    <v>en-GB</v>
    <v>Map</v>
  </rv>
  <rv s="0">
    <v>536870912</v>
    <v>Komárom-Esztergom County</v>
    <v>ba328245-04ca-053f-f5ae-0a6c17390c1a</v>
    <v>en-GB</v>
    <v>Map</v>
  </rv>
  <rv s="0">
    <v>536870912</v>
    <v>Pest County</v>
    <v>284af297-159a-8cd4-a286-f4e49da94d80</v>
    <v>en-GB</v>
    <v>Map</v>
  </rv>
  <rv s="0">
    <v>536870912</v>
    <v>Somogy County</v>
    <v>25b3ce64-3ab0-ff3e-12a5-ac94a5403262</v>
    <v>en-GB</v>
    <v>Map</v>
  </rv>
  <rv s="0">
    <v>536870912</v>
    <v>Szabolcs-Szatmár-Bereg County</v>
    <v>f67c1ad1-2da0-d53a-b6ac-d1ed5dda4cfe</v>
    <v>en-GB</v>
    <v>Map</v>
  </rv>
  <rv s="0">
    <v>536870912</v>
    <v>Vas County</v>
    <v>1e048783-39f2-51e9-3d34-5fe13eb88de5</v>
    <v>en-GB</v>
    <v>Map</v>
  </rv>
  <rv s="0">
    <v>536870912</v>
    <v>Veszprém County</v>
    <v>c6f1a586-70f6-b7ad-6ae3-390ab10bf610</v>
    <v>en-GB</v>
    <v>Map</v>
  </rv>
  <rv s="0">
    <v>536870912</v>
    <v>Zala County</v>
    <v>fa69d523-1961-04ce-4e98-b156ea8336f2</v>
    <v>en-GB</v>
    <v>Map</v>
  </rv>
  <rv s="0">
    <v>536870912</v>
    <v>Tolna County</v>
    <v>c8e4c3cc-af05-c5ae-b6ae-492a9374c5f0</v>
    <v>en-GB</v>
    <v>Map</v>
  </rv>
  <rv s="3">
    <v>44</v>
  </rv>
  <rv s="1">
    <fb>0.22953377148482101</fb>
    <v>23</v>
  </rv>
  <rv s="1">
    <fb>3.3989999294281002E-2</fb>
    <v>31</v>
  </rv>
  <rv s="1">
    <fb>6999582</fb>
    <v>24</v>
  </rv>
  <rv s="7">
    <v>#VALUE!</v>
    <v>en-GB</v>
    <v>3dd659a3-ba3c-d100-7fb4-69db91e7837f</v>
    <v>536870912</v>
    <v>1</v>
    <v>120</v>
    <v>51</v>
    <v>Hungary</v>
    <v>19</v>
    <v>20</v>
    <v>Map</v>
    <v>21</v>
    <v>121</v>
    <v>HU</v>
    <v>825</v>
    <v>826</v>
    <v>827</v>
    <v>828</v>
    <v>829</v>
    <v>830</v>
    <v>831</v>
    <v>832</v>
    <v>833</v>
    <v>HUF</v>
    <v>Hungary is a landlocked country in Central Europe. Spanning 93,030 square kilometres of the Carpathian Basin, it is bordered by Slovakia to the north, Ukraine to the northeast, Romania to the east and southeast, Serbia to the south, Croatia and ...</v>
    <v>834</v>
    <v>835</v>
    <v>836</v>
    <v>837</v>
    <v>838</v>
    <v>839</v>
    <v>840</v>
    <v>841</v>
    <v>842</v>
    <v>551</v>
    <v>830</v>
    <v>845</v>
    <v>846</v>
    <v>847</v>
    <v>848</v>
    <v>849</v>
    <v>850</v>
    <v>Hungary</v>
    <v>Himnusz</v>
    <v>851</v>
    <v>Magyarország</v>
    <v>852</v>
    <v>853</v>
    <v>854</v>
    <v>743</v>
    <v>855</v>
    <v>856</v>
    <v>857</v>
    <v>858</v>
    <v>859</v>
    <v>860</v>
    <v>861</v>
    <v>880</v>
    <v>881</v>
    <v>710</v>
    <v>311</v>
    <v>882</v>
    <v>Hungary</v>
    <v>883</v>
    <v>mdp/vdpid/109</v>
  </rv>
  <rv s="0">
    <v>536870912</v>
    <v>India</v>
    <v>85fa63d3-9596-adb9-b4eb-502273d84f56</v>
    <v>en-GB</v>
    <v>Map</v>
  </rv>
  <rv s="1">
    <fb>0.60447196445568596</fb>
    <v>23</v>
  </rv>
  <rv s="1">
    <fb>3287263</fb>
    <v>24</v>
  </rv>
  <rv s="1">
    <fb>3031000</fb>
    <v>24</v>
  </rv>
  <rv s="1">
    <fb>17.856999999999999</fb>
    <v>25</v>
  </rv>
  <rv s="1">
    <fb>91</fb>
    <v>26</v>
  </rv>
  <rv s="0">
    <v>536870912</v>
    <v>New Delhi</v>
    <v>b474d3c7-a39a-d5ba-7426-18e00042f03e</v>
    <v>en-GB</v>
    <v>Map</v>
  </rv>
  <rv s="1">
    <fb>2407671.5260000001</fb>
    <v>24</v>
  </rv>
  <rv s="1">
    <fb>180.43581241118</fb>
    <v>27</v>
  </rv>
  <rv s="1">
    <fb>7.6596947427925291E-2</fb>
    <v>23</v>
  </rv>
  <rv s="1">
    <fb>804.51422808927896</fb>
    <v>24</v>
  </rv>
  <rv s="1">
    <fb>2.222</fb>
    <v>25</v>
  </rv>
  <rv s="1">
    <fb>0.23833121474746</fb>
    <v>23</v>
  </rv>
  <rv s="1">
    <fb>73.576979087800794</fb>
    <v>28</v>
  </rv>
  <rv s="1">
    <fb>0.97</fb>
    <v>29</v>
  </rv>
  <rv s="1">
    <fb>2611000000000.0098</fb>
    <v>30</v>
  </rv>
  <rv s="1">
    <fb>1.1295785999999999</fb>
    <v>23</v>
  </rv>
  <rv s="1">
    <fb>0.28060550000000001</fb>
    <v>23</v>
  </rv>
  <rv s="2">
    <v>15</v>
    <v>21</v>
    <v>123</v>
    <v>7</v>
    <v>0</v>
    <v>Image of India</v>
  </rv>
  <rv s="1">
    <fb>29.9</fb>
    <v>28</v>
  </rv>
  <rv s="0">
    <v>536870912</v>
    <v>Mumbai</v>
    <v>fbbc8d69-667a-e1ff-34bf-e524be01025d</v>
    <v>en-GB</v>
    <v>Map</v>
  </rv>
  <rv s="0">
    <v>805306368</v>
    <v>Droupadi Murmu (President)</v>
    <v>adde4ff7-2867-52d2-5cee-2e1eb72876cd</v>
    <v>en-GB</v>
    <v>Generic</v>
  </rv>
  <rv s="0">
    <v>805306368</v>
    <v>Jagdeep Dhankhar (Vice president)</v>
    <v>cfa2e8c7-64e1-e81b-7e51-6da604f190d6</v>
    <v>en-GB</v>
    <v>Generic</v>
  </rv>
  <rv s="0">
    <v>805306368</v>
    <v>Narendra Modi (Prime minister)</v>
    <v>04fee623-e9bd-ee4b-f30d-cad3c29199e4</v>
    <v>en-GB</v>
    <v>Generic</v>
  </rv>
  <rv s="3">
    <v>45</v>
  </rv>
  <rv s="4">
    <v>https://www.bing.com/search?q=india&amp;form=skydnc</v>
    <v>Learn more on Bing</v>
  </rv>
  <rv s="1">
    <fb>69.415999999999997</fb>
    <v>28</v>
  </rv>
  <rv s="1">
    <fb>2179781240000</fb>
    <v>30</v>
  </rv>
  <rv s="1">
    <fb>145</fb>
    <v>28</v>
  </rv>
  <rv s="1">
    <fb>0.3</fb>
    <v>29</v>
  </rv>
  <rv s="3">
    <v>46</v>
  </rv>
  <rv s="1">
    <fb>0.65060906480000003</fb>
    <v>23</v>
  </rv>
  <rv s="1">
    <fb>0.85709999999999997</fb>
    <v>25</v>
  </rv>
  <rv s="1">
    <fb>1417173173</fb>
    <v>24</v>
  </rv>
  <rv s="1">
    <fb>0.20300000000000001</fb>
    <v>23</v>
  </rv>
  <rv s="1">
    <fb>0.317</fb>
    <v>23</v>
  </rv>
  <rv s="1">
    <fb>0.46200000000000002</fb>
    <v>23</v>
  </rv>
  <rv s="1">
    <fb>3.3000000000000002E-2</fb>
    <v>23</v>
  </rv>
  <rv s="1">
    <fb>7.6999999999999999E-2</fb>
    <v>23</v>
  </rv>
  <rv s="1">
    <fb>0.111</fb>
    <v>23</v>
  </rv>
  <rv s="1">
    <fb>0.49292999267578097</fb>
    <v>23</v>
  </rv>
  <rv s="0">
    <v>536870912</v>
    <v>Arunachal Pradesh</v>
    <v>c2da5cc2-b1a0-f17a-707d-e5067136b9e9</v>
    <v>en-GB</v>
    <v>Map</v>
  </rv>
  <rv s="0">
    <v>536870912</v>
    <v>Assam</v>
    <v>a9d4e5df-f559-c28f-dc41-7c72a82dfaf7</v>
    <v>en-GB</v>
    <v>Map</v>
  </rv>
  <rv s="0">
    <v>536870912</v>
    <v>Bihar</v>
    <v>e402c108-ade8-40dd-b6d7-f36882e8e3e3</v>
    <v>en-GB</v>
    <v>Map</v>
  </rv>
  <rv s="0">
    <v>536870912</v>
    <v>Chhattisgarh</v>
    <v>91e8d1d3-b929-8697-13f5-91241ae0d1b6</v>
    <v>en-GB</v>
    <v>Map</v>
  </rv>
  <rv s="0">
    <v>536870912</v>
    <v>Goa</v>
    <v>d9bda1c6-a2c4-994c-5335-195386cef40a</v>
    <v>en-GB</v>
    <v>Map</v>
  </rv>
  <rv s="0">
    <v>536870912</v>
    <v>Gujarat</v>
    <v>c70b768e-21ab-4f53-a356-564e8da2291e</v>
    <v>en-GB</v>
    <v>Map</v>
  </rv>
  <rv s="0">
    <v>536870912</v>
    <v>Haryana</v>
    <v>f50b36c9-0e06-9b0a-b657-100ebb295bb1</v>
    <v>en-GB</v>
    <v>Map</v>
  </rv>
  <rv s="0">
    <v>536870912</v>
    <v>Himachal Pradesh</v>
    <v>0e213229-adc2-378d-f093-949050fffa34</v>
    <v>en-GB</v>
    <v>Map</v>
  </rv>
  <rv s="0">
    <v>536870912</v>
    <v>Jharkhand</v>
    <v>9cf33868-3d76-c243-1cd3-91dda44b77e3</v>
    <v>en-GB</v>
    <v>Map</v>
  </rv>
  <rv s="0">
    <v>536870912</v>
    <v>Karnataka</v>
    <v>216903eb-bbc1-497e-b914-8eb69db6f747</v>
    <v>en-GB</v>
    <v>Map</v>
  </rv>
  <rv s="0">
    <v>536870912</v>
    <v>Kerala</v>
    <v>9d932c0c-d3e6-abbd-5274-6b53036ca764</v>
    <v>en-GB</v>
    <v>Map</v>
  </rv>
  <rv s="0">
    <v>536870912</v>
    <v>Madhya Pradesh</v>
    <v>bcbcd891-852b-6dac-1671-8d00b9eae5ea</v>
    <v>en-GB</v>
    <v>Map</v>
  </rv>
  <rv s="0">
    <v>536870912</v>
    <v>Maharashtra</v>
    <v>8e20e4dc-1423-75a9-a049-5e500370aafa</v>
    <v>en-GB</v>
    <v>Map</v>
  </rv>
  <rv s="0">
    <v>536870912</v>
    <v>Manipur</v>
    <v>774dc6a3-56a4-d8f3-26d2-6e2536af50a5</v>
    <v>en-GB</v>
    <v>Map</v>
  </rv>
  <rv s="0">
    <v>536870912</v>
    <v>Meghalaya</v>
    <v>b317786c-1e28-16cc-03ca-835f315a094d</v>
    <v>en-GB</v>
    <v>Map</v>
  </rv>
  <rv s="0">
    <v>536870912</v>
    <v>Mizoram</v>
    <v>a1dcfd92-e2ab-1111-48a2-8c885ebd1155</v>
    <v>en-GB</v>
    <v>Map</v>
  </rv>
  <rv s="0">
    <v>536870912</v>
    <v>Nagaland</v>
    <v>9097c945-eb0e-f294-cb7f-43ad572c6903</v>
    <v>en-GB</v>
    <v>Map</v>
  </rv>
  <rv s="0">
    <v>536870912</v>
    <v>Odisha</v>
    <v>becca699-9820-c027-8e14-b5840348a600</v>
    <v>en-GB</v>
    <v>Map</v>
  </rv>
  <rv s="0">
    <v>536870912</v>
    <v>Punjab</v>
    <v>d98d08e1-818e-a7ba-30a5-4637a11eec3e</v>
    <v>en-GB</v>
    <v>Map</v>
  </rv>
  <rv s="0">
    <v>536870912</v>
    <v>Rajasthan</v>
    <v>58d414c6-9557-d15b-60ff-52f256e32345</v>
    <v>en-GB</v>
    <v>Map</v>
  </rv>
  <rv s="0">
    <v>536870912</v>
    <v>Sikkim</v>
    <v>aa8e9a23-8c5b-d667-7f28-62e9ce93f9bd</v>
    <v>en-GB</v>
    <v>Map</v>
  </rv>
  <rv s="0">
    <v>536870912</v>
    <v>Tamil Nadu</v>
    <v>6e3e5a82-8737-a613-1d99-0b4d68370109</v>
    <v>en-GB</v>
    <v>Map</v>
  </rv>
  <rv s="0">
    <v>536870912</v>
    <v>Tripura</v>
    <v>a7fa8608-5e0d-f0d4-37a2-b87e3fe2b039</v>
    <v>en-GB</v>
    <v>Map</v>
  </rv>
  <rv s="0">
    <v>536870912</v>
    <v>Uttar Pradesh</v>
    <v>f624b656-1585-9836-7a98-128016c67d52</v>
    <v>en-GB</v>
    <v>Map</v>
  </rv>
  <rv s="0">
    <v>536870912</v>
    <v>Uttarakhand</v>
    <v>41a39bbc-6b82-df10-b345-3afffff3985d</v>
    <v>en-GB</v>
    <v>Map</v>
  </rv>
  <rv s="0">
    <v>536870912</v>
    <v>West Bengal</v>
    <v>067d886f-4d7d-8889-c8c7-d54e2dbc1cb8</v>
    <v>en-GB</v>
    <v>Map</v>
  </rv>
  <rv s="0">
    <v>536870912</v>
    <v>Andaman and Nicobar Islands</v>
    <v>0543bce3-574a-8949-ac01-944cd0418886</v>
    <v>en-GB</v>
    <v>Map</v>
  </rv>
  <rv s="0">
    <v>536870912</v>
    <v>Chandigarh</v>
    <v>10beaf9e-bdab-00b9-8037-79ffe16cf357</v>
    <v>en-GB</v>
    <v>Map</v>
  </rv>
  <rv s="0">
    <v>536870912</v>
    <v>Lakshadweep</v>
    <v>90dcf823-b8a7-5ca7-11dd-dcf29ea357f2</v>
    <v>en-GB</v>
    <v>Map</v>
  </rv>
  <rv s="0">
    <v>536870912</v>
    <v>Delhi</v>
    <v>275e8ab8-7bd0-4633-9c89-0133be92e587</v>
    <v>en-GB</v>
    <v>Map</v>
  </rv>
  <rv s="0">
    <v>536870912</v>
    <v>Puducherry</v>
    <v>6e0dc6cc-da9d-7f4a-75a8-85997485edfd</v>
    <v>en-GB</v>
    <v>Map</v>
  </rv>
  <rv s="0">
    <v>536870912</v>
    <v>Telangana</v>
    <v>19abdc7d-29ea-4ed5-99d8-3a1d7bc90b05</v>
    <v>en-GB</v>
    <v>Map</v>
  </rv>
  <rv s="0">
    <v>536870912</v>
    <v>Andhra Pradesh</v>
    <v>9e3a52bb-38ae-c817-5cd2-7a8dd2a4c0e5</v>
    <v>en-GB</v>
    <v>Map</v>
  </rv>
  <rv s="0">
    <v>536870912</v>
    <v>Ladakh</v>
    <v>a7a84d3a-9c83-e85a-7347-73d712e71fe2</v>
    <v>en-GB</v>
    <v>Map</v>
  </rv>
  <rv s="3">
    <v>47</v>
  </rv>
  <rv s="1">
    <fb>0.111799218352875</fb>
    <v>23</v>
  </rv>
  <rv s="3">
    <v>48</v>
  </rv>
  <rv s="1">
    <fb>0.49700000000000005</fb>
    <v>23</v>
  </rv>
  <rv s="1">
    <fb>5.35500001907349E-2</fb>
    <v>31</v>
  </rv>
  <rv s="1">
    <fb>471031528</fb>
    <v>24</v>
  </rv>
  <rv s="7">
    <v>#VALUE!</v>
    <v>en-GB</v>
    <v>85fa63d3-9596-adb9-b4eb-502273d84f56</v>
    <v>536870912</v>
    <v>1</v>
    <v>127</v>
    <v>51</v>
    <v>India</v>
    <v>19</v>
    <v>20</v>
    <v>Map</v>
    <v>21</v>
    <v>128</v>
    <v>IN</v>
    <v>886</v>
    <v>887</v>
    <v>888</v>
    <v>889</v>
    <v>890</v>
    <v>891</v>
    <v>892</v>
    <v>893</v>
    <v>894</v>
    <v>INR</v>
    <v>India, officially the Republic of India, is a country in South Asia. It is the seventh-largest country by area; the most populous country as of June 2023; and from the time of its independence in 1947, the world's most populous democracy. ...</v>
    <v>895</v>
    <v>896</v>
    <v>897</v>
    <v>898</v>
    <v>899</v>
    <v>900</v>
    <v>901</v>
    <v>902</v>
    <v>903</v>
    <v>904</v>
    <v>905</v>
    <v>909</v>
    <v>910</v>
    <v>911</v>
    <v>912</v>
    <v>913</v>
    <v>914</v>
    <v>India</v>
    <v>Jana Gana Mana</v>
    <v>915</v>
    <v>भारत गणराज्य</v>
    <v>916</v>
    <v>917</v>
    <v>918</v>
    <v>919</v>
    <v>920</v>
    <v>921</v>
    <v>922</v>
    <v>923</v>
    <v>924</v>
    <v>377</v>
    <v>925</v>
    <v>960</v>
    <v>961</v>
    <v>962</v>
    <v>963</v>
    <v>964</v>
    <v>India</v>
    <v>965</v>
    <v>mdp/vdpid/113</v>
  </rv>
  <rv s="0">
    <v>536870912</v>
    <v>Indonesia</v>
    <v>b4a5bd62-2259-21e3-4627-bf249ae6ee84</v>
    <v>en-GB</v>
    <v>Map</v>
  </rv>
  <rv s="1">
    <fb>0.31464420364656098</fb>
    <v>23</v>
  </rv>
  <rv s="1">
    <fb>1904570</fb>
    <v>24</v>
  </rv>
  <rv s="1">
    <fb>676000</fb>
    <v>24</v>
  </rv>
  <rv s="1">
    <fb>18.071999999999999</fb>
    <v>25</v>
  </rv>
  <rv s="1">
    <fb>62</fb>
    <v>26</v>
  </rv>
  <rv s="0">
    <v>536870912</v>
    <v>Jakarta</v>
    <v>6261fc72-a172-5cdd-9c67-a7644a026c29</v>
    <v>en-GB</v>
    <v>Map</v>
  </rv>
  <rv s="1">
    <fb>563324.54</fb>
    <v>24</v>
  </rv>
  <rv s="1">
    <fb>151.17667507135201</fb>
    <v>27</v>
  </rv>
  <rv s="1">
    <fb>3.0305866496949097E-2</fb>
    <v>23</v>
  </rv>
  <rv s="1">
    <fb>811.90690494758496</fb>
    <v>24</v>
  </rv>
  <rv s="1">
    <fb>2.3109999999999999</fb>
    <v>25</v>
  </rv>
  <rv s="1">
    <fb>0.49860398197419897</fb>
    <v>23</v>
  </rv>
  <rv s="1">
    <fb>66.089475456589</fb>
    <v>28</v>
  </rv>
  <rv s="1">
    <fb>0.63</fb>
    <v>29</v>
  </rv>
  <rv s="1">
    <fb>1119190780752.8</fb>
    <v>30</v>
  </rv>
  <rv s="1">
    <fb>1.0641081999999999</fb>
    <v>23</v>
  </rv>
  <rv s="1">
    <fb>0.3631104</fb>
    <v>23</v>
  </rv>
  <rv s="2">
    <v>16</v>
    <v>21</v>
    <v>130</v>
    <v>7</v>
    <v>0</v>
    <v>Image of Indonesia</v>
  </rv>
  <rv s="1">
    <fb>21.1</fb>
    <v>28</v>
  </rv>
  <rv s="0">
    <v>805306368</v>
    <v>Joko Widodo (President)</v>
    <v>0e561e59-7fca-ba4b-34f2-e33811030cff</v>
    <v>en-GB</v>
    <v>Generic</v>
  </rv>
  <rv s="0">
    <v>805306368</v>
    <v>Ma'ruf Amin (Vice president)</v>
    <v>29ff1220-4804-d4c1-f570-57918054b501</v>
    <v>en-GB</v>
    <v>Generic</v>
  </rv>
  <rv s="0">
    <v>805306368</v>
    <v>Puan Maharani (Speaker)</v>
    <v>bce5e50c-23e7-f796-fb15-4e7093b47fbe</v>
    <v>en-GB</v>
    <v>Generic</v>
  </rv>
  <rv s="0">
    <v>805306368</v>
    <v>Muhammad Syarifuddin (Chief justice)</v>
    <v>ab7548ae-c501-88f1-47f4-abfad7b0d383</v>
    <v>en-GB</v>
    <v>Generic</v>
  </rv>
  <rv s="3">
    <v>49</v>
  </rv>
  <rv s="4">
    <v>https://www.bing.com/search?q=indonesia&amp;form=skydnc</v>
    <v>Learn more on Bing</v>
  </rv>
  <rv s="1">
    <fb>71.509</fb>
    <v>28</v>
  </rv>
  <rv s="1">
    <fb>523321860000</fb>
    <v>30</v>
  </rv>
  <rv s="1">
    <fb>177</fb>
    <v>28</v>
  </rv>
  <rv s="1">
    <fb>0.48</fb>
    <v>29</v>
  </rv>
  <rv s="3">
    <v>50</v>
  </rv>
  <rv s="1">
    <fb>0.48302203660000004</fb>
    <v>23</v>
  </rv>
  <rv s="1">
    <fb>0.4269</fb>
    <v>25</v>
  </rv>
  <rv s="1">
    <fb>275501339</fb>
    <v>24</v>
  </rv>
  <rv s="1">
    <fb>0.217</fb>
    <v>23</v>
  </rv>
  <rv s="1">
    <fb>0.30399999999999999</fb>
    <v>23</v>
  </rv>
  <rv s="1">
    <fb>6.7000000000000004E-2</fb>
    <v>23</v>
  </rv>
  <rv s="1">
    <fb>0.105</fb>
    <v>23</v>
  </rv>
  <rv s="1">
    <fb>0.14899999999999999</fb>
    <v>23</v>
  </rv>
  <rv s="1">
    <fb>0.67496002197265592</fb>
    <v>23</v>
  </rv>
  <rv s="0">
    <v>536870912</v>
    <v>Bali</v>
    <v>c4f6d9fa-e141-4316-1f4b-6dff75b71985</v>
    <v>en-GB</v>
    <v>Map</v>
  </rv>
  <rv s="0">
    <v>536870912</v>
    <v>Bangka Belitung Islands</v>
    <v>3af40073-e8c1-5118-afe5-3cbc63eec4de</v>
    <v>en-GB</v>
    <v>Map</v>
  </rv>
  <rv s="0">
    <v>536870912</v>
    <v>Banten</v>
    <v>b4e3eb01-c9fd-7eab-acf2-789027f22206</v>
    <v>en-GB</v>
    <v>Map</v>
  </rv>
  <rv s="0">
    <v>536870912</v>
    <v>Bengkulu</v>
    <v>ca439385-218f-1525-c930-ce7acb910fd2</v>
    <v>en-GB</v>
    <v>Map</v>
  </rv>
  <rv s="0">
    <v>536870912</v>
    <v>West Java</v>
    <v>931eb2be-2b48-b0ff-4997-05f06cf85b18</v>
    <v>en-GB</v>
    <v>Map</v>
  </rv>
  <rv s="0">
    <v>536870912</v>
    <v>Central Java</v>
    <v>39b12ecc-e3fb-184d-0602-e36314b32c5d</v>
    <v>en-GB</v>
    <v>Map</v>
  </rv>
  <rv s="0">
    <v>536870912</v>
    <v>East Java</v>
    <v>f76a129e-0160-9c71-d6b5-fb788a91af78</v>
    <v>en-GB</v>
    <v>Map</v>
  </rv>
  <rv s="0">
    <v>536870912</v>
    <v>Riau Islands</v>
    <v>e3471e28-8f42-6ecf-4ccf-4698fdb6ba7b</v>
    <v>en-GB</v>
    <v>Map</v>
  </rv>
  <rv s="0">
    <v>536870912</v>
    <v>Jambi</v>
    <v>f9f17551-f6f4-8e98-3914-364646c1f529</v>
    <v>en-GB</v>
    <v>Map</v>
  </rv>
  <rv s="0">
    <v>536870912</v>
    <v>Central Kalimantan</v>
    <v>8d3f7094-f4c0-94dc-e426-1fcab06739ff</v>
    <v>en-GB</v>
    <v>Map</v>
  </rv>
  <rv s="0">
    <v>536870912</v>
    <v>South Kalimantan</v>
    <v>d0e9b3fa-cc83-7afb-07e9-c2d457864e16</v>
    <v>en-GB</v>
    <v>Map</v>
  </rv>
  <rv s="0">
    <v>536870912</v>
    <v>West Kalimantan</v>
    <v>5febf7f0-5901-95c6-deac-984325a2c927</v>
    <v>en-GB</v>
    <v>Map</v>
  </rv>
  <rv s="0">
    <v>536870912</v>
    <v>East Kalimantan</v>
    <v>1c25ef68-f0fa-78fc-107b-520cea759d8a</v>
    <v>en-GB</v>
    <v>Map</v>
  </rv>
  <rv s="0">
    <v>536870912</v>
    <v>Lampung</v>
    <v>c37bf0bc-29d7-8a9d-c9ca-5d41aeee72da</v>
    <v>en-GB</v>
    <v>Map</v>
  </rv>
  <rv s="0">
    <v>536870912</v>
    <v>West Nusa Tenggara</v>
    <v>0407c75f-c808-9cce-028b-f2d85975e54a</v>
    <v>en-GB</v>
    <v>Map</v>
  </rv>
  <rv s="0">
    <v>536870912</v>
    <v>East Nusa Tenggara</v>
    <v>0f9a80a8-52fa-396b-9da0-b9128a05870d</v>
    <v>en-GB</v>
    <v>Map</v>
  </rv>
  <rv s="0">
    <v>536870912</v>
    <v>Gorontalo</v>
    <v>e2330abd-3509-8dcd-5446-d0bdb068233e</v>
    <v>en-GB</v>
    <v>Map</v>
  </rv>
  <rv s="0">
    <v>536870912</v>
    <v>Maluku</v>
    <v>39a3c290-4f4b-b61e-f197-a09ae7642267</v>
    <v>en-GB</v>
    <v>Map</v>
  </rv>
  <rv s="0">
    <v>536870912</v>
    <v>North Maluku</v>
    <v>4d1d7c2d-e3a4-666c-5b1d-1a8b18de3a5c</v>
    <v>en-GB</v>
    <v>Map</v>
  </rv>
  <rv s="0">
    <v>536870912</v>
    <v>Papua</v>
    <v>0f2c1326-0491-269f-31e1-74488078a32a</v>
    <v>en-GB</v>
    <v>Map</v>
  </rv>
  <rv s="0">
    <v>536870912</v>
    <v>West Papua</v>
    <v>2bd66757-1154-0845-4ab3-b533eaafb66a</v>
    <v>en-GB</v>
    <v>Map</v>
  </rv>
  <rv s="0">
    <v>536870912</v>
    <v>Central Sulawesi</v>
    <v>fca0651b-c50d-6497-3564-cf378d76f7ca</v>
    <v>en-GB</v>
    <v>Map</v>
  </rv>
  <rv s="0">
    <v>536870912</v>
    <v>West Sulawesi</v>
    <v>50e1c5b6-8c37-abe2-96fd-7b0ddfe17455</v>
    <v>en-GB</v>
    <v>Map</v>
  </rv>
  <rv s="0">
    <v>536870912</v>
    <v>South Sulawesi</v>
    <v>f6bf6682-f96f-24d6-1b1b-b05c77b899cd</v>
    <v>en-GB</v>
    <v>Map</v>
  </rv>
  <rv s="0">
    <v>536870912</v>
    <v>North Sulawesi</v>
    <v>70a8dc2d-0ecd-0471-3c78-516c671329a4</v>
    <v>en-GB</v>
    <v>Map</v>
  </rv>
  <rv s="0">
    <v>536870912</v>
    <v>Southeast Sulawesi</v>
    <v>4aff599f-5e3f-801e-344a-16dcaacba1b8</v>
    <v>en-GB</v>
    <v>Map</v>
  </rv>
  <rv s="0">
    <v>536870912</v>
    <v>South Sumatra</v>
    <v>3f0b33c1-6f1e-a592-3d72-2b8e053c5609</v>
    <v>en-GB</v>
    <v>Map</v>
  </rv>
  <rv s="0">
    <v>536870912</v>
    <v>West Sumatra</v>
    <v>3ad5cdb7-7630-6662-ae72-367bbd112dc0</v>
    <v>en-GB</v>
    <v>Map</v>
  </rv>
  <rv s="0">
    <v>536870912</v>
    <v>North Sumatra</v>
    <v>42ca1f6c-e43e-bf42-fe72-4ad9e000d932</v>
    <v>en-GB</v>
    <v>Map</v>
  </rv>
  <rv s="0">
    <v>536870912</v>
    <v>Aceh</v>
    <v>a7512e23-3525-d514-b5ee-6adb3af70ca0</v>
    <v>en-GB</v>
    <v>Map</v>
  </rv>
  <rv s="0">
    <v>536870912</v>
    <v>Special Region of Yogyakarta</v>
    <v>7a5ea5db-f9d5-434b-8ed3-d1dbe5b4e377</v>
    <v>en-GB</v>
    <v>Map</v>
  </rv>
  <rv s="0">
    <v>536870912</v>
    <v>North Kalimantan</v>
    <v>669e45da-91e6-45ec-af06-a29b2ed52f69</v>
    <v>en-GB</v>
    <v>Map</v>
  </rv>
  <rv s="0">
    <v>536870912</v>
    <v>Riau</v>
    <v>f537ab07-cdad-a175-50d8-b58eb136e125</v>
    <v>en-GB</v>
    <v>Map</v>
  </rv>
  <rv s="3">
    <v>51</v>
  </rv>
  <rv s="1">
    <fb>0.10230449477737399</fb>
    <v>23</v>
  </rv>
  <rv s="3">
    <v>52</v>
  </rv>
  <rv s="1">
    <fb>0.30099999999999999</fb>
    <v>23</v>
  </rv>
  <rv s="1">
    <fb>4.6869997978210398E-2</fb>
    <v>31</v>
  </rv>
  <rv s="1">
    <fb>151509724</fb>
    <v>24</v>
  </rv>
  <rv s="7">
    <v>#VALUE!</v>
    <v>en-GB</v>
    <v>b4a5bd62-2259-21e3-4627-bf249ae6ee84</v>
    <v>536870912</v>
    <v>1</v>
    <v>133</v>
    <v>51</v>
    <v>Indonesia</v>
    <v>19</v>
    <v>20</v>
    <v>Map</v>
    <v>21</v>
    <v>134</v>
    <v>ID</v>
    <v>968</v>
    <v>969</v>
    <v>970</v>
    <v>971</v>
    <v>972</v>
    <v>973</v>
    <v>974</v>
    <v>975</v>
    <v>976</v>
    <v>IDR</v>
    <v>Indonesia, officially the Republic of Indonesia, is a country in Southeast Asia and Oceania between the Indian and Pacific oceans. It consists of over 17,000 islands, including Sumatra, Java, Sulawesi, and parts of Borneo and New Guinea. ...</v>
    <v>977</v>
    <v>978</v>
    <v>979</v>
    <v>980</v>
    <v>981</v>
    <v>982</v>
    <v>983</v>
    <v>984</v>
    <v>985</v>
    <v>986</v>
    <v>973</v>
    <v>991</v>
    <v>992</v>
    <v>993</v>
    <v>994</v>
    <v>995</v>
    <v>996</v>
    <v>Indonesia</v>
    <v>Indonesia Raya</v>
    <v>997</v>
    <v>Republik Indonesia</v>
    <v>998</v>
    <v>999</v>
    <v>1000</v>
    <v>1001</v>
    <v>1002</v>
    <v>388</v>
    <v>130</v>
    <v>1003</v>
    <v>1004</v>
    <v>1005</v>
    <v>1006</v>
    <v>1040</v>
    <v>1041</v>
    <v>1042</v>
    <v>1043</v>
    <v>1044</v>
    <v>Indonesia</v>
    <v>1045</v>
    <v>mdp/vdpid/111</v>
  </rv>
  <rv s="0">
    <v>536870912</v>
    <v>Iran</v>
    <v>502b5268-992d-26c9-a0d8-6f206338406e</v>
    <v>en-GB</v>
    <v>Map</v>
  </rv>
  <rv s="1">
    <fb>0.28214101525086599</fb>
    <v>23</v>
  </rv>
  <rv s="1">
    <fb>1648195</fb>
    <v>24</v>
  </rv>
  <rv s="1">
    <fb>563000</fb>
    <v>24</v>
  </rv>
  <rv s="1">
    <fb>18.783000000000001</fb>
    <v>25</v>
  </rv>
  <rv s="1">
    <fb>98</fb>
    <v>26</v>
  </rv>
  <rv s="0">
    <v>536870912</v>
    <v>Tehran</v>
    <v>08033170-d738-6401-e42a-fb99d1cdb464</v>
    <v>en-GB</v>
    <v>Map</v>
  </rv>
  <rv s="1">
    <fb>661710.15</fb>
    <v>24</v>
  </rv>
  <rv s="1">
    <fb>550.92942529120603</fb>
    <v>27</v>
  </rv>
  <rv s="1">
    <fb>0.39907345569778302</fb>
    <v>23</v>
  </rv>
  <rv s="1">
    <fb>3022.12256298599</fb>
    <v>24</v>
  </rv>
  <rv s="1">
    <fb>2.137</fb>
    <v>25</v>
  </rv>
  <rv s="1">
    <fb>6.5644910660563896E-2</fb>
    <v>23</v>
  </rv>
  <rv s="1">
    <fb>99.022580545301807</fb>
    <v>28</v>
  </rv>
  <rv s="1">
    <fb>0.39900000000000002</fb>
    <v>29</v>
  </rv>
  <rv s="1">
    <fb>445345282122.68201</fb>
    <v>30</v>
  </rv>
  <rv s="1">
    <fb>1.1070754</fb>
    <v>23</v>
  </rv>
  <rv s="1">
    <fb>0.68116089999999996</fb>
    <v>23</v>
  </rv>
  <rv s="2">
    <v>17</v>
    <v>21</v>
    <v>136</v>
    <v>7</v>
    <v>0</v>
    <v>Image of Iran</v>
  </rv>
  <rv s="1">
    <fb>12.4</fb>
    <v>28</v>
  </rv>
  <rv s="0">
    <v>805306368</v>
    <v>Ebrahim Raisi (President)</v>
    <v>f6890262-5877-5b01-f045-08a22405151a</v>
    <v>en-GB</v>
    <v>Generic</v>
  </rv>
  <rv s="0">
    <v>805306368</v>
    <v>Mohammad Mokhber (Vice president)</v>
    <v>45d90aad-c01e-a851-658c-09fad03ed79e</v>
    <v>en-GB</v>
    <v>Generic</v>
  </rv>
  <rv s="0">
    <v>805306368</v>
    <v>Gholam-Hossein Mohseni-Eje'i (Chief justice)</v>
    <v>aa921332-9ec4-ca0e-ee7c-ac735a1d2180</v>
    <v>en-GB</v>
    <v>Generic</v>
  </rv>
  <rv s="3">
    <v>53</v>
  </rv>
  <rv s="4">
    <v>https://www.bing.com/search?q=iran&amp;form=skydnc</v>
    <v>Learn more on Bing</v>
  </rv>
  <rv s="1">
    <fb>76.478999999999999</fb>
    <v>28</v>
  </rv>
  <rv s="1">
    <fb>320671170000</fb>
    <v>30</v>
  </rv>
  <rv s="1">
    <fb>16</fb>
    <v>28</v>
  </rv>
  <rv s="1">
    <fb>1.58</fb>
    <v>29</v>
  </rv>
  <rv s="3">
    <v>54</v>
  </rv>
  <rv s="1">
    <fb>0.39660448610000004</fb>
    <v>23</v>
  </rv>
  <rv s="1">
    <fb>1.5844</fb>
    <v>25</v>
  </rv>
  <rv s="1">
    <fb>88550570</fb>
    <v>24</v>
  </rv>
  <rv s="1">
    <fb>0.313</fb>
    <v>23</v>
  </rv>
  <rv s="1">
    <fb>0.47299999999999998</fb>
    <v>23</v>
  </rv>
  <rv s="1">
    <fb>2.3E-2</fb>
    <v>23</v>
  </rv>
  <rv s="1">
    <fb>5.9000000000000004E-2</fb>
    <v>23</v>
  </rv>
  <rv s="1">
    <fb>0.10300000000000001</fb>
    <v>23</v>
  </rv>
  <rv s="1">
    <fb>0.14800000000000002</fb>
    <v>23</v>
  </rv>
  <rv s="1">
    <fb>0.44665000915527303</fb>
    <v>23</v>
  </rv>
  <rv s="0">
    <v>536870912</v>
    <v>Alborz Province</v>
    <v>66c9eac0-c4e8-2333-d1be-f21b1098d79a</v>
    <v>en-GB</v>
    <v>Map</v>
  </rv>
  <rv s="0">
    <v>536870912</v>
    <v>Ardabil Province</v>
    <v>994b085d-87cd-a2cf-655d-3738c811cdd2</v>
    <v>en-GB</v>
    <v>Map</v>
  </rv>
  <rv s="0">
    <v>536870912</v>
    <v>East Azerbaijan Province</v>
    <v>531fd7c6-750a-b737-95aa-2f1ab091cc91</v>
    <v>en-GB</v>
    <v>Map</v>
  </rv>
  <rv s="0">
    <v>536870912</v>
    <v>West Azerbaijan Province</v>
    <v>89116434-a768-1a92-cdbc-74079e682993</v>
    <v>en-GB</v>
    <v>Map</v>
  </rv>
  <rv s="0">
    <v>536870912</v>
    <v>Bushehr Province</v>
    <v>62953c64-d6d7-2073-9308-f8ed0bfe146e</v>
    <v>en-GB</v>
    <v>Map</v>
  </rv>
  <rv s="0">
    <v>536870912</v>
    <v>Chaharmahal and Bakhtiari Province</v>
    <v>0bfd0257-fe88-a6c8-5367-46d1631721d8</v>
    <v>en-GB</v>
    <v>Map</v>
  </rv>
  <rv s="0">
    <v>536870912</v>
    <v>Gilan Province</v>
    <v>db0914ff-df15-1063-7595-74dbd12c3aae</v>
    <v>en-GB</v>
    <v>Map</v>
  </rv>
  <rv s="0">
    <v>536870912</v>
    <v>Golestan Province</v>
    <v>a23c0ea9-01b2-8118-a5e4-2a53d7fb4626</v>
    <v>en-GB</v>
    <v>Map</v>
  </rv>
  <rv s="0">
    <v>536870912</v>
    <v>Hamadan Province</v>
    <v>d5f615e9-bf2f-266e-64f4-c28377525be4</v>
    <v>en-GB</v>
    <v>Map</v>
  </rv>
  <rv s="0">
    <v>536870912</v>
    <v>Hormozgan Province</v>
    <v>0160b099-16ad-74c7-1a20-339387a370ed</v>
    <v>en-GB</v>
    <v>Map</v>
  </rv>
  <rv s="0">
    <v>536870912</v>
    <v>Ilam Province</v>
    <v>a9e1faab-baf5-137d-ad56-03f736246062</v>
    <v>en-GB</v>
    <v>Map</v>
  </rv>
  <rv s="0">
    <v>536870912</v>
    <v>Isfahan Province</v>
    <v>4022a6c3-7bcc-4676-5024-429ab1ecc696</v>
    <v>en-GB</v>
    <v>Map</v>
  </rv>
  <rv s="0">
    <v>536870912</v>
    <v>Kerman Province</v>
    <v>bd0ecca5-c067-2866-df85-6561772a5047</v>
    <v>en-GB</v>
    <v>Map</v>
  </rv>
  <rv s="0">
    <v>536870912</v>
    <v>Fars Province</v>
    <v>fd111ba5-7619-faa5-73e2-a796aea35ee7</v>
    <v>en-GB</v>
    <v>Map</v>
  </rv>
  <rv s="0">
    <v>536870912</v>
    <v>Kermanshah Province</v>
    <v>41f82821-fc42-f7e6-82d5-1b1d67d46918</v>
    <v>en-GB</v>
    <v>Map</v>
  </rv>
  <rv s="0">
    <v>536870912</v>
    <v>North Khorasan Province</v>
    <v>ededbb54-c42e-94d6-dcb7-7f0c95b4b2f6</v>
    <v>en-GB</v>
    <v>Map</v>
  </rv>
  <rv s="0">
    <v>536870912</v>
    <v>Razavi Khorasan Province</v>
    <v>d91481fe-1948-7d21-b73a-ef76cfe6cc2f</v>
    <v>en-GB</v>
    <v>Map</v>
  </rv>
  <rv s="0">
    <v>536870912</v>
    <v>South Khorasan Province</v>
    <v>57351c6f-537e-a60d-dc3e-42f26ceb5beb</v>
    <v>en-GB</v>
    <v>Map</v>
  </rv>
  <rv s="0">
    <v>536870912</v>
    <v>Khuzestan Province</v>
    <v>d4da6f11-b626-7462-2eb6-92ccbaefd598</v>
    <v>en-GB</v>
    <v>Map</v>
  </rv>
  <rv s="0">
    <v>536870912</v>
    <v>Kohgiluyeh and Boyer-Ahmad Province</v>
    <v>77fd77e4-d88b-c618-90dc-8b94a0153762</v>
    <v>en-GB</v>
    <v>Map</v>
  </rv>
  <rv s="0">
    <v>536870912</v>
    <v>Kurdistan Province</v>
    <v>1f375948-64b3-9284-de6f-2ff234646411</v>
    <v>en-GB</v>
    <v>Map</v>
  </rv>
  <rv s="0">
    <v>536870912</v>
    <v>Lorestan Province</v>
    <v>bc07ad7f-7d4d-0ce3-bf40-0f3110ee347e</v>
    <v>en-GB</v>
    <v>Map</v>
  </rv>
  <rv s="0">
    <v>536870912</v>
    <v>Markazi Province</v>
    <v>74a98de5-f513-05de-e393-2ee9b6bde5f3</v>
    <v>en-GB</v>
    <v>Map</v>
  </rv>
  <rv s="0">
    <v>536870912</v>
    <v>Mazandaran Province</v>
    <v>8a159f70-e646-4c49-58c1-d5a659067e70</v>
    <v>en-GB</v>
    <v>Map</v>
  </rv>
  <rv s="0">
    <v>536870912</v>
    <v>Qazvin Province</v>
    <v>be611459-bea4-d0b9-8a01-5f9f60dece66</v>
    <v>en-GB</v>
    <v>Map</v>
  </rv>
  <rv s="0">
    <v>536870912</v>
    <v>Qom Province</v>
    <v>4c07dffd-2448-48c4-f5ce-19194133e4e2</v>
    <v>en-GB</v>
    <v>Map</v>
  </rv>
  <rv s="0">
    <v>536870912</v>
    <v>Semnan Province</v>
    <v>8d837b29-00f5-cab1-18ee-1b1fd9ca63f2</v>
    <v>en-GB</v>
    <v>Map</v>
  </rv>
  <rv s="0">
    <v>536870912</v>
    <v>Sistan and Baluchestan Province</v>
    <v>2d95c855-b0e0-2466-ad69-a9f6f6331b7c</v>
    <v>en-GB</v>
    <v>Map</v>
  </rv>
  <rv s="0">
    <v>536870912</v>
    <v>Tehran Province</v>
    <v>81d792e6-ee52-813f-a6d7-fc8cd5e36603</v>
    <v>en-GB</v>
    <v>Map</v>
  </rv>
  <rv s="0">
    <v>536870912</v>
    <v>Yazd Province</v>
    <v>9b83fcd2-dae0-a8b0-ab71-00b4783202db</v>
    <v>en-GB</v>
    <v>Map</v>
  </rv>
  <rv s="0">
    <v>536870912</v>
    <v>Zanjan Province</v>
    <v>9d382a3e-0bd0-f81e-753b-d5d66aa64a99</v>
    <v>en-GB</v>
    <v>Map</v>
  </rv>
  <rv s="3">
    <v>55</v>
  </rv>
  <rv s="1">
    <fb>7.3584780414963205E-2</fb>
    <v>23</v>
  </rv>
  <rv s="3">
    <v>56</v>
  </rv>
  <rv s="1">
    <fb>0.44700000000000001</fb>
    <v>23</v>
  </rv>
  <rv s="1">
    <fb>0.11381999969482401</fb>
    <v>31</v>
  </rv>
  <rv s="1">
    <fb>62509623</fb>
    <v>24</v>
  </rv>
  <rv s="7">
    <v>#VALUE!</v>
    <v>en-GB</v>
    <v>502b5268-992d-26c9-a0d8-6f206338406e</v>
    <v>536870912</v>
    <v>1</v>
    <v>139</v>
    <v>51</v>
    <v>Iran</v>
    <v>19</v>
    <v>20</v>
    <v>Map</v>
    <v>21</v>
    <v>140</v>
    <v>IR</v>
    <v>1048</v>
    <v>1049</v>
    <v>1050</v>
    <v>1051</v>
    <v>1052</v>
    <v>1053</v>
    <v>1054</v>
    <v>1055</v>
    <v>1056</v>
    <v>IRR</v>
    <v>Iran, also known as Persia and officially as the Islamic Republic of Iran, is a country in West Asia. It is bordered by Iraq and Turkey to the west, Azerbaijan and Armenia to the northwest, the Caspian Sea and Turkmenistan to the north, ...</v>
    <v>1057</v>
    <v>1058</v>
    <v>1059</v>
    <v>1060</v>
    <v>1061</v>
    <v>1062</v>
    <v>1063</v>
    <v>1064</v>
    <v>1065</v>
    <v>1066</v>
    <v>1053</v>
    <v>1070</v>
    <v>1071</v>
    <v>1072</v>
    <v>1073</v>
    <v>1074</v>
    <v>1075</v>
    <v>Iran</v>
    <v>National Anthem of the Islamic Republic of Iran</v>
    <v>1076</v>
    <v>جمهوری اسلامی ایران</v>
    <v>1077</v>
    <v>1078</v>
    <v>1079</v>
    <v>1001</v>
    <v>1080</v>
    <v>1081</v>
    <v>1082</v>
    <v>1083</v>
    <v>1084</v>
    <v>1085</v>
    <v>1086</v>
    <v>1118</v>
    <v>1119</v>
    <v>1120</v>
    <v>1121</v>
    <v>1122</v>
    <v>Iran</v>
    <v>1123</v>
    <v>mdp/vdpid/116</v>
  </rv>
  <rv s="0">
    <v>536870912</v>
    <v>Iraq</v>
    <v>3e3c9969-4616-9bac-b7c5-bb8633513f4c</v>
    <v>en-GB</v>
    <v>Map</v>
  </rv>
  <rv s="1">
    <fb>0.21422252959124199</fb>
    <v>23</v>
  </rv>
  <rv s="1">
    <fb>437072</fb>
    <v>24</v>
  </rv>
  <rv s="1">
    <fb>209000</fb>
    <v>24</v>
  </rv>
  <rv s="1">
    <fb>29.074999999999999</fb>
    <v>25</v>
  </rv>
  <rv s="1">
    <fb>964</fb>
    <v>26</v>
  </rv>
  <rv s="0">
    <v>536870912</v>
    <v>Baghdad</v>
    <v>b7cfa129-5958-3a59-439a-4802f071eeac</v>
    <v>en-GB</v>
    <v>Map</v>
  </rv>
  <rv s="1">
    <fb>190060.61</fb>
    <v>24</v>
  </rv>
  <rv s="1">
    <fb>119.85717385744201</fb>
    <v>27</v>
  </rv>
  <rv s="1">
    <fb>3.6744148893681E-3</fb>
    <v>23</v>
  </rv>
  <rv s="1">
    <fb>1328.23041622952</fb>
    <v>24</v>
  </rv>
  <rv s="1">
    <fb>3.6720000000000002</fb>
    <v>25</v>
  </rv>
  <rv s="1">
    <fb>1.9003611495997198E-2</fb>
    <v>23</v>
  </rv>
  <rv s="1">
    <fb>95.984176783301507</fb>
    <v>28</v>
  </rv>
  <rv s="1">
    <fb>234094042938.91699</fb>
    <v>30</v>
  </rv>
  <rv s="1">
    <fb>1.0868902</fb>
    <v>23</v>
  </rv>
  <rv s="1">
    <fb>0.16157419999999997</fb>
    <v>23</v>
  </rv>
  <rv s="2">
    <v>18</v>
    <v>21</v>
    <v>142</v>
    <v>7</v>
    <v>0</v>
    <v>Image of Iraq</v>
  </rv>
  <rv s="1">
    <fb>22.5</fb>
    <v>28</v>
  </rv>
  <rv s="0">
    <v>805306368</v>
    <v>Abdul Latif Rashid (President)</v>
    <v>6272ab9c-be64-794f-ea2f-f4a6332535d4</v>
    <v>en-GB</v>
    <v>Generic</v>
  </rv>
  <rv s="0">
    <v>805306368</v>
    <v>Mohammed Shia' Al Sudani (Prime minister)</v>
    <v>cac45bad-be45-4dcf-b4fd-9b3cea8e950a</v>
    <v>en-GB</v>
    <v>Generic</v>
  </rv>
  <rv s="0">
    <v>805306368</v>
    <v>Mohamed al-Halbousi (Speaker)</v>
    <v>cfcfd362-e3d3-cc6b-12f5-3067abf01e80</v>
    <v>en-GB</v>
    <v>Generic</v>
  </rv>
  <rv s="0">
    <v>805306368</v>
    <v>Faiq Zidan (Chief justice)</v>
    <v>07f81886-ec7c-4cb3-6031-f27da5069762</v>
    <v>en-GB</v>
    <v>Generic</v>
  </rv>
  <rv s="3">
    <v>57</v>
  </rv>
  <rv s="4">
    <v>https://www.bing.com/search?q=iraq&amp;form=skydnc</v>
    <v>Learn more on Bing</v>
  </rv>
  <rv s="1">
    <fb>70.453999999999994</fb>
    <v>28</v>
  </rv>
  <rv s="1">
    <fb>79</fb>
    <v>28</v>
  </rv>
  <rv s="1">
    <fb>1.24</fb>
    <v>29</v>
  </rv>
  <rv s="3">
    <v>58</v>
  </rv>
  <rv s="1">
    <fb>0.76469981270000009</fb>
    <v>23</v>
  </rv>
  <rv s="1">
    <fb>0.70789999999999997</fb>
    <v>25</v>
  </rv>
  <rv s="1">
    <fb>44496122</fb>
    <v>24</v>
  </rv>
  <rv s="1">
    <fb>0.23699999999999999</fb>
    <v>23</v>
  </rv>
  <rv s="1">
    <fb>3.7000000000000005E-2</fb>
    <v>23</v>
  </rv>
  <rv s="1">
    <fb>8.8000000000000009E-2</fb>
    <v>23</v>
  </rv>
  <rv s="1">
    <fb>0.13100000000000001</fb>
    <v>23</v>
  </rv>
  <rv s="1">
    <fb>0.42997001647949196</fb>
    <v>23</v>
  </rv>
  <rv s="0">
    <v>536870912</v>
    <v>Baghdad Governorate</v>
    <v>6d053cd1-96c7-e036-c501-d0fe961f607a</v>
    <v>en-GB</v>
    <v>Map</v>
  </rv>
  <rv s="0">
    <v>536870912</v>
    <v>Saladin Governorate</v>
    <v>f417a2e9-3e38-7c9e-e3db-8fb2beb71bfd</v>
    <v>en-GB</v>
    <v>Map</v>
  </rv>
  <rv s="0">
    <v>536870912</v>
    <v>Diyala Governorate</v>
    <v>3c14a6d5-c67f-f045-d7d1-5acfa4f5a1d5</v>
    <v>en-GB</v>
    <v>Map</v>
  </rv>
  <rv s="0">
    <v>536870912</v>
    <v>Wasit Governorate</v>
    <v>e7dd5c14-548a-bf0a-e2a5-cee8805ef7d3</v>
    <v>en-GB</v>
    <v>Map</v>
  </rv>
  <rv s="0">
    <v>536870912</v>
    <v>Maysan Governorate</v>
    <v>6ac5fd4c-e2f2-1158-cc23-b487c25e16a4</v>
    <v>en-GB</v>
    <v>Map</v>
  </rv>
  <rv s="0">
    <v>536870912</v>
    <v>Basra Governorate</v>
    <v>4d839ef8-f010-4362-b54f-ddc708f3f2dc</v>
    <v>en-GB</v>
    <v>Map</v>
  </rv>
  <rv s="0">
    <v>536870912</v>
    <v>Dhi Qar Governorate</v>
    <v>87e958d1-deeb-2f8e-f7dd-1e5bf8ee318c</v>
    <v>en-GB</v>
    <v>Map</v>
  </rv>
  <rv s="0">
    <v>536870912</v>
    <v>Al Muthanna Governorate</v>
    <v>571e5a03-dc27-6f59-51ee-86e7f927682d</v>
    <v>en-GB</v>
    <v>Map</v>
  </rv>
  <rv s="0">
    <v>536870912</v>
    <v>Al-Qādisiyyah Governorate</v>
    <v>763339e9-b8c9-2ff7-ed37-da22dbe44104</v>
    <v>en-GB</v>
    <v>Map</v>
  </rv>
  <rv s="0">
    <v>536870912</v>
    <v>Babylon Governorate</v>
    <v>025e1042-0bda-7f20-06a9-fbb805f2de10</v>
    <v>en-GB</v>
    <v>Map</v>
  </rv>
  <rv s="0">
    <v>536870912</v>
    <v>Karbala Governorate</v>
    <v>7fbda097-33ad-0482-1f5e-6bee704d43fc</v>
    <v>en-GB</v>
    <v>Map</v>
  </rv>
  <rv s="0">
    <v>536870912</v>
    <v>Najaf Governorate</v>
    <v>decd161a-a9d7-95e0-5421-91fabc475993</v>
    <v>en-GB</v>
    <v>Map</v>
  </rv>
  <rv s="0">
    <v>536870912</v>
    <v>Al Anbar Governorate</v>
    <v>3ad9269c-6739-8c53-99fd-ab97969a7cb2</v>
    <v>en-GB</v>
    <v>Map</v>
  </rv>
  <rv s="0">
    <v>536870912</v>
    <v>Nineveh Governorate</v>
    <v>56f8cbda-faed-f5bb-9ad0-ae8608949062</v>
    <v>en-GB</v>
    <v>Map</v>
  </rv>
  <rv s="0">
    <v>536870912</v>
    <v>Duhok Governorate</v>
    <v>881051a8-20e5-648b-b15d-05817893068c</v>
    <v>en-GB</v>
    <v>Map</v>
  </rv>
  <rv s="0">
    <v>536870912</v>
    <v>Erbil Governorate</v>
    <v>376b86d1-3536-d6e8-9e29-cd1db1e65516</v>
    <v>en-GB</v>
    <v>Map</v>
  </rv>
  <rv s="0">
    <v>536870912</v>
    <v>Kirkuk Governorate</v>
    <v>47399a30-a91e-9069-7bdf-cee58d5893fd</v>
    <v>en-GB</v>
    <v>Map</v>
  </rv>
  <rv s="0">
    <v>536870912</v>
    <v>Sulaymaniyah Governorate</v>
    <v>7befb795-325d-caee-b2cc-732933527bfd</v>
    <v>en-GB</v>
    <v>Map</v>
  </rv>
  <rv s="3">
    <v>59</v>
  </rv>
  <rv s="1">
    <fb>1.9794690664270798E-2</fb>
    <v>23</v>
  </rv>
  <rv s="1">
    <fb>0.308</fb>
    <v>23</v>
  </rv>
  <rv s="1">
    <fb>0.12821999549865701</fb>
    <v>31</v>
  </rv>
  <rv s="1">
    <fb>27783368</fb>
    <v>24</v>
  </rv>
  <rv s="12">
    <v>#VALUE!</v>
    <v>en-GB</v>
    <v>3e3c9969-4616-9bac-b7c5-bb8633513f4c</v>
    <v>536870912</v>
    <v>1</v>
    <v>145</v>
    <v>146</v>
    <v>Iraq</v>
    <v>19</v>
    <v>20</v>
    <v>Map</v>
    <v>21</v>
    <v>147</v>
    <v>IQ</v>
    <v>1126</v>
    <v>1127</v>
    <v>1128</v>
    <v>1129</v>
    <v>1130</v>
    <v>1131</v>
    <v>1132</v>
    <v>1133</v>
    <v>1134</v>
    <v>IQD</v>
    <v>Iraq, officially the Republic of Iraq, is a country in the Middle East. It is a federal parliamentary republic that consists of 19 governorates. The country is bordered by Turkey to the north, Iran to the east, the Persian Gulf and Kuwait to the ...</v>
    <v>1135</v>
    <v>1136</v>
    <v>1137</v>
    <v>1138</v>
    <v>406</v>
    <v>1139</v>
    <v>1140</v>
    <v>1141</v>
    <v>1142</v>
    <v>1143</v>
    <v>1131</v>
    <v>1148</v>
    <v>1149</v>
    <v>1150</v>
    <v>1151</v>
    <v>1152</v>
    <v>Iraq</v>
    <v>Mawtini</v>
    <v>1153</v>
    <v>la République d’Irak</v>
    <v>1154</v>
    <v>1155</v>
    <v>1156</v>
    <v>562</v>
    <v>1157</v>
    <v>856</v>
    <v>1158</v>
    <v>1159</v>
    <v>1160</v>
    <v>747</v>
    <v>1161</v>
    <v>1180</v>
    <v>1181</v>
    <v>1182</v>
    <v>1183</v>
    <v>Iraq</v>
    <v>1184</v>
    <v>mdp/vdpid/121</v>
  </rv>
  <rv s="0">
    <v>536870912</v>
    <v>Italy</v>
    <v>09e8f885-427b-8850-947d-202e0287b9e8</v>
    <v>en-GB</v>
    <v>Map</v>
  </rv>
  <rv s="1">
    <fb>0.432345141769226</fb>
    <v>23</v>
  </rv>
  <rv s="1">
    <fb>302068</fb>
    <v>24</v>
  </rv>
  <rv s="1">
    <fb>347000</fb>
    <v>24</v>
  </rv>
  <rv s="1">
    <fb>7.3</fb>
    <v>25</v>
  </rv>
  <rv s="1">
    <fb>39</fb>
    <v>26</v>
  </rv>
  <rv s="0">
    <v>536870912</v>
    <v>Rome</v>
    <v>5ed498af-fa85-2a88-874d-212494ddb06f</v>
    <v>en-GB</v>
    <v>Map</v>
  </rv>
  <rv s="1">
    <fb>320411.45899999997</fb>
    <v>24</v>
  </rv>
  <rv s="1">
    <fb>110.623595648239</fb>
    <v>27</v>
  </rv>
  <rv s="1">
    <fb>6.1124694376529102E-3</fb>
    <v>23</v>
  </rv>
  <rv s="1">
    <fb>5002.4066798773601</fb>
    <v>24</v>
  </rv>
  <rv s="1">
    <fb>1.29</fb>
    <v>25</v>
  </rv>
  <rv s="1">
    <fb>0.31790303272888798</fb>
    <v>23</v>
  </rv>
  <rv s="1">
    <fb>79.948454735494707</fb>
    <v>28</v>
  </rv>
  <rv s="1">
    <fb>1.61</fb>
    <v>29</v>
  </rv>
  <rv s="1">
    <fb>2001244392041.5701</fb>
    <v>30</v>
  </rv>
  <rv s="1">
    <fb>1.0187936</fb>
    <v>23</v>
  </rv>
  <rv s="1">
    <fb>0.61933000000000005</fb>
    <v>23</v>
  </rv>
  <rv s="2">
    <v>19</v>
    <v>21</v>
    <v>149</v>
    <v>7</v>
    <v>0</v>
    <v>Image of Italy</v>
  </rv>
  <rv s="1">
    <fb>2.6</fb>
    <v>28</v>
  </rv>
  <rv s="0">
    <v>805306368</v>
    <v>Sergio Mattarella (President)</v>
    <v>7b09388e-8b92-1261-db16-7c6882735fe1</v>
    <v>en-GB</v>
    <v>Generic</v>
  </rv>
  <rv s="0">
    <v>805306368</v>
    <v>Giorgia Meloni (Prime minister)</v>
    <v>5c9bb82e-e08f-f5eb-9f29-f20e75e8eb8f</v>
    <v>en-GB</v>
    <v>Generic</v>
  </rv>
  <rv s="3">
    <v>60</v>
  </rv>
  <rv s="4">
    <v>https://www.bing.com/search?q=italy&amp;form=skydnc</v>
    <v>Learn more on Bing</v>
  </rv>
  <rv s="1">
    <fb>82.946341463414697</fb>
    <v>28</v>
  </rv>
  <rv s="1">
    <fb>522087790000</fb>
    <v>30</v>
  </rv>
  <rv s="1">
    <fb>2</fb>
    <v>28</v>
  </rv>
  <rv s="3">
    <v>61</v>
  </rv>
  <rv s="1">
    <fb>0.2283268819</fb>
    <v>23</v>
  </rv>
  <rv s="1">
    <fb>3.9773999999999998</fb>
    <v>25</v>
  </rv>
  <rv s="1">
    <fb>58856847</fb>
    <v>24</v>
  </rv>
  <rv s="1">
    <fb>0.26700000000000002</fb>
    <v>23</v>
  </rv>
  <rv s="1">
    <fb>1.9E-2</fb>
    <v>23</v>
  </rv>
  <rv s="1">
    <fb>0.06</fb>
    <v>23</v>
  </rv>
  <rv s="1">
    <fb>0.12</fb>
    <v>23</v>
  </rv>
  <rv s="1">
    <fb>0.495550003051758</fb>
    <v>23</v>
  </rv>
  <rv s="0">
    <v>536870912</v>
    <v>Abruzzo</v>
    <v>6d07734f-0734-da73-bda9-a2e9e44c1042</v>
    <v>en-GB</v>
    <v>Map</v>
  </rv>
  <rv s="0">
    <v>536870912</v>
    <v>Basilicata</v>
    <v>c286f639-68f8-3ed2-0119-87142c109b42</v>
    <v>en-GB</v>
    <v>Map</v>
  </rv>
  <rv s="0">
    <v>536870912</v>
    <v>Calabria</v>
    <v>87d05176-c03a-c209-fa72-dfafed738418</v>
    <v>en-GB</v>
    <v>Map</v>
  </rv>
  <rv s="0">
    <v>536870912</v>
    <v>Campania</v>
    <v>9933ef2b-24f2-a29d-6e4f-fe6bffe78694</v>
    <v>en-GB</v>
    <v>Map</v>
  </rv>
  <rv s="0">
    <v>536870912</v>
    <v>Emilia-Romagna</v>
    <v>129d3426-cfe5-9154-2989-f246e1aa5cec</v>
    <v>en-GB</v>
    <v>Map</v>
  </rv>
  <rv s="0">
    <v>536870912</v>
    <v>Friuli Venezia Giulia</v>
    <v>dfe11af7-836d-40cf-b176-995500a2a2fb</v>
    <v>en-GB</v>
    <v>Map</v>
  </rv>
  <rv s="0">
    <v>536870912</v>
    <v>Lazio</v>
    <v>e5d48b4e-72f5-da43-7854-da4784df7b51</v>
    <v>en-GB</v>
    <v>Map</v>
  </rv>
  <rv s="0">
    <v>536870912</v>
    <v>Liguria</v>
    <v>bc9d0bc0-7501-9ea0-5ffc-8d29df64f153</v>
    <v>en-GB</v>
    <v>Map</v>
  </rv>
  <rv s="0">
    <v>536870912</v>
    <v>Lombardy</v>
    <v>4e4d95c0-6e91-acd2-e10c-7165bc365e22</v>
    <v>en-GB</v>
    <v>Map</v>
  </rv>
  <rv s="0">
    <v>536870912</v>
    <v>Marche</v>
    <v>262ac8bf-0bbd-ba85-aef3-2130493eaa9b</v>
    <v>en-GB</v>
    <v>Map</v>
  </rv>
  <rv s="0">
    <v>536870912</v>
    <v>Molise</v>
    <v>048932e0-ef04-999e-a84f-326f5eaf1b11</v>
    <v>en-GB</v>
    <v>Map</v>
  </rv>
  <rv s="0">
    <v>536870912</v>
    <v>Piedmont</v>
    <v>1a1b261b-a6b1-8503-5262-e2f707fe58ce</v>
    <v>en-GB</v>
    <v>Map</v>
  </rv>
  <rv s="0">
    <v>536870912</v>
    <v>Apulia</v>
    <v>162619f7-7efb-76cc-0544-2da0306bd7c3</v>
    <v>en-GB</v>
    <v>Map</v>
  </rv>
  <rv s="0">
    <v>536870912</v>
    <v>Sardinia</v>
    <v>2ac543b8-3c5f-c1c2-9c26-7153eb61c3d0</v>
    <v>en-GB</v>
    <v>Map</v>
  </rv>
  <rv s="0">
    <v>536870912</v>
    <v>Sicily</v>
    <v>610fbc95-e594-a116-6d30-36286446a003</v>
    <v>en-GB</v>
    <v>Map</v>
  </rv>
  <rv s="0">
    <v>536870912</v>
    <v>Tuscany</v>
    <v>a8854f08-da35-486d-5bd1-760f4eeb3da0</v>
    <v>en-GB</v>
    <v>Map</v>
  </rv>
  <rv s="0">
    <v>536870912</v>
    <v>Trentino-Alto Adige/Südtirol</v>
    <v>b537e28d-6f0c-d8cf-1384-534def0737dd</v>
    <v>en-GB</v>
    <v>Map</v>
  </rv>
  <rv s="0">
    <v>536870912</v>
    <v>Umbria</v>
    <v>a75c12d3-c6a9-ea7c-e844-577d1cfe72dd</v>
    <v>en-GB</v>
    <v>Map</v>
  </rv>
  <rv s="0">
    <v>536870912</v>
    <v>Aosta Valley</v>
    <v>d9b216c7-5de6-eaf4-2383-5f7fc3075fdb</v>
    <v>en-GB</v>
    <v>Map</v>
  </rv>
  <rv s="0">
    <v>536870912</v>
    <v>Veneto</v>
    <v>6809e680-9adc-134d-ebe9-70b79f5adb5f</v>
    <v>en-GB</v>
    <v>Map</v>
  </rv>
  <rv s="3">
    <v>62</v>
  </rv>
  <rv s="1">
    <fb>0.24250464933068097</fb>
    <v>23</v>
  </rv>
  <rv s="1">
    <fb>0.59099999999999997</fb>
    <v>23</v>
  </rv>
  <rv s="1">
    <fb>9.8870000839233405E-2</fb>
    <v>31</v>
  </rv>
  <rv s="1">
    <fb>42651966</fb>
    <v>24</v>
  </rv>
  <rv s="9">
    <v>#VALUE!</v>
    <v>en-GB</v>
    <v>09e8f885-427b-8850-947d-202e0287b9e8</v>
    <v>536870912</v>
    <v>1</v>
    <v>152</v>
    <v>77</v>
    <v>Italy</v>
    <v>19</v>
    <v>20</v>
    <v>Map</v>
    <v>21</v>
    <v>153</v>
    <v>IT</v>
    <v>1187</v>
    <v>1188</v>
    <v>1189</v>
    <v>1190</v>
    <v>1191</v>
    <v>1192</v>
    <v>1193</v>
    <v>1194</v>
    <v>1195</v>
    <v>EUR</v>
    <v>Italy, officially the Republic of Italy is a country in Southern and Western Europe. Located in the middle of the Mediterranean Sea, it consists of a peninsula delimited by the Alps and surrounded by several islands. Italy shares land borders ...</v>
    <v>1196</v>
    <v>1197</v>
    <v>1198</v>
    <v>1199</v>
    <v>1200</v>
    <v>1201</v>
    <v>1202</v>
    <v>1203</v>
    <v>1204</v>
    <v>1205</v>
    <v>1192</v>
    <v>1208</v>
    <v>1209</v>
    <v>1210</v>
    <v>1211</v>
    <v>1212</v>
    <v>Italy</v>
    <v>Il Canto degli Italiani</v>
    <v>1213</v>
    <v>Repubblica Italiana</v>
    <v>1214</v>
    <v>1215</v>
    <v>1216</v>
    <v>799</v>
    <v>1217</v>
    <v>129</v>
    <v>1218</v>
    <v>1219</v>
    <v>1220</v>
    <v>681</v>
    <v>1221</v>
    <v>1242</v>
    <v>1243</v>
    <v>1244</v>
    <v>1245</v>
    <v>Italy</v>
    <v>1246</v>
    <v>mdp/vdpid/118</v>
  </rv>
  <rv s="0">
    <v>536870912</v>
    <v>Japan</v>
    <v>130d0438-fafb-cd2d-1a9e-1dd9c5aa87a9</v>
    <v>en-GB</v>
    <v>Map</v>
  </rv>
  <rv s="1">
    <fb>0.122640991880623</fb>
    <v>23</v>
  </rv>
  <rv s="1">
    <fb>377972.28</fb>
    <v>24</v>
  </rv>
  <rv s="1">
    <fb>261000</fb>
    <v>24</v>
  </rv>
  <rv s="1">
    <fb>7.4</fb>
    <v>25</v>
  </rv>
  <rv s="1">
    <fb>81</fb>
    <v>26</v>
  </rv>
  <rv s="0">
    <v>536870912</v>
    <v>Tokyo</v>
    <v>cb44a92f-6c6f-99c4-2ae3-51601fdc919a</v>
    <v>en-GB</v>
    <v>Map</v>
  </rv>
  <rv s="1">
    <fb>1135886.253</fb>
    <v>24</v>
  </rv>
  <rv s="1">
    <fb>105.482172148839</fb>
    <v>27</v>
  </rv>
  <rv s="1">
    <fb>4.7697368421052103E-3</fb>
    <v>23</v>
  </rv>
  <rv s="1">
    <fb>7819.7146359093604</fb>
    <v>24</v>
  </rv>
  <rv s="1">
    <fb>1.42</fb>
    <v>25</v>
  </rv>
  <rv s="1">
    <fb>0.68456222269653788</fb>
    <v>23</v>
  </rv>
  <rv s="1">
    <fb>93.026455107462894</fb>
    <v>28</v>
  </rv>
  <rv s="1">
    <fb>1.06</fb>
    <v>29</v>
  </rv>
  <rv s="1">
    <fb>5081769542379.7695</fb>
    <v>30</v>
  </rv>
  <rv s="1">
    <fb>0.98799942016601605</fb>
    <v>23</v>
  </rv>
  <rv s="1">
    <fb>0.63237579345703099</fb>
    <v>23</v>
  </rv>
  <rv s="2">
    <v>20</v>
    <v>21</v>
    <v>155</v>
    <v>7</v>
    <v>0</v>
    <v>Image of Japan</v>
  </rv>
  <rv s="1">
    <fb>1.8</fb>
    <v>28</v>
  </rv>
  <rv s="0">
    <v>805306368</v>
    <v>Fumio Kishida (Prime minister)</v>
    <v>4c39adbe-f9a5-4343-12a6-6f72b644c5f9</v>
    <v>en-GB</v>
    <v>Generic</v>
  </rv>
  <rv s="3">
    <v>63</v>
  </rv>
  <rv s="4">
    <v>https://www.bing.com/search?q=japan&amp;form=skydnc</v>
    <v>Learn more on Bing</v>
  </rv>
  <rv s="1">
    <fb>84.210975609756105</fb>
    <v>28</v>
  </rv>
  <rv s="1">
    <fb>6191073290000</fb>
    <v>30</v>
  </rv>
  <rv s="1">
    <fb>5</fb>
    <v>28</v>
  </rv>
  <rv s="1">
    <fb>6.77</fb>
    <v>29</v>
  </rv>
  <rv s="3">
    <v>64</v>
  </rv>
  <rv s="1">
    <fb>0.13097521000000001</fb>
    <v>23</v>
  </rv>
  <rv s="1">
    <fb>2.4115000000000002</fb>
    <v>25</v>
  </rv>
  <rv s="1">
    <fb>125124989</fb>
    <v>24</v>
  </rv>
  <rv s="1">
    <fb>0.26400000000000001</fb>
    <v>23</v>
  </rv>
  <rv s="1">
    <fb>0.16600000000000001</fb>
    <v>23</v>
  </rv>
  <rv s="1">
    <fb>0.61726001739502001</fb>
    <v>23</v>
  </rv>
  <rv s="0">
    <v>536870912</v>
    <v>Aichi Prefecture</v>
    <v>404b15c4-d9ae-5896-6d50-b1481f5dd5cd</v>
    <v>en-GB</v>
    <v>Map</v>
  </rv>
  <rv s="0">
    <v>536870912</v>
    <v>Akita Prefecture</v>
    <v>23901f9e-0010-b10e-217f-76889688c150</v>
    <v>en-GB</v>
    <v>Map</v>
  </rv>
  <rv s="0">
    <v>536870912</v>
    <v>Aomori Prefecture</v>
    <v>bdd4a43f-5a1f-1483-b74b-1c2e2d564a31</v>
    <v>en-GB</v>
    <v>Map</v>
  </rv>
  <rv s="0">
    <v>536870912</v>
    <v>Chiba Prefecture</v>
    <v>0d6c59a9-daa8-57c7-3846-568b398d3c41</v>
    <v>en-GB</v>
    <v>Map</v>
  </rv>
  <rv s="0">
    <v>536870912</v>
    <v>Fukui Prefecture</v>
    <v>e859104b-0d73-b8bf-c4f4-56888a2281cd</v>
    <v>en-GB</v>
    <v>Map</v>
  </rv>
  <rv s="0">
    <v>536870912</v>
    <v>Fukushima Prefecture</v>
    <v>73791ec1-3b90-e21b-3cc7-0e8444934877</v>
    <v>en-GB</v>
    <v>Map</v>
  </rv>
  <rv s="0">
    <v>536870912</v>
    <v>Gunma Prefecture</v>
    <v>b64077a0-378d-c23f-b45c-2b3a03cba119</v>
    <v>en-GB</v>
    <v>Map</v>
  </rv>
  <rv s="0">
    <v>536870912</v>
    <v>Ibaraki Prefecture</v>
    <v>d16517c8-96b5-094f-f4ce-4aa391d6c7a2</v>
    <v>en-GB</v>
    <v>Map</v>
  </rv>
  <rv s="0">
    <v>536870912</v>
    <v>Iwate Prefecture</v>
    <v>02eea5a7-6ae7-8bf6-a17a-c242b4162121</v>
    <v>en-GB</v>
    <v>Map</v>
  </rv>
  <rv s="0">
    <v>536870912</v>
    <v>Miyagi Prefecture</v>
    <v>2df5e06d-7fb5-6da7-5d3b-29b4ff80395e</v>
    <v>en-GB</v>
    <v>Map</v>
  </rv>
  <rv s="0">
    <v>536870912</v>
    <v>Saitama Prefecture</v>
    <v>03a81bc6-6fd0-fac9-0958-cd81fcf07a35</v>
    <v>en-GB</v>
    <v>Map</v>
  </rv>
  <rv s="0">
    <v>536870912</v>
    <v>Tochigi Prefecture</v>
    <v>faae3362-0727-4ec5-6d01-3048e7e1526c</v>
    <v>en-GB</v>
    <v>Map</v>
  </rv>
  <rv s="0">
    <v>536870912</v>
    <v>Kanagawa Prefecture</v>
    <v>d5976989-847c-bcca-3cb3-11bfacc55c5d</v>
    <v>en-GB</v>
    <v>Map</v>
  </rv>
  <rv s="0">
    <v>536870912</v>
    <v>Niigata Prefecture</v>
    <v>d88c2b16-14cc-3861-9ddc-31ebd94b17d9</v>
    <v>en-GB</v>
    <v>Map</v>
  </rv>
  <rv s="0">
    <v>536870912</v>
    <v>Toyama Prefecture</v>
    <v>3fd9a341-4706-cc8a-3953-779219c2cc10</v>
    <v>en-GB</v>
    <v>Map</v>
  </rv>
  <rv s="0">
    <v>536870912</v>
    <v>Ishikawa Prefecture</v>
    <v>db2b14c2-e9db-32f7-5d44-025637689af0</v>
    <v>en-GB</v>
    <v>Map</v>
  </rv>
  <rv s="0">
    <v>536870912</v>
    <v>Yamagata Prefecture</v>
    <v>74d18529-a623-a2f9-9e38-40891e57c7d8</v>
    <v>en-GB</v>
    <v>Map</v>
  </rv>
  <rv s="0">
    <v>536870912</v>
    <v>Yamanashi Prefecture</v>
    <v>3e9e0d88-33e9-a04d-7fd7-a1679da279b5</v>
    <v>en-GB</v>
    <v>Map</v>
  </rv>
  <rv s="0">
    <v>536870912</v>
    <v>Nagano Prefecture</v>
    <v>7afcd7d0-3729-6e2f-d60f-ace5cc191bd0</v>
    <v>en-GB</v>
    <v>Map</v>
  </rv>
  <rv s="0">
    <v>536870912</v>
    <v>Gifu Prefecture</v>
    <v>2c82ed6b-33c4-4355-bd09-71939ba5ff4a</v>
    <v>en-GB</v>
    <v>Map</v>
  </rv>
  <rv s="0">
    <v>536870912</v>
    <v>Shizuoka Prefecture</v>
    <v>ca8ec756-8a3c-20a2-7e11-d24e284b7258</v>
    <v>en-GB</v>
    <v>Map</v>
  </rv>
  <rv s="0">
    <v>536870912</v>
    <v>Mie Prefecture</v>
    <v>36b5c190-9782-f717-071c-66ee3f0eab90</v>
    <v>en-GB</v>
    <v>Map</v>
  </rv>
  <rv s="0">
    <v>536870912</v>
    <v>Shiga Prefecture</v>
    <v>a778bb7c-b03b-d571-1839-962c4dea2bb2</v>
    <v>en-GB</v>
    <v>Map</v>
  </rv>
  <rv s="0">
    <v>536870912</v>
    <v>Kyoto Prefecture</v>
    <v>699d1960-1267-7c97-6c62-e139537430a0</v>
    <v>en-GB</v>
    <v>Map</v>
  </rv>
  <rv s="0">
    <v>536870912</v>
    <v>Osaka Prefecture</v>
    <v>a583e9fe-2d16-b004-281e-4c6841471145</v>
    <v>en-GB</v>
    <v>Map</v>
  </rv>
  <rv s="0">
    <v>536870912</v>
    <v>Hyogo Prefecture</v>
    <v>018712db-aec7-3894-1042-cbf5df14fac5</v>
    <v>en-GB</v>
    <v>Map</v>
  </rv>
  <rv s="0">
    <v>536870912</v>
    <v>Nara Prefecture</v>
    <v>99c4ba8c-9fb8-efe8-6368-0eb648372fb2</v>
    <v>en-GB</v>
    <v>Map</v>
  </rv>
  <rv s="0">
    <v>536870912</v>
    <v>Wakayama Prefecture</v>
    <v>fa064941-15ba-eb91-63a1-7e13f0aaa879</v>
    <v>en-GB</v>
    <v>Map</v>
  </rv>
  <rv s="0">
    <v>536870912</v>
    <v>Tottori Prefecture</v>
    <v>5bfbddb8-df0b-1d9c-3772-363d9be5878a</v>
    <v>en-GB</v>
    <v>Map</v>
  </rv>
  <rv s="0">
    <v>536870912</v>
    <v>Shimane Prefecture</v>
    <v>580cd2e8-a550-7297-21b8-252fe27c1650</v>
    <v>en-GB</v>
    <v>Map</v>
  </rv>
  <rv s="0">
    <v>536870912</v>
    <v>Okayama Prefecture</v>
    <v>e9792cdf-f004-a2bf-db55-28eabec2a7c0</v>
    <v>en-GB</v>
    <v>Map</v>
  </rv>
  <rv s="0">
    <v>536870912</v>
    <v>Hiroshima Prefecture</v>
    <v>75de6a1b-763c-40ed-8e98-60dc318775fc</v>
    <v>en-GB</v>
    <v>Map</v>
  </rv>
  <rv s="0">
    <v>536870912</v>
    <v>Yamaguchi Prefecture</v>
    <v>8a70f93f-b3cb-6430-8962-9b62c21575f3</v>
    <v>en-GB</v>
    <v>Map</v>
  </rv>
  <rv s="0">
    <v>536870912</v>
    <v>Tokushima Prefecture</v>
    <v>90ca77f2-2c01-cf7e-fb1e-58a68f9fc0bf</v>
    <v>en-GB</v>
    <v>Map</v>
  </rv>
  <rv s="0">
    <v>536870912</v>
    <v>Kagawa Prefecture</v>
    <v>bdd9ba22-f775-2984-6115-5438af268070</v>
    <v>en-GB</v>
    <v>Map</v>
  </rv>
  <rv s="0">
    <v>536870912</v>
    <v>Ehime Prefecture</v>
    <v>0e0b1bbf-5926-d5dc-0e10-24f8c566ca8c</v>
    <v>en-GB</v>
    <v>Map</v>
  </rv>
  <rv s="0">
    <v>536870912</v>
    <v>Kōchi Prefecture</v>
    <v>3fcb8073-d695-79de-cd11-91dc78fb0481</v>
    <v>en-GB</v>
    <v>Map</v>
  </rv>
  <rv s="0">
    <v>536870912</v>
    <v>Fukuoka Prefecture</v>
    <v>a58bcb0e-97b3-0ac9-f0c0-e119441e5cba</v>
    <v>en-GB</v>
    <v>Map</v>
  </rv>
  <rv s="0">
    <v>536870912</v>
    <v>Nagasaki Prefecture</v>
    <v>8caf62a2-006c-dde2-9c4d-e19d90ff2f0e</v>
    <v>en-GB</v>
    <v>Map</v>
  </rv>
  <rv s="0">
    <v>536870912</v>
    <v>Kumamoto Prefecture</v>
    <v>52bcf337-792b-3880-8875-847fe25699df</v>
    <v>en-GB</v>
    <v>Map</v>
  </rv>
  <rv s="0">
    <v>536870912</v>
    <v>Oita Prefecture</v>
    <v>c81f03fa-05e5-d708-3db6-3b6d5ed92f67</v>
    <v>en-GB</v>
    <v>Map</v>
  </rv>
  <rv s="0">
    <v>536870912</v>
    <v>Miyazaki Prefecture</v>
    <v>3bb91686-f345-53cf-6fb8-97d98890dc7d</v>
    <v>en-GB</v>
    <v>Map</v>
  </rv>
  <rv s="0">
    <v>536870912</v>
    <v>Kagoshima Prefecture</v>
    <v>c3e1f2d9-0225-9e77-d77d-952bbf72ceb7</v>
    <v>en-GB</v>
    <v>Map</v>
  </rv>
  <rv s="0">
    <v>536870912</v>
    <v>Okinawa Prefecture</v>
    <v>e26094bf-30f4-9d5e-ed21-f166be1cfad3</v>
    <v>en-GB</v>
    <v>Map</v>
  </rv>
  <rv s="0">
    <v>536870912</v>
    <v>Saga Prefecture</v>
    <v>171c9320-6b1a-2ebc-2002-85b3d707f979</v>
    <v>en-GB</v>
    <v>Map</v>
  </rv>
  <rv s="3">
    <v>65</v>
  </rv>
  <rv s="1">
    <fb>0.11905933830538</fb>
    <v>23</v>
  </rv>
  <rv s="3">
    <v>66</v>
  </rv>
  <rv s="1">
    <fb>0.46700000000000003</fb>
    <v>23</v>
  </rv>
  <rv s="1">
    <fb>2.2909998893737803E-2</fb>
    <v>31</v>
  </rv>
  <rv s="1">
    <fb>115782416</fb>
    <v>24</v>
  </rv>
  <rv s="7">
    <v>#VALUE!</v>
    <v>en-GB</v>
    <v>130d0438-fafb-cd2d-1a9e-1dd9c5aa87a9</v>
    <v>536870912</v>
    <v>1</v>
    <v>158</v>
    <v>51</v>
    <v>Japan</v>
    <v>19</v>
    <v>20</v>
    <v>Map</v>
    <v>21</v>
    <v>159</v>
    <v>JP</v>
    <v>1249</v>
    <v>1250</v>
    <v>1251</v>
    <v>1252</v>
    <v>1253</v>
    <v>1254</v>
    <v>1255</v>
    <v>1256</v>
    <v>1257</v>
    <v>JPY</v>
    <v>Japan is an island country in East Asia. It is in the northwest Pacific Ocean and is bordered on the west by the Sea of Japan, extending from the Sea of Okhotsk in the north toward the East China Sea, Philippine Sea, and Taiwan in the south. ...</v>
    <v>1258</v>
    <v>1259</v>
    <v>1260</v>
    <v>1261</v>
    <v>1262</v>
    <v>1263</v>
    <v>1264</v>
    <v>1265</v>
    <v>1266</v>
    <v>1267</v>
    <v>1254</v>
    <v>1269</v>
    <v>1270</v>
    <v>1271</v>
    <v>1272</v>
    <v>1273</v>
    <v>1274</v>
    <v>Japan</v>
    <v>Kimigayo</v>
    <v>1275</v>
    <v>日本国</v>
    <v>1276</v>
    <v>1277</v>
    <v>1278</v>
    <v>1001</v>
    <v>1279</v>
    <v>801</v>
    <v>622</v>
    <v>923</v>
    <v>496</v>
    <v>1280</v>
    <v>1281</v>
    <v>1327</v>
    <v>1328</v>
    <v>1329</v>
    <v>1330</v>
    <v>1331</v>
    <v>Japan</v>
    <v>1332</v>
    <v>mdp/vdpid/122</v>
  </rv>
  <rv s="0">
    <v>536870912</v>
    <v>Jordan</v>
    <v>111b516f-9a1d-0733-ed2d-cb194484fa44</v>
    <v>en-GB</v>
    <v>Map</v>
  </rv>
  <rv s="1">
    <fb>0.120067578388995</fb>
    <v>23</v>
  </rv>
  <rv s="1">
    <fb>89341</fb>
    <v>24</v>
  </rv>
  <rv s="1">
    <fb>116000</fb>
    <v>24</v>
  </rv>
  <rv s="1">
    <fb>21.978999999999999</fb>
    <v>25</v>
  </rv>
  <rv s="1">
    <fb>962</fb>
    <v>26</v>
  </rv>
  <rv s="0">
    <v>536870912</v>
    <v>Amman</v>
    <v>05e784b3-b37b-bbfa-61a2-51fd431de2b9</v>
    <v>en-GB</v>
    <v>Map</v>
  </rv>
  <rv s="1">
    <fb>25107.949000000001</fb>
    <v>24</v>
  </rv>
  <rv s="1">
    <fb>125.604002606804</fb>
    <v>27</v>
  </rv>
  <rv s="1">
    <fb>7.6151404726551297E-3</fb>
    <v>23</v>
  </rv>
  <rv s="1">
    <fb>1864.67585548017</fb>
    <v>24</v>
  </rv>
  <rv s="1">
    <fb>2.7610000000000001</fb>
    <v>25</v>
  </rv>
  <rv s="1">
    <fb>1.09822031989187E-2</fb>
    <v>23</v>
  </rv>
  <rv s="1">
    <fb>97.608446650523305</fb>
    <v>28</v>
  </rv>
  <rv s="1">
    <fb>1.1000000000000001</fb>
    <v>29</v>
  </rv>
  <rv s="1">
    <fb>43743661971.831001</fb>
    <v>30</v>
  </rv>
  <rv s="1">
    <fb>0.81458900000000001</fb>
    <v>23</v>
  </rv>
  <rv s="1">
    <fb>0.34415319999999999</fb>
    <v>23</v>
  </rv>
  <rv s="2">
    <v>21</v>
    <v>21</v>
    <v>161</v>
    <v>7</v>
    <v>0</v>
    <v>Image of Jordan</v>
  </rv>
  <rv s="1">
    <fb>13.9</fb>
    <v>28</v>
  </rv>
  <rv s="0">
    <v>805306368</v>
    <v>Abdullah II of Jordan (Monarch)</v>
    <v>08352409-46f2-f145-9cc9-f6ff3033fa78</v>
    <v>en-GB</v>
    <v>Generic</v>
  </rv>
  <rv s="0">
    <v>805306368</v>
    <v>Bisher Khasawneh (Prime minister)</v>
    <v>ebfa205b-f82d-aa82-1454-991f860c463a</v>
    <v>en-GB</v>
    <v>Generic</v>
  </rv>
  <rv s="3">
    <v>67</v>
  </rv>
  <rv s="4">
    <v>https://www.bing.com/search?q=jordan+country&amp;form=skydnc</v>
    <v>Learn more on Bing</v>
  </rv>
  <rv s="1">
    <fb>74.405000000000001</fb>
    <v>28</v>
  </rv>
  <rv s="1">
    <fb>21036390000</fb>
    <v>30</v>
  </rv>
  <rv s="1">
    <fb>46</fb>
    <v>28</v>
  </rv>
  <rv s="1">
    <fb>1.49</fb>
    <v>29</v>
  </rv>
  <rv s="1">
    <fb>0.25149342889999998</fb>
    <v>23</v>
  </rv>
  <rv s="1">
    <fb>2.3237000000000001</fb>
    <v>25</v>
  </rv>
  <rv s="1">
    <fb>11285869</fb>
    <v>24</v>
  </rv>
  <rv s="1">
    <fb>0.27500000000000002</fb>
    <v>23</v>
  </rv>
  <rv s="1">
    <fb>0.42399999999999999</fb>
    <v>23</v>
  </rv>
  <rv s="1">
    <fb>3.5000000000000003E-2</fb>
    <v>23</v>
  </rv>
  <rv s="1">
    <fb>8.199999999999999E-2</fb>
    <v>23</v>
  </rv>
  <rv s="1">
    <fb>0.158</fb>
    <v>23</v>
  </rv>
  <rv s="1">
    <fb>0.39305000305175802</fb>
    <v>23</v>
  </rv>
  <rv s="0">
    <v>536870912</v>
    <v>Ajloun Governorate</v>
    <v>80aa29e0-a467-2645-06bb-30b680e66a6a</v>
    <v>en-GB</v>
    <v>Map</v>
  </rv>
  <rv s="0">
    <v>536870912</v>
    <v>Amman Governorate</v>
    <v>316ce6a3-9974-fe7d-c3ea-cbab3a103f87</v>
    <v>en-GB</v>
    <v>Map</v>
  </rv>
  <rv s="0">
    <v>536870912</v>
    <v>Aqaba Governorate</v>
    <v>cfc71b48-beb2-d58b-3741-0902cab49a9b</v>
    <v>en-GB</v>
    <v>Map</v>
  </rv>
  <rv s="0">
    <v>536870912</v>
    <v>Balqa Governorate</v>
    <v>77da87d8-9e91-1a7b-7985-fa13cd1a5016</v>
    <v>en-GB</v>
    <v>Map</v>
  </rv>
  <rv s="0">
    <v>536870912</v>
    <v>Irbid Governorate</v>
    <v>443bda08-543e-7676-e8a0-49a119dc4edd</v>
    <v>en-GB</v>
    <v>Map</v>
  </rv>
  <rv s="0">
    <v>536870912</v>
    <v>Jerash Governorate</v>
    <v>8946c6bd-34ea-4f44-7634-39fd4744719d</v>
    <v>en-GB</v>
    <v>Map</v>
  </rv>
  <rv s="0">
    <v>536870912</v>
    <v>Karak Governorate</v>
    <v>c9560074-620a-5bb7-6588-1f9b2354692e</v>
    <v>en-GB</v>
    <v>Map</v>
  </rv>
  <rv s="0">
    <v>536870912</v>
    <v>Ma'an Governorate</v>
    <v>5b78b9c7-3924-d034-8b7f-ce578636d44a</v>
    <v>en-GB</v>
    <v>Map</v>
  </rv>
  <rv s="0">
    <v>536870912</v>
    <v>Madaba Governorate</v>
    <v>1571af9a-c3c5-829f-3234-209fa1eecd52</v>
    <v>en-GB</v>
    <v>Map</v>
  </rv>
  <rv s="0">
    <v>536870912</v>
    <v>Mafraq Governorate</v>
    <v>da0f3d2e-6311-b96f-091f-8a4643549026</v>
    <v>en-GB</v>
    <v>Map</v>
  </rv>
  <rv s="0">
    <v>536870912</v>
    <v>Tafilah Governorate</v>
    <v>c3e27c26-b0ca-d509-af99-caba76ee09bd</v>
    <v>en-GB</v>
    <v>Map</v>
  </rv>
  <rv s="0">
    <v>536870912</v>
    <v>Zarqa Governorate</v>
    <v>e4bc1864-3f32-f31a-886a-4996d6cf3d05</v>
    <v>en-GB</v>
    <v>Map</v>
  </rv>
  <rv s="3">
    <v>68</v>
  </rv>
  <rv s="1">
    <fb>0.15126289761747999</fb>
    <v>23</v>
  </rv>
  <rv s="1">
    <fb>0.28600000000000003</fb>
    <v>23</v>
  </rv>
  <rv s="1">
    <fb>0.14715000152587898</fb>
    <v>31</v>
  </rv>
  <rv s="1">
    <fb>9213048</fb>
    <v>24</v>
  </rv>
  <rv s="5">
    <v>#VALUE!</v>
    <v>en-GB</v>
    <v>111b516f-9a1d-0733-ed2d-cb194484fa44</v>
    <v>536870912</v>
    <v>1</v>
    <v>164</v>
    <v>17</v>
    <v>Jordan</v>
    <v>19</v>
    <v>20</v>
    <v>Map</v>
    <v>21</v>
    <v>165</v>
    <v>JO</v>
    <v>1335</v>
    <v>1336</v>
    <v>1337</v>
    <v>1338</v>
    <v>1339</v>
    <v>1340</v>
    <v>1341</v>
    <v>1342</v>
    <v>1343</v>
    <v>JOD</v>
    <v>Jordan, officially the Hashemite Kingdom of Jordan, is a country in West Asia. It is situated at the crossroads of Asia, Africa, and Europe, within the Levant region, on the East Bank of the Jordan River. Jordan is bordered by Saudi Arabia to ...</v>
    <v>1344</v>
    <v>1345</v>
    <v>1346</v>
    <v>1347</v>
    <v>1348</v>
    <v>1349</v>
    <v>1350</v>
    <v>1351</v>
    <v>1352</v>
    <v>1353</v>
    <v>1340</v>
    <v>1356</v>
    <v>1357</v>
    <v>1358</v>
    <v>1359</v>
    <v>1360</v>
    <v>1361</v>
    <v>Jordan</v>
    <v>The Royal Anthem of Jordan</v>
    <v>183</v>
    <v>le Royaume hachémite de Jordanie</v>
    <v>1362</v>
    <v>1363</v>
    <v>1364</v>
    <v>373</v>
    <v>1365</v>
    <v>1366</v>
    <v>1367</v>
    <v>1368</v>
    <v>624</v>
    <v>1369</v>
    <v>1370</v>
    <v>1383</v>
    <v>1384</v>
    <v>1385</v>
    <v>1386</v>
    <v>Jordan</v>
    <v>1387</v>
    <v>mdp/vdpid/126</v>
  </rv>
  <rv s="0">
    <v>536870912</v>
    <v>Kuwait</v>
    <v>75e8432f-5ecb-30f2-cbcb-664d801e3c97</v>
    <v>en-GB</v>
    <v>Map</v>
  </rv>
  <rv s="1">
    <fb>8.4175084175084208E-2</fb>
    <v>23</v>
  </rv>
  <rv s="1">
    <fb>17818</fb>
    <v>24</v>
  </rv>
  <rv s="1">
    <fb>25000</fb>
    <v>24</v>
  </rv>
  <rv s="1">
    <fb>13.939</fb>
    <v>25</v>
  </rv>
  <rv s="1">
    <fb>965</fb>
    <v>26</v>
  </rv>
  <rv s="0">
    <v>536870912</v>
    <v>Kuwait City</v>
    <v>7bfd3d22-1a12-c33b-79ac-69c6e5412bfe</v>
    <v>en-GB</v>
    <v>Map</v>
  </rv>
  <rv s="1">
    <fb>98733.975000000006</fb>
    <v>24</v>
  </rv>
  <rv s="1">
    <fb>126.60151211457401</fb>
    <v>27</v>
  </rv>
  <rv s="1">
    <fb>1.09184802655847E-2</fb>
    <v>23</v>
  </rv>
  <rv s="1">
    <fb>15590.599906473701</fb>
    <v>24</v>
  </rv>
  <rv s="1">
    <fb>2.0819999999999999</fb>
    <v>25</v>
  </rv>
  <rv s="1">
    <fb>3.5072951739618403E-3</fb>
    <v>23</v>
  </rv>
  <rv s="1">
    <fb>93.689889451270702</fb>
    <v>28</v>
  </rv>
  <rv s="1">
    <fb>0.35</fb>
    <v>29</v>
  </rv>
  <rv s="1">
    <fb>134761198945.98199</fb>
    <v>30</v>
  </rv>
  <rv s="1">
    <fb>0.9236027</fb>
    <v>23</v>
  </rv>
  <rv s="1">
    <fb>0.54364139999999994</fb>
    <v>23</v>
  </rv>
  <rv s="2">
    <v>22</v>
    <v>21</v>
    <v>167</v>
    <v>7</v>
    <v>0</v>
    <v>Image of Kuwait</v>
  </rv>
  <rv s="1">
    <fb>6.7</fb>
    <v>28</v>
  </rv>
  <rv s="0">
    <v>805306368</v>
    <v>Ahmad Nawaf Al-Ahmad Al-Sabah (Prime minister)</v>
    <v>aff3efba-9bde-f007-ad20-779c04e1bb5d</v>
    <v>en-GB</v>
    <v>Generic</v>
  </rv>
  <rv s="3">
    <v>69</v>
  </rv>
  <rv s="4">
    <v>https://www.bing.com/search?q=kuwait&amp;form=skydnc</v>
    <v>Learn more on Bing</v>
  </rv>
  <rv s="1">
    <fb>75.397999999999996</fb>
    <v>28</v>
  </rv>
  <rv s="1">
    <fb>107063210000</fb>
    <v>30</v>
  </rv>
  <rv s="1">
    <fb>0.1437861272</fb>
    <v>23</v>
  </rv>
  <rv s="1">
    <fb>2.5789</fb>
    <v>25</v>
  </rv>
  <rv s="1">
    <fb>4268873</fb>
    <v>24</v>
  </rv>
  <rv s="1">
    <fb>0.73492996215820294</fb>
    <v>23</v>
  </rv>
  <rv s="0">
    <v>536870912</v>
    <v>Ahmadi Governorate</v>
    <v>4ad537fa-f18c-1465-8ab5-7cc163f5f02a</v>
    <v>en-GB</v>
    <v>Map</v>
  </rv>
  <rv s="0">
    <v>536870912</v>
    <v>Al Farwaniyah Governorate</v>
    <v>134a7968-8176-e583-5183-f839391241eb</v>
    <v>en-GB</v>
    <v>Map</v>
  </rv>
  <rv s="0">
    <v>536870912</v>
    <v>Capital Governorate</v>
    <v>af749407-857e-3d6a-64c5-ac8d2c1fe8ce</v>
    <v>en-GB</v>
    <v>Map</v>
  </rv>
  <rv s="0">
    <v>536870912</v>
    <v>Al Jahra Governorate</v>
    <v>a12b1263-57b9-b6a0-8866-9de2a053ea6f</v>
    <v>en-GB</v>
    <v>Map</v>
  </rv>
  <rv s="0">
    <v>536870912</v>
    <v>Hawalli Governorate</v>
    <v>cd35a7d9-c1b8-42ec-a6b5-b75e0098ae73</v>
    <v>en-GB</v>
    <v>Map</v>
  </rv>
  <rv s="0">
    <v>536870912</v>
    <v>Mubarak Al-Kabeer Governorate</v>
    <v>a86d3875-410a-eaaf-d232-4b318b11d64c</v>
    <v>en-GB</v>
    <v>Map</v>
  </rv>
  <rv s="3">
    <v>70</v>
  </rv>
  <rv s="1">
    <fb>1.3807787476104701E-2</fb>
    <v>23</v>
  </rv>
  <rv s="1">
    <fb>2.18199992179871E-2</fb>
    <v>31</v>
  </rv>
  <rv s="1">
    <fb>4207083</fb>
    <v>24</v>
  </rv>
  <rv s="13">
    <v>#VALUE!</v>
    <v>en-GB</v>
    <v>75e8432f-5ecb-30f2-cbcb-664d801e3c97</v>
    <v>536870912</v>
    <v>1</v>
    <v>170</v>
    <v>171</v>
    <v>Kuwait</v>
    <v>19</v>
    <v>20</v>
    <v>Map</v>
    <v>21</v>
    <v>172</v>
    <v>KW</v>
    <v>1390</v>
    <v>1391</v>
    <v>1392</v>
    <v>1393</v>
    <v>1394</v>
    <v>1395</v>
    <v>1396</v>
    <v>1397</v>
    <v>1398</v>
    <v>KWD</v>
    <v>Kuwait, officially the State of Kuwait, is a country in the Middle East. It is situated in the northern edge of Eastern Arabia at the tip of the Persian Gulf, bordering Iraq to the north and Saudi Arabia to the south. Kuwait also shares maritime ...</v>
    <v>1399</v>
    <v>1400</v>
    <v>1401</v>
    <v>1402</v>
    <v>1403</v>
    <v>1404</v>
    <v>1405</v>
    <v>1406</v>
    <v>1407</v>
    <v>1408</v>
    <v>1395</v>
    <v>1410</v>
    <v>1411</v>
    <v>1412</v>
    <v>1413</v>
    <v>849</v>
    <v>27</v>
    <v>Kuwait</v>
    <v>National Anthem of Kuwait</v>
    <v>183</v>
    <v>Koweït</v>
    <v>1414</v>
    <v>1415</v>
    <v>1416</v>
    <v>1417</v>
    <v>1424</v>
    <v>1425</v>
    <v>680</v>
    <v>1426</v>
    <v>Kuwait</v>
    <v>1427</v>
    <v>mdp/vdpid/136</v>
  </rv>
  <rv s="0">
    <v>536870912</v>
    <v>Lebanon</v>
    <v>f2d30d7c-bea9-11b5-a8fe-a92d37480c87</v>
    <v>en-GB</v>
    <v>Map</v>
  </rv>
  <rv s="1">
    <fb>0.64320625610948201</fb>
    <v>23</v>
  </rv>
  <rv s="1">
    <fb>10452</fb>
    <v>24</v>
  </rv>
  <rv s="1">
    <fb>80000</fb>
    <v>24</v>
  </rv>
  <rv s="1">
    <fb>17.545000000000002</fb>
    <v>25</v>
  </rv>
  <rv s="1">
    <fb>961</fb>
    <v>26</v>
  </rv>
  <rv s="0">
    <v>536870912</v>
    <v>Beirut</v>
    <v>afaaff6f-4112-4894-7e7e-2ca7359df5cf</v>
    <v>en-GB</v>
    <v>Map</v>
  </rv>
  <rv s="1">
    <fb>24796.254000000001</fb>
    <v>24</v>
  </rv>
  <rv s="1">
    <fb>130.024611761339</fb>
    <v>27</v>
  </rv>
  <rv s="1">
    <fb>3.0053894939038001E-2</fb>
    <v>23</v>
  </rv>
  <rv s="1">
    <fb>2588.30067018927</fb>
    <v>24</v>
  </rv>
  <rv s="1">
    <fb>2.0870000000000002</fb>
    <v>25</v>
  </rv>
  <rv s="1">
    <fb>0.134291304870785</fb>
    <v>23</v>
  </rv>
  <rv s="1">
    <fb>97.621101107806794</fb>
    <v>28</v>
  </rv>
  <rv s="1">
    <fb>0.74</fb>
    <v>29</v>
  </rv>
  <rv s="1">
    <fb>53367042272.172501</fb>
    <v>30</v>
  </rv>
  <rv s="1">
    <fb>0.95052829999999999</fb>
    <v>23</v>
  </rv>
  <rv s="1">
    <fb>0.26255430000000002</fb>
    <v>23</v>
  </rv>
  <rv s="2">
    <v>23</v>
    <v>21</v>
    <v>174</v>
    <v>7</v>
    <v>0</v>
    <v>Image of Lebanon</v>
  </rv>
  <rv s="1">
    <fb>6.4</fb>
    <v>28</v>
  </rv>
  <rv s="0">
    <v>805306368</v>
    <v>Najib Mikati (Prime minister)</v>
    <v>e3d9f212-dd43-2e8d-545a-9835e48a1acd</v>
    <v>en-GB</v>
    <v>Generic</v>
  </rv>
  <rv s="3">
    <v>71</v>
  </rv>
  <rv s="4">
    <v>https://www.bing.com/search?q=lebanon&amp;form=skydnc</v>
    <v>Learn more on Bing</v>
  </rv>
  <rv s="1">
    <fb>78.875</fb>
    <v>28</v>
  </rv>
  <rv s="1">
    <fb>7735800000</fb>
    <v>30</v>
  </rv>
  <rv s="1">
    <fb>2.15</fb>
    <v>29</v>
  </rv>
  <rv s="3">
    <v>72</v>
  </rv>
  <rv s="1">
    <fb>0.32069597230000002</fb>
    <v>23</v>
  </rv>
  <rv s="1">
    <fb>2.1038000000000001</fb>
    <v>25</v>
  </rv>
  <rv s="1">
    <fb>5489739</fb>
    <v>24</v>
  </rv>
  <rv s="1">
    <fb>0.248</fb>
    <v>23</v>
  </rv>
  <rv s="1">
    <fb>3.1E-2</fb>
    <v>23</v>
  </rv>
  <rv s="1">
    <fb>0.127</fb>
    <v>23</v>
  </rv>
  <rv s="1">
    <fb>0.17</fb>
    <v>23</v>
  </rv>
  <rv s="1">
    <fb>0.47013000488281298</fb>
    <v>23</v>
  </rv>
  <rv s="0">
    <v>536870912</v>
    <v>Beirut Governorate</v>
    <v>51248dc1-d152-b73a-bc60-aab6ea034eb4</v>
    <v>en-GB</v>
    <v>Map</v>
  </rv>
  <rv s="0">
    <v>536870912</v>
    <v>Beqaa Governorate</v>
    <v>c9845962-193c-cf5c-bb2b-a1342db23cc0</v>
    <v>en-GB</v>
    <v>Map</v>
  </rv>
  <rv s="0">
    <v>536870912</v>
    <v>Mount Lebanon Governorate</v>
    <v>7677f064-de66-965a-3358-73cd8c1b8d48</v>
    <v>en-GB</v>
    <v>Map</v>
  </rv>
  <rv s="0">
    <v>536870912</v>
    <v>North Governorate</v>
    <v>638cd249-dbdd-b287-a3fb-c88a57e7cca0</v>
    <v>en-GB</v>
    <v>Map</v>
  </rv>
  <rv s="0">
    <v>536870912</v>
    <v>South Governorate</v>
    <v>c8fdcdf5-28fe-7307-75c0-2c2f1d3e1162</v>
    <v>en-GB</v>
    <v>Map</v>
  </rv>
  <rv s="0">
    <v>536870912</v>
    <v>Nabatieh Governorate</v>
    <v>99641455-8de4-a1c7-0c50-4e75b9f48b98</v>
    <v>en-GB</v>
    <v>Map</v>
  </rv>
  <rv s="3">
    <v>73</v>
  </rv>
  <rv s="1">
    <fb>0.153087429268704</fb>
    <v>23</v>
  </rv>
  <rv s="1">
    <fb>0.32200000000000001</fb>
    <v>23</v>
  </rv>
  <rv s="1">
    <fb>6.2290000915527298E-2</fb>
    <v>31</v>
  </rv>
  <rv s="1">
    <fb>6084994</fb>
    <v>24</v>
  </rv>
  <rv s="5">
    <v>#VALUE!</v>
    <v>en-GB</v>
    <v>f2d30d7c-bea9-11b5-a8fe-a92d37480c87</v>
    <v>536870912</v>
    <v>1</v>
    <v>177</v>
    <v>17</v>
    <v>Lebanon</v>
    <v>19</v>
    <v>20</v>
    <v>Map</v>
    <v>21</v>
    <v>178</v>
    <v>LB</v>
    <v>1430</v>
    <v>1431</v>
    <v>1432</v>
    <v>1433</v>
    <v>1434</v>
    <v>1435</v>
    <v>1436</v>
    <v>1437</v>
    <v>1438</v>
    <v>LBP</v>
    <v>Lebanon, officially the Republic of Lebanon, is a country in West Asia. It is bordered by Syria to the north and east, by Israel to the south, and by the Mediterranean Sea to the west. Cyprus lies a short distance away from the country's ...</v>
    <v>1439</v>
    <v>1440</v>
    <v>1441</v>
    <v>1442</v>
    <v>1443</v>
    <v>1444</v>
    <v>1445</v>
    <v>1446</v>
    <v>1447</v>
    <v>1448</v>
    <v>1435</v>
    <v>1450</v>
    <v>1451</v>
    <v>1452</v>
    <v>1453</v>
    <v>226</v>
    <v>1454</v>
    <v>Lebanon</v>
    <v>Lebanese national anthem</v>
    <v>1455</v>
    <v>République libanaise</v>
    <v>1456</v>
    <v>1457</v>
    <v>1458</v>
    <v>562</v>
    <v>1459</v>
    <v>677</v>
    <v>1460</v>
    <v>858</v>
    <v>1461</v>
    <v>1462</v>
    <v>1463</v>
    <v>1470</v>
    <v>1471</v>
    <v>1472</v>
    <v>1473</v>
    <v>Lebanon</v>
    <v>1474</v>
    <v>mdp/vdpid/139</v>
  </rv>
  <rv s="0">
    <v>536870912</v>
    <v>Lithuania</v>
    <v>51ff0e88-f474-0092-fafc-133eb18df4be</v>
    <v>en-GB</v>
    <v>Map</v>
  </rv>
  <rv s="1">
    <fb>0.47155260212694899</fb>
    <v>23</v>
  </rv>
  <rv s="1">
    <fb>65300</fb>
    <v>24</v>
  </rv>
  <rv s="1">
    <fb>34000</fb>
    <v>24</v>
  </rv>
  <rv s="1">
    <fb>10</fb>
    <v>25</v>
  </rv>
  <rv s="1">
    <fb>370</fb>
    <v>26</v>
  </rv>
  <rv s="0">
    <v>536870912</v>
    <v>Vilnius</v>
    <v>636c6569-44ee-4651-a95f-fdc38f21ed76</v>
    <v>en-GB</v>
    <v>Map</v>
  </rv>
  <rv s="1">
    <fb>12962.844999999999</fb>
    <v>24</v>
  </rv>
  <rv s="1">
    <fb>118.382098321258</fb>
    <v>27</v>
  </rv>
  <rv s="1">
    <fb>2.33450937988024E-2</fb>
    <v>23</v>
  </rv>
  <rv s="1">
    <fb>3821.1451704373999</fb>
    <v>24</v>
  </rv>
  <rv s="1">
    <fb>1.63</fb>
    <v>25</v>
  </rv>
  <rv s="1">
    <fb>0.34832858656605403</fb>
    <v>23</v>
  </rv>
  <rv s="1">
    <fb>67.9937494705635</fb>
    <v>28</v>
  </rv>
  <rv s="1">
    <fb>1.1599999999999999</fb>
    <v>29</v>
  </rv>
  <rv s="1">
    <fb>54219315600.085403</fb>
    <v>30</v>
  </rv>
  <rv s="1">
    <fb>1.0387475000000002</fb>
    <v>23</v>
  </rv>
  <rv s="1">
    <fb>0.7241746</fb>
    <v>23</v>
  </rv>
  <rv s="2">
    <v>24</v>
    <v>21</v>
    <v>180</v>
    <v>7</v>
    <v>0</v>
    <v>Image of Lithuania</v>
  </rv>
  <rv s="1">
    <fb>3.3</fb>
    <v>28</v>
  </rv>
  <rv s="0">
    <v>805306368</v>
    <v>Gitanas Nausėda (President)</v>
    <v>31a3df48-58cb-7e55-9149-1a72475eff13</v>
    <v>en-GB</v>
    <v>Generic</v>
  </rv>
  <rv s="0">
    <v>805306368</v>
    <v>Ingrida Šimonytė (Prime minister)</v>
    <v>ec4570a8-b476-d85e-a08e-4dbf313d9f2f</v>
    <v>en-GB</v>
    <v>Generic</v>
  </rv>
  <rv s="3">
    <v>74</v>
  </rv>
  <rv s="4">
    <v>https://www.bing.com/search?q=lithuania&amp;form=skydnc</v>
    <v>Learn more on Bing</v>
  </rv>
  <rv s="1">
    <fb>75.680487804878098</fb>
    <v>28</v>
  </rv>
  <rv s="1">
    <fb>2.41</fb>
    <v>29</v>
  </rv>
  <rv s="3">
    <v>75</v>
  </rv>
  <rv s="1">
    <fb>0.32072368419999997</fb>
    <v>23</v>
  </rv>
  <rv s="1">
    <fb>6.3528000000000002</fb>
    <v>25</v>
  </rv>
  <rv s="1">
    <fb>2833000</fb>
    <v>24</v>
  </rv>
  <rv s="1">
    <fb>0.28399999999999997</fb>
    <v>23</v>
  </rv>
  <rv s="1">
    <fb>0.439</fb>
    <v>23</v>
  </rv>
  <rv s="1">
    <fb>2.1000000000000001E-2</fb>
    <v>23</v>
  </rv>
  <rv s="1">
    <fb>6.3E-2</fb>
    <v>23</v>
  </rv>
  <rv s="1">
    <fb>0.11599999999999999</fb>
    <v>23</v>
  </rv>
  <rv s="1">
    <fb>0.159</fb>
    <v>23</v>
  </rv>
  <rv s="1">
    <fb>0.61618000030517595</fb>
    <v>23</v>
  </rv>
  <rv s="0">
    <v>536870912</v>
    <v>Alytus County</v>
    <v>d3bf6669-1859-bf71-7783-a04b99b61e10</v>
    <v>en-GB</v>
    <v>Map</v>
  </rv>
  <rv s="0">
    <v>536870912</v>
    <v>Kaunas County</v>
    <v>7227a506-5263-125e-c8e6-55dbf9a424e1</v>
    <v>en-GB</v>
    <v>Map</v>
  </rv>
  <rv s="0">
    <v>536870912</v>
    <v>Klaipėda County</v>
    <v>fa25e6eb-eaf9-9d76-60aa-f31d31f67bd9</v>
    <v>en-GB</v>
    <v>Map</v>
  </rv>
  <rv s="0">
    <v>536870912</v>
    <v>Marijampolė County</v>
    <v>1f4b6e94-fbea-6340-831b-20969e53c74b</v>
    <v>en-GB</v>
    <v>Map</v>
  </rv>
  <rv s="0">
    <v>536870912</v>
    <v>Panevėžys County</v>
    <v>e4a8f632-ffa2-d3e1-0fa0-f962fd3a5f2c</v>
    <v>en-GB</v>
    <v>Map</v>
  </rv>
  <rv s="0">
    <v>536870912</v>
    <v>Šiauliai County</v>
    <v>1ee29192-80cd-ad3f-9eca-6cd98d29db16</v>
    <v>en-GB</v>
    <v>Map</v>
  </rv>
  <rv s="0">
    <v>536870912</v>
    <v>Tauragė County</v>
    <v>4c67498e-3bb1-6ad5-c8b2-e4e0b356c882</v>
    <v>en-GB</v>
    <v>Map</v>
  </rv>
  <rv s="0">
    <v>536870912</v>
    <v>Telšiai County</v>
    <v>6bb58e6f-53ac-99da-502a-fc76d7ec5d9d</v>
    <v>en-GB</v>
    <v>Map</v>
  </rv>
  <rv s="0">
    <v>536870912</v>
    <v>Utena County</v>
    <v>59d149a9-8e40-1500-c927-d85b5f9c916e</v>
    <v>en-GB</v>
    <v>Map</v>
  </rv>
  <rv s="0">
    <v>536870912</v>
    <v>Vilnius County</v>
    <v>e26dd8c8-06e8-2ba7-2447-03021b5c9d87</v>
    <v>en-GB</v>
    <v>Map</v>
  </rv>
  <rv s="3">
    <v>76</v>
  </rv>
  <rv s="1">
    <fb>0.1685608755171</fb>
    <v>23</v>
  </rv>
  <rv s="3">
    <v>77</v>
  </rv>
  <rv s="1">
    <fb>0.42599999999999999</fb>
    <v>23</v>
  </rv>
  <rv s="1">
    <fb>6.3520002365112294E-2</fb>
    <v>31</v>
  </rv>
  <rv s="1">
    <fb>1891013</fb>
    <v>24</v>
  </rv>
  <rv s="14">
    <v>#VALUE!</v>
    <v>en-GB</v>
    <v>51ff0e88-f474-0092-fafc-133eb18df4be</v>
    <v>536870912</v>
    <v>1</v>
    <v>183</v>
    <v>184</v>
    <v>Lithuania</v>
    <v>19</v>
    <v>20</v>
    <v>Map</v>
    <v>21</v>
    <v>185</v>
    <v>LT</v>
    <v>1477</v>
    <v>1478</v>
    <v>1479</v>
    <v>1480</v>
    <v>1481</v>
    <v>1482</v>
    <v>1483</v>
    <v>1484</v>
    <v>1485</v>
    <v>EUR</v>
    <v>Lithuania, officially the Republic of Lithuania, is a country in the Baltic region of Europe. It is one of three Baltic states and lies on the eastern shore of the Baltic Sea. It borders Latvia to the north, Belarus to the east and south, Poland ...</v>
    <v>1486</v>
    <v>1487</v>
    <v>1488</v>
    <v>1489</v>
    <v>1490</v>
    <v>1491</v>
    <v>1492</v>
    <v>1493</v>
    <v>1494</v>
    <v>1495</v>
    <v>1482</v>
    <v>1498</v>
    <v>1499</v>
    <v>1500</v>
    <v>304</v>
    <v>1501</v>
    <v>Lithuania</v>
    <v>Tautiška giesmė</v>
    <v>1502</v>
    <v>Lietuvos Respublika</v>
    <v>1503</v>
    <v>1504</v>
    <v>1505</v>
    <v>32</v>
    <v>1506</v>
    <v>1507</v>
    <v>1508</v>
    <v>1509</v>
    <v>1510</v>
    <v>1511</v>
    <v>1512</v>
    <v>1523</v>
    <v>1524</v>
    <v>1525</v>
    <v>1526</v>
    <v>1527</v>
    <v>Lithuania</v>
    <v>1528</v>
    <v>mdp/vdpid/141</v>
  </rv>
  <rv s="0">
    <v>536870912</v>
    <v>Malaysia</v>
    <v>b3abad47-1313-e000-0d95-f77f69e2fcdd</v>
    <v>en-GB</v>
    <v>Map</v>
  </rv>
  <rv s="1">
    <fb>0.262577994217014</fb>
    <v>23</v>
  </rv>
  <rv s="1">
    <fb>330803</fb>
    <v>24</v>
  </rv>
  <rv s="1">
    <fb>136000</fb>
    <v>24</v>
  </rv>
  <rv s="1">
    <fb>16.751999999999999</fb>
    <v>25</v>
  </rv>
  <rv s="1">
    <fb>60</fb>
    <v>26</v>
  </rv>
  <rv s="0">
    <v>536870912</v>
    <v>Kuala Lumpur</v>
    <v>22f00b26-6726-bd5c-180f-3ff38ae380f3</v>
    <v>en-GB</v>
    <v>Map</v>
  </rv>
  <rv s="1">
    <fb>248288.90299999999</fb>
    <v>24</v>
  </rv>
  <rv s="1">
    <fb>121.463089485086</fb>
    <v>27</v>
  </rv>
  <rv s="1">
    <fb>6.6289186576437599E-3</fb>
    <v>23</v>
  </rv>
  <rv s="1">
    <fb>4651.9587341816004</fb>
    <v>24</v>
  </rv>
  <rv s="1">
    <fb>2.0009999999999999</fb>
    <v>25</v>
  </rv>
  <rv s="1">
    <fb>0.67597623554253505</fb>
    <v>23</v>
  </rv>
  <rv s="1">
    <fb>96.628198897808105</fb>
    <v>28</v>
  </rv>
  <rv s="1">
    <fb>0.45</fb>
    <v>29</v>
  </rv>
  <rv s="1">
    <fb>364701517787.84399</fb>
    <v>30</v>
  </rv>
  <rv s="1">
    <fb>1.052916</fb>
    <v>23</v>
  </rv>
  <rv s="1">
    <fb>0.45125390000000004</fb>
    <v>23</v>
  </rv>
  <rv s="2">
    <v>25</v>
    <v>21</v>
    <v>187</v>
    <v>7</v>
    <v>0</v>
    <v>Image of Malaysia</v>
  </rv>
  <rv s="0">
    <v>805306368</v>
    <v>Abdullah of Pahang (Monarch)</v>
    <v>6a422b48-a7d4-e27a-b096-ef9fbb32091f</v>
    <v>en-GB</v>
    <v>Generic</v>
  </rv>
  <rv s="0">
    <v>805306368</v>
    <v>Anwar Ibrahim (Prime minister)</v>
    <v>f9e60a62-71ef-3f6b-17a3-8c09746c314e</v>
    <v>en-GB</v>
    <v>Generic</v>
  </rv>
  <rv s="0">
    <v>805306368</v>
    <v>Tengku Maimun Tuan Mat (Chief justice)</v>
    <v>8e31488f-7ea5-088d-7464-18cb11f0e5e1</v>
    <v>en-GB</v>
    <v>Generic</v>
  </rv>
  <rv s="3">
    <v>78</v>
  </rv>
  <rv s="4">
    <v>https://www.bing.com/search?q=malaysia&amp;form=skydnc</v>
    <v>Learn more on Bing</v>
  </rv>
  <rv s="1">
    <fb>75.997</fb>
    <v>28</v>
  </rv>
  <rv s="1">
    <fb>403957380000</fb>
    <v>30</v>
  </rv>
  <rv s="3">
    <v>79</v>
  </rv>
  <rv s="1">
    <fb>0.36668219639999999</fb>
    <v>23</v>
  </rv>
  <rv s="1">
    <fb>1.5132000000000001</fb>
    <v>25</v>
  </rv>
  <rv s="1">
    <fb>33938221</fb>
    <v>24</v>
  </rv>
  <rv s="1">
    <fb>5.7999999999999996E-2</fb>
    <v>23</v>
  </rv>
  <rv s="1">
    <fb>0.10099999999999999</fb>
    <v>23</v>
  </rv>
  <rv s="1">
    <fb>0.64289001464843809</fb>
    <v>23</v>
  </rv>
  <rv s="0">
    <v>536870912</v>
    <v>Johor</v>
    <v>592580f7-38da-e7c1-18ba-b603c80b3d69</v>
    <v>en-GB</v>
    <v>Map</v>
  </rv>
  <rv s="0">
    <v>536870912</v>
    <v>Kedah</v>
    <v>1ad802ca-b889-4b0f-9d8c-d335fad09909</v>
    <v>en-GB</v>
    <v>Map</v>
  </rv>
  <rv s="0">
    <v>536870912</v>
    <v>Kelantan</v>
    <v>4ce27f56-2eb0-d77a-ba8c-f8a03a225785</v>
    <v>en-GB</v>
    <v>Map</v>
  </rv>
  <rv s="0">
    <v>536870912</v>
    <v>Malacca</v>
    <v>44a9355d-c135-72b5-fc60-4291a89e003e</v>
    <v>en-GB</v>
    <v>Map</v>
  </rv>
  <rv s="0">
    <v>536870912</v>
    <v>Negeri Sembilan</v>
    <v>db3e30e6-d597-cb37-b5d7-d3dd4e8b5d00</v>
    <v>en-GB</v>
    <v>Map</v>
  </rv>
  <rv s="0">
    <v>536870912</v>
    <v>Pahang</v>
    <v>829da6d6-c70a-85d9-8d5d-b70db574854d</v>
    <v>en-GB</v>
    <v>Map</v>
  </rv>
  <rv s="0">
    <v>536870912</v>
    <v>Perak</v>
    <v>6ca4b1a2-6a13-0976-d0f4-e53c93091316</v>
    <v>en-GB</v>
    <v>Map</v>
  </rv>
  <rv s="0">
    <v>536870912</v>
    <v>Perlis</v>
    <v>671c3535-7aad-076b-5860-99706390b32b</v>
    <v>en-GB</v>
    <v>Map</v>
  </rv>
  <rv s="0">
    <v>536870912</v>
    <v>Penang</v>
    <v>bf464054-864b-9148-4d71-cc74f94e1588</v>
    <v>en-GB</v>
    <v>Map</v>
  </rv>
  <rv s="0">
    <v>536870912</v>
    <v>Sabah</v>
    <v>6441d726-276d-e074-b446-2e6612c2e9e2</v>
    <v>en-GB</v>
    <v>Map</v>
  </rv>
  <rv s="0">
    <v>536870912</v>
    <v>Sarawak</v>
    <v>dce6889b-8572-6739-b867-e448e9f0fc11</v>
    <v>en-GB</v>
    <v>Map</v>
  </rv>
  <rv s="0">
    <v>536870912</v>
    <v>Selangor</v>
    <v>c58b8d2f-8526-6b7e-ae27-d302d98eb422</v>
    <v>en-GB</v>
    <v>Map</v>
  </rv>
  <rv s="0">
    <v>536870912</v>
    <v>Terengganu</v>
    <v>4c426c92-33a4-e12c-382a-d84a8509dfa2</v>
    <v>en-GB</v>
    <v>Map</v>
  </rv>
  <rv s="0">
    <v>536870912</v>
    <v>Labuan</v>
    <v>c205ca77-748f-befb-6130-2a7a0eb87dbc</v>
    <v>en-GB</v>
    <v>Map</v>
  </rv>
  <rv s="0">
    <v>536870912</v>
    <v>Putrajaya</v>
    <v>703ccf1a-052c-03ee-0599-1ef25799d8dc</v>
    <v>en-GB</v>
    <v>Map</v>
  </rv>
  <rv s="3">
    <v>80</v>
  </rv>
  <rv s="1">
    <fb>0.12029692391138701</fb>
    <v>23</v>
  </rv>
  <rv s="1">
    <fb>0.38700000000000001</fb>
    <v>23</v>
  </rv>
  <rv s="1">
    <fb>3.32399988174438E-2</fb>
    <v>31</v>
  </rv>
  <rv s="1">
    <fb>24475766</fb>
    <v>24</v>
  </rv>
  <rv s="5">
    <v>#VALUE!</v>
    <v>en-GB</v>
    <v>b3abad47-1313-e000-0d95-f77f69e2fcdd</v>
    <v>536870912</v>
    <v>1</v>
    <v>190</v>
    <v>17</v>
    <v>Malaysia</v>
    <v>19</v>
    <v>20</v>
    <v>Map</v>
    <v>21</v>
    <v>191</v>
    <v>MY</v>
    <v>1531</v>
    <v>1532</v>
    <v>1533</v>
    <v>1534</v>
    <v>1535</v>
    <v>1536</v>
    <v>1537</v>
    <v>1538</v>
    <v>1539</v>
    <v>MYR</v>
    <v>Malaysia is a country in Southeast Asia. The federal constitutional monarchy consists of 13 states and three federal territories, separated by the South China Sea into two regions: Peninsular Malaysia and Borneo's East Malaysia. Peninsular ...</v>
    <v>1540</v>
    <v>1541</v>
    <v>1542</v>
    <v>1543</v>
    <v>1544</v>
    <v>1545</v>
    <v>1546</v>
    <v>1547</v>
    <v>1548</v>
    <v>1408</v>
    <v>1536</v>
    <v>1552</v>
    <v>1553</v>
    <v>1554</v>
    <v>1555</v>
    <v>226</v>
    <v>108</v>
    <v>Malaysia</v>
    <v>Negaraku</v>
    <v>1556</v>
    <v>Malaysia</v>
    <v>1557</v>
    <v>1558</v>
    <v>1559</v>
    <v>372</v>
    <v>1080</v>
    <v>1081</v>
    <v>1082</v>
    <v>1560</v>
    <v>1561</v>
    <v>1085</v>
    <v>1562</v>
    <v>1578</v>
    <v>1579</v>
    <v>1580</v>
    <v>1581</v>
    <v>Malaysia</v>
    <v>1582</v>
    <v>mdp/vdpid/167</v>
  </rv>
  <rv s="0">
    <v>536870912</v>
    <v>Mozambique</v>
    <v>a7f78d5f-1f90-031f-0dbd-c31c66e057d5</v>
    <v>en-GB</v>
    <v>Map</v>
  </rv>
  <rv s="1">
    <fb>0.63518909433098503</fb>
    <v>23</v>
  </rv>
  <rv s="1">
    <fb>801590</fb>
    <v>24</v>
  </rv>
  <rv s="1">
    <fb>11000</fb>
    <v>24</v>
  </rv>
  <rv s="1">
    <fb>37.520000000000003</fb>
    <v>25</v>
  </rv>
  <rv s="1">
    <fb>258</fb>
    <v>26</v>
  </rv>
  <rv s="0">
    <v>536870912</v>
    <v>Maputo</v>
    <v>d995e878-d96c-85c9-a3eb-fae711074afd</v>
    <v>en-GB</v>
    <v>Map</v>
  </rv>
  <rv s="1">
    <fb>7942.7219999999998</fb>
    <v>24</v>
  </rv>
  <rv s="1">
    <fb>182.31478337639101</fb>
    <v>27</v>
  </rv>
  <rv s="1">
    <fb>2.7811063118294198E-2</fb>
    <v>23</v>
  </rv>
  <rv s="1">
    <fb>478.92117232933498</fb>
    <v>24</v>
  </rv>
  <rv s="1">
    <fb>4.8520000000000003</fb>
    <v>25</v>
  </rv>
  <rv s="1">
    <fb>0.47983928332994202</fb>
    <v>23</v>
  </rv>
  <rv s="1">
    <fb>12.6199534718635</fb>
    <v>28</v>
  </rv>
  <rv s="1">
    <fb>0.65</fb>
    <v>29</v>
  </rv>
  <rv s="1">
    <fb>14934159925.523399</fb>
    <v>30</v>
  </rv>
  <rv s="1">
    <fb>1.1260497999999999</fb>
    <v>23</v>
  </rv>
  <rv s="1">
    <fb>7.3125499999999996E-2</fb>
    <v>23</v>
  </rv>
  <rv s="2">
    <v>26</v>
    <v>21</v>
    <v>193</v>
    <v>7</v>
    <v>0</v>
    <v>Image of Mozambique</v>
  </rv>
  <rv s="1">
    <fb>54</fb>
    <v>28</v>
  </rv>
  <rv s="0">
    <v>805306368</v>
    <v>Filipe Nyusi (President)</v>
    <v>e76bae58-97a5-8113-5583-8ad58cc9a275</v>
    <v>en-GB</v>
    <v>Generic</v>
  </rv>
  <rv s="0">
    <v>805306368</v>
    <v>Adriano Maleiane (Prime minister)</v>
    <v>48fefbbe-c55d-7988-73a4-d3170cec2473</v>
    <v>en-GB</v>
    <v>Generic</v>
  </rv>
  <rv s="3">
    <v>81</v>
  </rv>
  <rv s="4">
    <v>https://www.bing.com/search?q=mozambique&amp;form=skydnc</v>
    <v>Learn more on Bing</v>
  </rv>
  <rv s="1">
    <fb>60.162999999999997</fb>
    <v>28</v>
  </rv>
  <rv s="1">
    <fb>289</fb>
    <v>28</v>
  </rv>
  <rv s="1">
    <fb>0.27</fb>
    <v>29</v>
  </rv>
  <rv s="3">
    <v>82</v>
  </rv>
  <rv s="1">
    <fb>6.8464365599999993E-2</fb>
    <v>23</v>
  </rv>
  <rv s="1">
    <fb>8.3799999999999999E-2</fb>
    <v>25</v>
  </rv>
  <rv s="1">
    <fb>32969518</fb>
    <v>24</v>
  </rv>
  <rv s="1">
    <fb>0.17399999999999999</fb>
    <v>23</v>
  </rv>
  <rv s="1">
    <fb>0.45500000000000002</fb>
    <v>23</v>
  </rv>
  <rv s="1">
    <fb>0.59499999999999997</fb>
    <v>23</v>
  </rv>
  <rv s="1">
    <fb>0.11199999999999999</fb>
    <v>23</v>
  </rv>
  <rv s="1">
    <fb>0.78097000122070304</fb>
    <v>23</v>
  </rv>
  <rv s="0">
    <v>536870912</v>
    <v>Cabo Delgado Province</v>
    <v>e5092fb2-807d-6dde-7af0-8c5ce915dc09</v>
    <v>en-GB</v>
    <v>Map</v>
  </rv>
  <rv s="0">
    <v>536870912</v>
    <v>Gaza Province</v>
    <v>ed9118ad-6a52-a758-4ad2-3bb6d7ad6a72</v>
    <v>en-GB</v>
    <v>Map</v>
  </rv>
  <rv s="0">
    <v>536870912</v>
    <v>Inhambane Province</v>
    <v>d5ef9c0c-291b-87ed-3596-2c66485f7bcb</v>
    <v>en-GB</v>
    <v>Map</v>
  </rv>
  <rv s="0">
    <v>536870912</v>
    <v>Manica Province</v>
    <v>d1fb7605-afd7-bf22-9c3e-885d5343919c</v>
    <v>en-GB</v>
    <v>Map</v>
  </rv>
  <rv s="0">
    <v>536870912</v>
    <v>Maputo Province</v>
    <v>4af3ad4a-4b1f-83c9-d3b3-6993c601770f</v>
    <v>en-GB</v>
    <v>Map</v>
  </rv>
  <rv s="0">
    <v>536870912</v>
    <v>Nampula Province</v>
    <v>b45ef35f-3689-e855-c77c-99ce450bac9e</v>
    <v>en-GB</v>
    <v>Map</v>
  </rv>
  <rv s="0">
    <v>536870912</v>
    <v>Niassa Province</v>
    <v>42011373-ef53-85b1-2f7e-7ac3b4192e52</v>
    <v>en-GB</v>
    <v>Map</v>
  </rv>
  <rv s="0">
    <v>536870912</v>
    <v>Sofala Province</v>
    <v>4f472e22-3748-7fd0-52b2-aff1245d8f5d</v>
    <v>en-GB</v>
    <v>Map</v>
  </rv>
  <rv s="0">
    <v>536870912</v>
    <v>Tete Province</v>
    <v>cfa93a22-ea12-c7f6-686b-5c7b7852f88e</v>
    <v>en-GB</v>
    <v>Map</v>
  </rv>
  <rv s="0">
    <v>536870912</v>
    <v>Zambezia Province</v>
    <v>1ff2b2ab-acf2-31bb-c86a-1a3705c17787</v>
    <v>en-GB</v>
    <v>Map</v>
  </rv>
  <rv s="3">
    <v>83</v>
  </rv>
  <rv s="1">
    <fb>2.1625512934769699E-4</fb>
    <v>23</v>
  </rv>
  <rv s="1">
    <fb>0.36099999999999999</fb>
    <v>23</v>
  </rv>
  <rv s="1">
    <fb>3.2409999370575003E-2</fb>
    <v>31</v>
  </rv>
  <rv s="1">
    <fb>11092106</fb>
    <v>24</v>
  </rv>
  <rv s="12">
    <v>#VALUE!</v>
    <v>en-GB</v>
    <v>a7f78d5f-1f90-031f-0dbd-c31c66e057d5</v>
    <v>536870912</v>
    <v>1</v>
    <v>196</v>
    <v>146</v>
    <v>Mozambique</v>
    <v>19</v>
    <v>20</v>
    <v>Map</v>
    <v>21</v>
    <v>197</v>
    <v>MZ</v>
    <v>1585</v>
    <v>1586</v>
    <v>1587</v>
    <v>1588</v>
    <v>1589</v>
    <v>1590</v>
    <v>1591</v>
    <v>1592</v>
    <v>1593</v>
    <v>MZN</v>
    <v>Mozambique, officially the Republic of Mozambique, is a country located in southeastern Africa bordered by the Indian Ocean to the east, Tanzania to the north, Malawi and Zambia to the northwest, Zimbabwe to the west, and Eswatini and South ...</v>
    <v>1594</v>
    <v>1595</v>
    <v>1596</v>
    <v>1597</v>
    <v>1598</v>
    <v>1599</v>
    <v>1600</v>
    <v>1601</v>
    <v>1602</v>
    <v>1603</v>
    <v>1590</v>
    <v>1606</v>
    <v>1607</v>
    <v>1608</v>
    <v>1609</v>
    <v>1610</v>
    <v>Mozambique</v>
    <v>Pátria Amada</v>
    <v>1611</v>
    <v>República de Moçambique</v>
    <v>1612</v>
    <v>1613</v>
    <v>1614</v>
    <v>1615</v>
    <v>1616</v>
    <v>1617</v>
    <v>428</v>
    <v>375</v>
    <v>746</v>
    <v>1618</v>
    <v>1619</v>
    <v>1630</v>
    <v>1631</v>
    <v>1632</v>
    <v>1633</v>
    <v>Mozambique</v>
    <v>1634</v>
    <v>mdp/vdpid/168</v>
  </rv>
  <rv s="0">
    <v>536870912</v>
    <v>Netherlands</v>
    <v>bf5c1a4b-df0b-09dc-dce0-e3fb0c898dd3</v>
    <v>en-GB</v>
    <v>Map</v>
  </rv>
  <rv s="1">
    <fb>0.53309587414663095</fb>
    <v>23</v>
  </rv>
  <rv s="1">
    <fb>41543</fb>
    <v>24</v>
  </rv>
  <rv s="1">
    <fb>9.6999999999999993</fb>
    <v>25</v>
  </rv>
  <rv s="1">
    <fb>31</fb>
    <v>26</v>
  </rv>
  <rv s="0">
    <v>536870912</v>
    <v>Amsterdam</v>
    <v>0b840501-8599-9528-5b22-13589caf205a</v>
    <v>en-GB</v>
    <v>Map</v>
  </rv>
  <rv s="1">
    <fb>170779.524</fb>
    <v>24</v>
  </rv>
  <rv s="1">
    <fb>115.907994941178</fb>
    <v>27</v>
  </rv>
  <rv s="1">
    <fb>2.6336991024959299E-2</fb>
    <v>23</v>
  </rv>
  <rv s="1">
    <fb>6712.7747582450002</fb>
    <v>24</v>
  </rv>
  <rv s="1">
    <fb>1.59</fb>
    <v>25</v>
  </rv>
  <rv s="1">
    <fb>0.11178391395177099</fb>
    <v>23</v>
  </rv>
  <rv s="1">
    <fb>93.461004609605595</fb>
    <v>28</v>
  </rv>
  <rv s="1">
    <fb>1.68</fb>
    <v>29</v>
  </rv>
  <rv s="1">
    <fb>909070395160.78296</fb>
    <v>30</v>
  </rv>
  <rv s="1">
    <fb>1.0422962</fb>
    <v>23</v>
  </rv>
  <rv s="1">
    <fb>0.84980450000000007</fb>
    <v>23</v>
  </rv>
  <rv s="2">
    <v>27</v>
    <v>21</v>
    <v>199</v>
    <v>7</v>
    <v>0</v>
    <v>Image of Netherlands</v>
  </rv>
  <rv s="0">
    <v>805306368</v>
    <v>Willem-Alexander of the Netherlands (Monarch)</v>
    <v>70912573-f10f-4d1d-a8f8-220566451e74</v>
    <v>en-GB</v>
    <v>Generic</v>
  </rv>
  <rv s="0">
    <v>805306368</v>
    <v>Mark Rutte (Prime minister)</v>
    <v>673e1b90-ad19-15cc-dd94-53646495b541</v>
    <v>en-GB</v>
    <v>Generic</v>
  </rv>
  <rv s="3">
    <v>84</v>
  </rv>
  <rv s="4">
    <v>https://www.bing.com/search?q=netherlands&amp;form=skydnc</v>
    <v>Learn more on Bing</v>
  </rv>
  <rv s="1">
    <fb>81.760975609756102</fb>
    <v>28</v>
  </rv>
  <rv s="1">
    <fb>1100105440292.49</fb>
    <v>30</v>
  </rv>
  <rv s="1">
    <fb>10.29</fb>
    <v>29</v>
  </rv>
  <rv s="3">
    <v>85</v>
  </rv>
  <rv s="1">
    <fb>0.1225176999</fb>
    <v>23</v>
  </rv>
  <rv s="1">
    <fb>3.6053999999999999</fb>
    <v>25</v>
  </rv>
  <rv s="1">
    <fb>17703090</fb>
    <v>24</v>
  </rv>
  <rv s="1">
    <fb>0.376</fb>
    <v>23</v>
  </rv>
  <rv s="1">
    <fb>0.63619998931884802</fb>
    <v>23</v>
  </rv>
  <rv s="0">
    <v>536870912</v>
    <v>Groningen</v>
    <v>d523b02d-2f28-981e-9282-8f6cddd23d80</v>
    <v>en-GB</v>
    <v>Map</v>
  </rv>
  <rv s="0">
    <v>536870912</v>
    <v>Friesland</v>
    <v>d3c60b92-e27c-cc6a-6ef5-f0937e506af0</v>
    <v>en-GB</v>
    <v>Map</v>
  </rv>
  <rv s="0">
    <v>536870912</v>
    <v>Gelderland</v>
    <v>47e59e29-1b92-c09c-0310-bba63a79744b</v>
    <v>en-GB</v>
    <v>Map</v>
  </rv>
  <rv s="0">
    <v>536870912</v>
    <v>South Holland</v>
    <v>a189b2b4-4c8d-e909-49ed-1b6f571a33c2</v>
    <v>en-GB</v>
    <v>Map</v>
  </rv>
  <rv s="0">
    <v>536870912</v>
    <v>North Holland</v>
    <v>1cbd1d08-fab6-2da6-0edd-41aa626502c2</v>
    <v>en-GB</v>
    <v>Map</v>
  </rv>
  <rv s="0">
    <v>536870912</v>
    <v>Overijssel</v>
    <v>c80fa63b-8b0d-7117-09f7-f3b063ba8e8c</v>
    <v>en-GB</v>
    <v>Map</v>
  </rv>
  <rv s="0">
    <v>536870912</v>
    <v>North Brabant</v>
    <v>67287e9d-748b-ece4-4770-99ec69c94b1a</v>
    <v>en-GB</v>
    <v>Map</v>
  </rv>
  <rv s="0">
    <v>536870912</v>
    <v>Limburg</v>
    <v>ba5627ab-eb52-6b56-c39c-399bd1e23825</v>
    <v>en-GB</v>
    <v>Map</v>
  </rv>
  <rv s="0">
    <v>536870912</v>
    <v>Flevoland</v>
    <v>994d48a1-a44d-0664-1089-99ddd4d7e63d</v>
    <v>en-GB</v>
    <v>Map</v>
  </rv>
  <rv s="0">
    <v>536870912</v>
    <v>Zeeland</v>
    <v>b07124fd-c9f8-1712-1bd3-030b62afdd3d</v>
    <v>en-GB</v>
    <v>Map</v>
  </rv>
  <rv s="0">
    <v>536870912</v>
    <v>Drenthe</v>
    <v>598e815b-602f-15c5-256e-a36860ffc830</v>
    <v>en-GB</v>
    <v>Map</v>
  </rv>
  <rv s="0">
    <v>536870912</v>
    <v>Utrecht</v>
    <v>555963f7-e818-0e35-b5c8-1a97c8e78ed7</v>
    <v>en-GB</v>
    <v>Map</v>
  </rv>
  <rv s="0">
    <v>536870912</v>
    <v>Bonaire</v>
    <v>07f27f8a-d073-328d-927f-a0db18eedf7c</v>
    <v>en-GB</v>
    <v>Map</v>
  </rv>
  <rv s="0">
    <v>536870912</v>
    <v>Sint Eustatius</v>
    <v>bd1174e8-c3f5-aee0-f4bd-67475d9dfe98</v>
    <v>en-GB</v>
    <v>Map</v>
  </rv>
  <rv s="3">
    <v>86</v>
  </rv>
  <rv s="1">
    <fb>0.230359193787393</fb>
    <v>23</v>
  </rv>
  <rv s="3">
    <v>87</v>
  </rv>
  <rv s="1">
    <fb>0.41200000000000003</fb>
    <v>23</v>
  </rv>
  <rv s="1">
    <fb>3.1960000991821301E-2</fb>
    <v>31</v>
  </rv>
  <rv s="1">
    <fb>15924729</fb>
    <v>24</v>
  </rv>
  <rv s="7">
    <v>#VALUE!</v>
    <v>en-GB</v>
    <v>bf5c1a4b-df0b-09dc-dce0-e3fb0c898dd3</v>
    <v>536870912</v>
    <v>1</v>
    <v>202</v>
    <v>51</v>
    <v>Netherlands</v>
    <v>19</v>
    <v>20</v>
    <v>Map</v>
    <v>21</v>
    <v>203</v>
    <v>NL</v>
    <v>1637</v>
    <v>1638</v>
    <v>395</v>
    <v>1639</v>
    <v>1640</v>
    <v>1641</v>
    <v>1642</v>
    <v>1643</v>
    <v>1644</v>
    <v>EUR</v>
    <v>The Netherlands, informally Holland, is a country located in northwestern Europe with overseas territories in the Caribbean. It is the largest of four constituent countries of the Kingdom of the Netherlands. The Netherlands consists of twelve ...</v>
    <v>1645</v>
    <v>1646</v>
    <v>1647</v>
    <v>1648</v>
    <v>1649</v>
    <v>1650</v>
    <v>1651</v>
    <v>1652</v>
    <v>1653</v>
    <v>1495</v>
    <v>1641</v>
    <v>1656</v>
    <v>1657</v>
    <v>1658</v>
    <v>1659</v>
    <v>1273</v>
    <v>1660</v>
    <v>Netherlands</v>
    <v>Wilhelmus</v>
    <v>1661</v>
    <v>Nederland</v>
    <v>1662</v>
    <v>1663</v>
    <v>1664</v>
    <v>32</v>
    <v>310</v>
    <v>1665</v>
    <v>1367</v>
    <v>1159</v>
    <v>194</v>
    <v>38</v>
    <v>1666</v>
    <v>1681</v>
    <v>1682</v>
    <v>1683</v>
    <v>1684</v>
    <v>1685</v>
    <v>Netherlands</v>
    <v>1686</v>
    <v>mdp/vdpid/176</v>
  </rv>
  <rv s="0">
    <v>536870912</v>
    <v>New Zealand</v>
    <v>6517d967-9362-4c0d-83d2-cf369fa5fcda</v>
    <v>en-GB</v>
    <v>Map</v>
  </rv>
  <rv s="1">
    <fb>0.40450419657437997</fb>
    <v>23</v>
  </rv>
  <rv s="1">
    <fb>268021</fb>
    <v>24</v>
  </rv>
  <rv s="1">
    <fb>9000</fb>
    <v>24</v>
  </rv>
  <rv s="1">
    <fb>11.98</fb>
    <v>25</v>
  </rv>
  <rv s="1">
    <fb>64</fb>
    <v>26</v>
  </rv>
  <rv s="0">
    <v>536870912</v>
    <v>Wellington</v>
    <v>32f22f58-aa8d-2985-7edd-15665cf5d1d4</v>
    <v>en-GB</v>
    <v>Map</v>
  </rv>
  <rv s="1">
    <fb>34381.792000000001</fb>
    <v>24</v>
  </rv>
  <rv s="1">
    <fb>114.24091176441399</fb>
    <v>27</v>
  </rv>
  <rv s="1">
    <fb>1.61963190184049E-2</fb>
    <v>23</v>
  </rv>
  <rv s="1">
    <fb>9026.32104131095</fb>
    <v>24</v>
  </rv>
  <rv s="1">
    <fb>1.71</fb>
    <v>25</v>
  </rv>
  <rv s="1">
    <fb>0.385560753306464</fb>
    <v>23</v>
  </rv>
  <rv s="1">
    <fb>59.749168536122298</fb>
    <v>28</v>
  </rv>
  <rv s="1">
    <fb>1.4</fb>
    <v>29</v>
  </rv>
  <rv s="1">
    <fb>206928765543.935</fb>
    <v>30</v>
  </rv>
  <rv s="1">
    <fb>0.99974760000000007</fb>
    <v>23</v>
  </rv>
  <rv s="1">
    <fb>0.82033219999999996</fb>
    <v>23</v>
  </rv>
  <rv s="2">
    <v>28</v>
    <v>21</v>
    <v>205</v>
    <v>7</v>
    <v>0</v>
    <v>Image of New Zealand</v>
  </rv>
  <rv s="1">
    <fb>4.7</fb>
    <v>28</v>
  </rv>
  <rv s="0">
    <v>536870912</v>
    <v>Auckland</v>
    <v>49fabed5-6ff0-6935-ebef-34c7b83444c6</v>
    <v>en-GB</v>
    <v>Map</v>
  </rv>
  <rv s="0">
    <v>805306368</v>
    <v>Chris Hipkins (Prime minister)</v>
    <v>7282c59e-228e-3f51-c7f9-2fd13c7d5eb0</v>
    <v>en-GB</v>
    <v>Generic</v>
  </rv>
  <rv s="3">
    <v>88</v>
  </rv>
  <rv s="4">
    <v>https://www.bing.com/search?q=new+zealand&amp;form=skydnc</v>
    <v>Learn more on Bing</v>
  </rv>
  <rv s="1">
    <fb>81.858536585365897</fb>
    <v>28</v>
  </rv>
  <rv s="1">
    <fb>107879780000</fb>
    <v>30</v>
  </rv>
  <rv s="1">
    <fb>9</fb>
    <v>28</v>
  </rv>
  <rv s="1">
    <fb>11.49</fb>
    <v>29</v>
  </rv>
  <rv s="3">
    <v>89</v>
  </rv>
  <rv s="1">
    <fb>0.1262851619</fb>
    <v>23</v>
  </rv>
  <rv s="1">
    <fb>3.5897999999999999</fb>
    <v>25</v>
  </rv>
  <rv s="1">
    <fb>5124100</fb>
    <v>24</v>
  </rv>
  <rv s="1">
    <fb>0.69907997131347699</fb>
    <v>23</v>
  </rv>
  <rv s="0">
    <v>536870912</v>
    <v>Northland Region</v>
    <v>2665962f-608c-e3a6-90ac-6dae5fcfa89a</v>
    <v>en-GB</v>
    <v>Map</v>
  </rv>
  <rv s="0">
    <v>536870912</v>
    <v>Auckland Region</v>
    <v>d8789fe9-89c8-cf4c-4ab2-749138d529af</v>
    <v>en-GB</v>
    <v>Map</v>
  </rv>
  <rv s="0">
    <v>536870912</v>
    <v>Waikato Region</v>
    <v>66746262-e3dd-ecd0-3365-023774ad95f3</v>
    <v>en-GB</v>
    <v>Map</v>
  </rv>
  <rv s="0">
    <v>536870912</v>
    <v>Gisborne District</v>
    <v>979bc9a8-a9fe-f6f1-4e5a-eda4cdb2aa39</v>
    <v>en-GB</v>
    <v>Map</v>
  </rv>
  <rv s="0">
    <v>536870912</v>
    <v>Taranaki Region</v>
    <v>63a5cf5c-10da-bf8e-86f5-0eae79126fd5</v>
    <v>en-GB</v>
    <v>Map</v>
  </rv>
  <rv s="0">
    <v>536870912</v>
    <v>Manawatū-Whanganui Region</v>
    <v>12b5d5c7-22b1-fad0-7588-ee18879fcaf1</v>
    <v>en-GB</v>
    <v>Map</v>
  </rv>
  <rv s="0">
    <v>536870912</v>
    <v>Hawke's Bay Region</v>
    <v>3fbdf1b6-a72b-cb02-0247-761081d3eb9b</v>
    <v>en-GB</v>
    <v>Map</v>
  </rv>
  <rv s="0">
    <v>536870912</v>
    <v>Marlborough District</v>
    <v>da16a0fa-e7d9-7398-48d7-25300defd7a1</v>
    <v>en-GB</v>
    <v>Map</v>
  </rv>
  <rv s="0">
    <v>536870912</v>
    <v>Tasman District</v>
    <v>7594ce17-48d4-850a-d609-fff5294ec8a8</v>
    <v>en-GB</v>
    <v>Map</v>
  </rv>
  <rv s="0">
    <v>536870912</v>
    <v>West Coast Region</v>
    <v>3ff3be7b-ae84-7078-9f30-e95a8ff9130d</v>
    <v>en-GB</v>
    <v>Map</v>
  </rv>
  <rv s="0">
    <v>536870912</v>
    <v>Canterbury Region</v>
    <v>0e1a0dee-2d50-4b7e-a077-88d33118ccb8</v>
    <v>en-GB</v>
    <v>Map</v>
  </rv>
  <rv s="0">
    <v>536870912</v>
    <v>Otago Region</v>
    <v>17e97a96-3af4-d536-b6c0-a3027228ac45</v>
    <v>en-GB</v>
    <v>Map</v>
  </rv>
  <rv s="0">
    <v>536870912</v>
    <v>Southland Region</v>
    <v>4fd239d4-c566-75fc-eb92-c963e312af8b</v>
    <v>en-GB</v>
    <v>Map</v>
  </rv>
  <rv s="3">
    <v>90</v>
  </rv>
  <rv s="1">
    <fb>0.28975427581727603</fb>
    <v>23</v>
  </rv>
  <rv s="1">
    <fb>0.34600000000000003</fb>
    <v>23</v>
  </rv>
  <rv s="1">
    <fb>4.0689997673034703E-2</fb>
    <v>31</v>
  </rv>
  <rv s="1">
    <fb>4258860</fb>
    <v>24</v>
  </rv>
  <rv s="13">
    <v>#VALUE!</v>
    <v>en-GB</v>
    <v>6517d967-9362-4c0d-83d2-cf369fa5fcda</v>
    <v>536870912</v>
    <v>1</v>
    <v>208</v>
    <v>171</v>
    <v>New Zealand</v>
    <v>19</v>
    <v>20</v>
    <v>Map</v>
    <v>21</v>
    <v>209</v>
    <v>NZ</v>
    <v>1689</v>
    <v>1690</v>
    <v>1691</v>
    <v>1692</v>
    <v>1693</v>
    <v>1694</v>
    <v>1695</v>
    <v>1696</v>
    <v>1697</v>
    <v>NZD</v>
    <v>New Zealand is an island country in the southwestern Pacific Ocean. It consists of two main landmasses—the North Island and the South Island —and over 700 smaller islands. It is the sixth-largest island country by area and lies east of Australia ...</v>
    <v>1698</v>
    <v>1699</v>
    <v>1700</v>
    <v>1701</v>
    <v>1702</v>
    <v>1703</v>
    <v>1704</v>
    <v>1705</v>
    <v>1706</v>
    <v>1707</v>
    <v>1708</v>
    <v>1710</v>
    <v>1711</v>
    <v>1712</v>
    <v>1713</v>
    <v>1714</v>
    <v>1715</v>
    <v>New Zealand</v>
    <v>God Defend New Zealand</v>
    <v>1716</v>
    <v>New Zealand</v>
    <v>1717</v>
    <v>1718</v>
    <v>1719</v>
    <v>1720</v>
    <v>1734</v>
    <v>1735</v>
    <v>1736</v>
    <v>1737</v>
    <v>New Zealand</v>
    <v>1738</v>
    <v>mdp/vdpid/183</v>
  </rv>
  <rv s="0">
    <v>536870912</v>
    <v>Nigeria</v>
    <v>f8afbbd6-9c3e-02be-7cb2-eac695e2da02</v>
    <v>en-GB</v>
    <v>Map</v>
  </rv>
  <rv s="1">
    <fb>0.77736420830725605</fb>
    <v>23</v>
  </rv>
  <rv s="1">
    <fb>923768</fb>
    <v>24</v>
  </rv>
  <rv s="1">
    <fb>215000</fb>
    <v>24</v>
  </rv>
  <rv s="1">
    <fb>37.905000000000001</fb>
    <v>25</v>
  </rv>
  <rv s="1">
    <fb>234</fb>
    <v>26</v>
  </rv>
  <rv s="0">
    <v>536870912</v>
    <v>Abuja</v>
    <v>c82a7acc-0007-36fc-7343-e970618e072d</v>
    <v>en-GB</v>
    <v>Map</v>
  </rv>
  <rv s="1">
    <fb>120369.27499999999</fb>
    <v>24</v>
  </rv>
  <rv s="1">
    <fb>267.51151513417602</fb>
    <v>27</v>
  </rv>
  <rv s="1">
    <fb>0.113967949687168</fb>
    <v>23</v>
  </rv>
  <rv s="1">
    <fb>144.525462223266</fb>
    <v>24</v>
  </rv>
  <rv s="1">
    <fb>5.3869999999999996</fb>
    <v>25</v>
  </rv>
  <rv s="1">
    <fb>7.2283890579880203E-2</fb>
    <v>23</v>
  </rv>
  <rv s="1">
    <fb>18.876766756620999</fb>
    <v>28</v>
  </rv>
  <rv s="1">
    <fb>0.46</fb>
    <v>29</v>
  </rv>
  <rv s="1">
    <fb>448120428858.76898</fb>
    <v>30</v>
  </rv>
  <rv s="1">
    <fb>0.84725640000000002</fb>
    <v>23</v>
  </rv>
  <rv s="1">
    <fb>0.1017443</fb>
    <v>23</v>
  </rv>
  <rv s="2">
    <v>29</v>
    <v>21</v>
    <v>211</v>
    <v>7</v>
    <v>0</v>
    <v>Image of Nigeria</v>
  </rv>
  <rv s="1">
    <fb>75.7</fb>
    <v>28</v>
  </rv>
  <rv s="0">
    <v>536870912</v>
    <v>Lagos</v>
    <v>f9b45ba3-39cb-62a0-eb5c-1209a05fb3da</v>
    <v>en-GB</v>
    <v>Map</v>
  </rv>
  <rv s="0">
    <v>805306368</v>
    <v>Bola Tinubu (President)</v>
    <v>0bab946b-fc6e-b461-0758-014e137942c4</v>
    <v>en-GB</v>
    <v>Generic</v>
  </rv>
  <rv s="0">
    <v>805306368</v>
    <v>Kashim Shettima (Vice president)</v>
    <v>c19ad62c-de0d-617d-28ae-10ab8db975f8</v>
    <v>en-GB</v>
    <v>Generic</v>
  </rv>
  <rv s="0">
    <v>805306368</v>
    <v>Tajudeen Abbas (Speaker)</v>
    <v>d3886a52-f1ee-65f9-9ef4-fdfa53130483</v>
    <v>en-GB</v>
    <v>Generic</v>
  </rv>
  <rv s="0">
    <v>805306368</v>
    <v>Olukayode Ariwoola (Chief justice)</v>
    <v>18742ddc-a7ec-f278-6577-7c548cba250d</v>
    <v>en-GB</v>
    <v>Generic</v>
  </rv>
  <rv s="3">
    <v>91</v>
  </rv>
  <rv s="4">
    <v>https://www.bing.com/search?q=nigeria&amp;form=skydnc</v>
    <v>Learn more on Bing</v>
  </rv>
  <rv s="1">
    <fb>54.332000000000001</fb>
    <v>28</v>
  </rv>
  <rv s="1">
    <fb>43921600000</fb>
    <v>30</v>
  </rv>
  <rv s="1">
    <fb>917</fb>
    <v>28</v>
  </rv>
  <rv s="1">
    <fb>0.54</fb>
    <v>29</v>
  </rv>
  <rv s="1">
    <fb>0.72238616980000003</fb>
    <v>23</v>
  </rv>
  <rv s="1">
    <fb>0.38059999999999999</fb>
    <v>25</v>
  </rv>
  <rv s="1">
    <fb>218541212</fb>
    <v>24</v>
  </rv>
  <rv s="1">
    <fb>0.21600000000000003</fb>
    <v>23</v>
  </rv>
  <rv s="1">
    <fb>0.32700000000000001</fb>
    <v>23</v>
  </rv>
  <rv s="1">
    <fb>0.49</fb>
    <v>23</v>
  </rv>
  <rv s="1">
    <fb>0.02</fb>
    <v>23</v>
  </rv>
  <rv s="1">
    <fb>5.4000000000000006E-2</fb>
    <v>23</v>
  </rv>
  <rv s="1">
    <fb>9.6999999999999989E-2</fb>
    <v>23</v>
  </rv>
  <rv s="1">
    <fb>0.14400000000000002</fb>
    <v>23</v>
  </rv>
  <rv s="1">
    <fb>0.52907001495361294</fb>
    <v>23</v>
  </rv>
  <rv s="0">
    <v>536870912</v>
    <v>Abia State</v>
    <v>69b8a646-2ce1-bbd4-2133-6a3e8ccd7216</v>
    <v>en-GB</v>
    <v>Map</v>
  </rv>
  <rv s="0">
    <v>536870912</v>
    <v>Adamawa State</v>
    <v>89e5889b-a771-6d19-8318-bdbc1b461471</v>
    <v>en-GB</v>
    <v>Map</v>
  </rv>
  <rv s="0">
    <v>536870912</v>
    <v>Akwa Ibom State</v>
    <v>db375712-d1b5-7800-f3bf-f5682e9c4b9f</v>
    <v>en-GB</v>
    <v>Map</v>
  </rv>
  <rv s="0">
    <v>536870912</v>
    <v>Anambra State</v>
    <v>a4e8fb7a-e9a1-e893-4f70-23580f99b653</v>
    <v>en-GB</v>
    <v>Map</v>
  </rv>
  <rv s="0">
    <v>536870912</v>
    <v>Bauchi State</v>
    <v>72aa6eb8-97d7-2620-c490-937972d163b7</v>
    <v>en-GB</v>
    <v>Map</v>
  </rv>
  <rv s="0">
    <v>536870912</v>
    <v>Bayelsa State</v>
    <v>df2489d2-29f0-e5cd-4972-a1eae029e08e</v>
    <v>en-GB</v>
    <v>Map</v>
  </rv>
  <rv s="0">
    <v>536870912</v>
    <v>Benue State</v>
    <v>da448603-05b5-1cc7-5b90-e2f74bcb7e4b</v>
    <v>en-GB</v>
    <v>Map</v>
  </rv>
  <rv s="0">
    <v>536870912</v>
    <v>Borno State</v>
    <v>f2c07e45-570f-e47c-13ec-ca77b5c8fadc</v>
    <v>en-GB</v>
    <v>Map</v>
  </rv>
  <rv s="0">
    <v>536870912</v>
    <v>Cross River State</v>
    <v>ae57951f-2c0a-25da-f239-0d304fb7957b</v>
    <v>en-GB</v>
    <v>Map</v>
  </rv>
  <rv s="0">
    <v>536870912</v>
    <v>Delta State</v>
    <v>2bf2d4ef-c065-a0b4-022f-0e19dee39b09</v>
    <v>en-GB</v>
    <v>Map</v>
  </rv>
  <rv s="0">
    <v>536870912</v>
    <v>Ebonyi State</v>
    <v>4c7ea440-73b2-dafe-8923-4db635cf8052</v>
    <v>en-GB</v>
    <v>Map</v>
  </rv>
  <rv s="0">
    <v>536870912</v>
    <v>Edo State</v>
    <v>9746883b-174d-225c-3658-96453ede7f6d</v>
    <v>en-GB</v>
    <v>Map</v>
  </rv>
  <rv s="0">
    <v>536870912</v>
    <v>Ekiti State</v>
    <v>0c095d44-2cfe-b1f5-cd64-79be6091a31b</v>
    <v>en-GB</v>
    <v>Map</v>
  </rv>
  <rv s="0">
    <v>536870912</v>
    <v>Enugu State</v>
    <v>3b086e6a-3058-6d2a-de5f-baecb67e0cba</v>
    <v>en-GB</v>
    <v>Map</v>
  </rv>
  <rv s="0">
    <v>536870912</v>
    <v>Gombe State</v>
    <v>c151d028-70dc-772d-4ea0-e039483e1792</v>
    <v>en-GB</v>
    <v>Map</v>
  </rv>
  <rv s="0">
    <v>536870912</v>
    <v>Imo State</v>
    <v>f23675dc-04a2-53d5-4cf1-d0b7dbeb81f0</v>
    <v>en-GB</v>
    <v>Map</v>
  </rv>
  <rv s="0">
    <v>536870912</v>
    <v>Jigawa State</v>
    <v>ad936f43-f8d5-695e-67fe-01235468d235</v>
    <v>en-GB</v>
    <v>Map</v>
  </rv>
  <rv s="0">
    <v>536870912</v>
    <v>Kaduna State</v>
    <v>a7b69a0f-8fdd-f577-c080-676a34d982f5</v>
    <v>en-GB</v>
    <v>Map</v>
  </rv>
  <rv s="0">
    <v>536870912</v>
    <v>Kano State</v>
    <v>2aa68b5e-36e3-9059-a512-620918fc1982</v>
    <v>en-GB</v>
    <v>Map</v>
  </rv>
  <rv s="0">
    <v>536870912</v>
    <v>Katsina State</v>
    <v>1ba9a23e-5c1c-5d07-a6f9-d9dd468364e6</v>
    <v>en-GB</v>
    <v>Map</v>
  </rv>
  <rv s="0">
    <v>536870912</v>
    <v>Kebbi State</v>
    <v>fd975f01-e997-df8c-4f64-1fee0565999f</v>
    <v>en-GB</v>
    <v>Map</v>
  </rv>
  <rv s="0">
    <v>536870912</v>
    <v>Kogi State</v>
    <v>5d30659c-4b14-04f8-8ac5-87b90f387204</v>
    <v>en-GB</v>
    <v>Map</v>
  </rv>
  <rv s="0">
    <v>536870912</v>
    <v>Kwara State</v>
    <v>90b9bd60-65cf-3dfc-cae9-f9b1c9144511</v>
    <v>en-GB</v>
    <v>Map</v>
  </rv>
  <rv s="0">
    <v>536870912</v>
    <v>Lagos State</v>
    <v>6b2d76ff-8165-4482-0d57-dd54baace481</v>
    <v>en-GB</v>
    <v>Map</v>
  </rv>
  <rv s="0">
    <v>536870912</v>
    <v>Nasarawa State</v>
    <v>54e320be-1f01-765f-270a-0e37cfc1e3d3</v>
    <v>en-GB</v>
    <v>Map</v>
  </rv>
  <rv s="0">
    <v>536870912</v>
    <v>Niger State</v>
    <v>5aaa0ce5-04d0-4e26-26b1-0e9999d947b5</v>
    <v>en-GB</v>
    <v>Map</v>
  </rv>
  <rv s="0">
    <v>536870912</v>
    <v>Ogun State</v>
    <v>89c68e8c-3fbe-ea3a-5b78-bbe7a4b8a425</v>
    <v>en-GB</v>
    <v>Map</v>
  </rv>
  <rv s="0">
    <v>536870912</v>
    <v>Ondo State</v>
    <v>74a24d20-a917-b2f1-c213-f1e7d4e97b6b</v>
    <v>en-GB</v>
    <v>Map</v>
  </rv>
  <rv s="0">
    <v>536870912</v>
    <v>Osun State</v>
    <v>2c145d0d-29b4-3b0c-65ca-7da5ed30592a</v>
    <v>en-GB</v>
    <v>Map</v>
  </rv>
  <rv s="0">
    <v>536870912</v>
    <v>Oyo State</v>
    <v>712d990a-9716-897a-2f3f-75a7abe71338</v>
    <v>en-GB</v>
    <v>Map</v>
  </rv>
  <rv s="0">
    <v>536870912</v>
    <v>Plateau State</v>
    <v>1553fa7c-b7d1-d2b8-d1fa-0d027642e02e</v>
    <v>en-GB</v>
    <v>Map</v>
  </rv>
  <rv s="0">
    <v>536870912</v>
    <v>Rivers State</v>
    <v>89671e89-503e-c579-0555-aa21f65a113c</v>
    <v>en-GB</v>
    <v>Map</v>
  </rv>
  <rv s="0">
    <v>536870912</v>
    <v>Sokoto State</v>
    <v>8cef5263-b25e-1f7a-dcc4-b85f5a2d81f4</v>
    <v>en-GB</v>
    <v>Map</v>
  </rv>
  <rv s="0">
    <v>536870912</v>
    <v>Taraba State</v>
    <v>ab8e951e-d2de-b17d-556a-131a8a77c6e8</v>
    <v>en-GB</v>
    <v>Map</v>
  </rv>
  <rv s="0">
    <v>536870912</v>
    <v>Yobe State</v>
    <v>2daeda9e-391e-81ce-fbc9-6f5a21e532eb</v>
    <v>en-GB</v>
    <v>Map</v>
  </rv>
  <rv s="0">
    <v>536870912</v>
    <v>Zamfara State</v>
    <v>67d27c6a-27da-4f16-656d-b93176fee807</v>
    <v>en-GB</v>
    <v>Map</v>
  </rv>
  <rv s="0">
    <v>536870912</v>
    <v>Federal Capital Territory</v>
    <v>58b26f4f-fe98-5f41-4126-771b8d675bec</v>
    <v>en-GB</v>
    <v>Map</v>
  </rv>
  <rv s="3">
    <v>92</v>
  </rv>
  <rv s="1">
    <fb>1.4825336684568799E-2</fb>
    <v>23</v>
  </rv>
  <rv s="1">
    <fb>0.34799999999999998</fb>
    <v>23</v>
  </rv>
  <rv s="1">
    <fb>8.0959997177124002E-2</fb>
    <v>31</v>
  </rv>
  <rv s="1">
    <fb>102806948</fb>
    <v>24</v>
  </rv>
  <rv s="5">
    <v>#VALUE!</v>
    <v>en-GB</v>
    <v>f8afbbd6-9c3e-02be-7cb2-eac695e2da02</v>
    <v>536870912</v>
    <v>1</v>
    <v>214</v>
    <v>17</v>
    <v>Nigeria</v>
    <v>19</v>
    <v>20</v>
    <v>Map</v>
    <v>21</v>
    <v>215</v>
    <v>NG</v>
    <v>1741</v>
    <v>1742</v>
    <v>1743</v>
    <v>1744</v>
    <v>1745</v>
    <v>1746</v>
    <v>1747</v>
    <v>1748</v>
    <v>1749</v>
    <v>NGN</v>
    <v>Nigeria, officially the Federal Republic of Nigeria, is a country in West Africa. It is situated between the Sahel to the north and the Gulf of Guinea to the south in the Atlantic Ocean. It covers an area of 923,769 square kilometres, and with a ...</v>
    <v>1750</v>
    <v>1751</v>
    <v>1752</v>
    <v>1753</v>
    <v>1754</v>
    <v>1755</v>
    <v>1756</v>
    <v>1757</v>
    <v>1758</v>
    <v>1759</v>
    <v>1760</v>
    <v>1765</v>
    <v>1766</v>
    <v>1767</v>
    <v>1768</v>
    <v>1769</v>
    <v>1770</v>
    <v>Nigeria</v>
    <v>Arise, O Compatriots</v>
    <v>123</v>
    <v>Federal Republic of Nigeria</v>
    <v>1771</v>
    <v>1772</v>
    <v>1773</v>
    <v>1774</v>
    <v>1775</v>
    <v>1776</v>
    <v>1777</v>
    <v>1778</v>
    <v>1779</v>
    <v>1780</v>
    <v>1781</v>
    <v>1819</v>
    <v>1820</v>
    <v>1821</v>
    <v>1822</v>
    <v>Nigeria</v>
    <v>1823</v>
    <v>mdp/vdpid/175</v>
  </rv>
  <rv s="0">
    <v>536870912</v>
    <v>Norway</v>
    <v>51b69cb2-1924-e989-590b-712a7070a30f</v>
    <v>en-GB</v>
    <v>Map</v>
  </rv>
  <rv s="1">
    <fb>2.6940783293922001E-2</fb>
    <v>23</v>
  </rv>
  <rv s="1">
    <fb>385207</fb>
    <v>24</v>
  </rv>
  <rv s="1">
    <fb>10.4</fb>
    <v>25</v>
  </rv>
  <rv s="1">
    <fb>47</fb>
    <v>26</v>
  </rv>
  <rv s="0">
    <v>536870912</v>
    <v>Oslo</v>
    <v>962ca6d0-04b2-b258-d6d5-ec31f6cc1d83</v>
    <v>en-GB</v>
    <v>Map</v>
  </rv>
  <rv s="1">
    <fb>41022.728999999999</fb>
    <v>24</v>
  </rv>
  <rv s="1">
    <fb>120.269658854402</fb>
    <v>27</v>
  </rv>
  <rv s="1">
    <fb>2.1677300330540498E-2</fb>
    <v>23</v>
  </rv>
  <rv s="1">
    <fb>22999.934595128299</fb>
    <v>24</v>
  </rv>
  <rv s="1">
    <fb>0.331778599014523</fb>
    <v>23</v>
  </rv>
  <rv s="1">
    <fb>56.951628649981103</fb>
    <v>28</v>
  </rv>
  <rv s="1">
    <fb>1.78</fb>
    <v>29</v>
  </rv>
  <rv s="1">
    <fb>403336363636.36401</fb>
    <v>30</v>
  </rv>
  <rv s="1">
    <fb>1.0026021000000001</fb>
    <v>23</v>
  </rv>
  <rv s="1">
    <fb>0.81992350000000003</fb>
    <v>23</v>
  </rv>
  <rv s="2">
    <v>30</v>
    <v>21</v>
    <v>217</v>
    <v>7</v>
    <v>0</v>
    <v>Image of Norway</v>
  </rv>
  <rv s="1">
    <fb>2.1</fb>
    <v>28</v>
  </rv>
  <rv s="0">
    <v>805306368</v>
    <v>Harald V (Monarch)</v>
    <v>d501cea3-4c13-36b0-0641-e2d6452188bc</v>
    <v>en-GB</v>
    <v>Generic</v>
  </rv>
  <rv s="0">
    <v>805306368</v>
    <v>Jonas Gahr Støre (Prime minister)</v>
    <v>22a97b4b-1d69-8ed3-e2ba-75ec00cac6ad</v>
    <v>en-GB</v>
    <v>Generic</v>
  </rv>
  <rv s="0">
    <v>805306368</v>
    <v>Toril Marie Øie (Chief justice)</v>
    <v>ef71223b-60e9-6b7e-eed9-1343c144235c</v>
    <v>en-GB</v>
    <v>Generic</v>
  </rv>
  <rv s="3">
    <v>93</v>
  </rv>
  <rv s="4">
    <v>https://www.bing.com/search?q=norway&amp;form=skydnc</v>
    <v>Learn more on Bing</v>
  </rv>
  <rv s="1">
    <fb>82.758536585365903</fb>
    <v>28</v>
  </rv>
  <rv s="1">
    <fb>295548630000</fb>
    <v>30</v>
  </rv>
  <rv s="3">
    <v>94</v>
  </rv>
  <rv s="1">
    <fb>0.14272576140000001</fb>
    <v>23</v>
  </rv>
  <rv s="1">
    <fb>2.9163999999999999</fb>
    <v>25</v>
  </rv>
  <rv s="1">
    <fb>5457127</fb>
    <v>24</v>
  </rv>
  <rv s="1">
    <fb>0.36</fb>
    <v>23</v>
  </rv>
  <rv s="1">
    <fb>8.900000000000001E-2</fb>
    <v>23</v>
  </rv>
  <rv s="1">
    <fb>0.14300000000000002</fb>
    <v>23</v>
  </rv>
  <rv s="1">
    <fb>0.63804000854492204</fb>
    <v>23</v>
  </rv>
  <rv s="0">
    <v>536870912</v>
    <v>Akershus</v>
    <v>5be911ff-2030-92a4-37f2-690abaa42056</v>
    <v>en-GB</v>
    <v>Map</v>
  </rv>
  <rv s="0">
    <v>536870912</v>
    <v>Østfold</v>
    <v>61a32360-8194-db60-82a1-1e0c5086e63a</v>
    <v>en-GB</v>
    <v>Map</v>
  </rv>
  <rv s="0">
    <v>536870912</v>
    <v>Vestfold</v>
    <v>5e401c8e-2c02-1ce2-5adb-d8b619814f47</v>
    <v>en-GB</v>
    <v>Map</v>
  </rv>
  <rv s="0">
    <v>536870912</v>
    <v>Telemark</v>
    <v>85c1e229-f4df-f952-b782-45dc389f825e</v>
    <v>en-GB</v>
    <v>Map</v>
  </rv>
  <rv s="0">
    <v>536870912</v>
    <v>Buskerud</v>
    <v>076bb117-59ff-07f7-e641-39689d26f94a</v>
    <v>en-GB</v>
    <v>Map</v>
  </rv>
  <rv s="0">
    <v>536870912</v>
    <v>Rogaland</v>
    <v>986d3e77-c553-606b-9d2f-776a1c989ba2</v>
    <v>en-GB</v>
    <v>Map</v>
  </rv>
  <rv s="0">
    <v>536870912</v>
    <v>Møre og Romsdal</v>
    <v>701c8996-b876-44d1-7f9c-2b299bcf08c6</v>
    <v>en-GB</v>
    <v>Map</v>
  </rv>
  <rv s="0">
    <v>536870912</v>
    <v>Nordland</v>
    <v>35304f96-e4b8-aa47-fc00-57db63d0c883</v>
    <v>en-GB</v>
    <v>Map</v>
  </rv>
  <rv s="0">
    <v>536870912</v>
    <v>Troms</v>
    <v>7ac3993c-4024-2260-60bb-061627473b63</v>
    <v>en-GB</v>
    <v>Map</v>
  </rv>
  <rv s="0">
    <v>536870912</v>
    <v>Finnmark</v>
    <v>1cfcd8b0-45c9-4672-8d35-bc11dabfcfd7</v>
    <v>en-GB</v>
    <v>Map</v>
  </rv>
  <rv s="0">
    <v>536870912</v>
    <v>Svalbard</v>
    <v>e0bdceb6-73d9-342d-a32c-dfba0b579752</v>
    <v>en-GB</v>
    <v>Map</v>
  </rv>
  <rv s="0">
    <v>536870912</v>
    <v>Jan Mayen</v>
    <v>f56eb1ba-33b5-1e64-ae2b-258d8244ad2c</v>
    <v>en-GB</v>
    <v>Map</v>
  </rv>
  <rv s="0">
    <v>536870912</v>
    <v>Bouvet Island</v>
    <v>0df9c34a-d3f0-c09f-d594-0d17e4ce27da</v>
    <v>en-GB</v>
    <v>Map</v>
  </rv>
  <rv s="3">
    <v>95</v>
  </rv>
  <rv s="1">
    <fb>0.238617503950879</fb>
    <v>23</v>
  </rv>
  <rv s="1">
    <fb>0.36200000000000004</fb>
    <v>23</v>
  </rv>
  <rv s="1">
    <fb>3.3459999561309801E-2</fb>
    <v>31</v>
  </rv>
  <rv s="1">
    <fb>4418218</fb>
    <v>24</v>
  </rv>
  <rv s="15">
    <v>#VALUE!</v>
    <v>en-GB</v>
    <v>51b69cb2-1924-e989-590b-712a7070a30f</v>
    <v>536870912</v>
    <v>1</v>
    <v>220</v>
    <v>221</v>
    <v>Norway</v>
    <v>19</v>
    <v>20</v>
    <v>Map</v>
    <v>21</v>
    <v>121</v>
    <v>NO</v>
    <v>1826</v>
    <v>1827</v>
    <v>344</v>
    <v>1828</v>
    <v>1829</v>
    <v>1830</v>
    <v>1831</v>
    <v>1832</v>
    <v>1833</v>
    <v>NOK</v>
    <v>Norway, formally the Kingdom of Norway, is a Nordic country in Northern Europe, situated on the Scandinavian Peninsula. The remote Arctic island of Jan Mayen and the archipelago of Svalbard also form part of Norway. Bouvet Island, located in the ...</v>
    <v>1834</v>
    <v>726</v>
    <v>1835</v>
    <v>1836</v>
    <v>1837</v>
    <v>1838</v>
    <v>1839</v>
    <v>1840</v>
    <v>1841</v>
    <v>1842</v>
    <v>1830</v>
    <v>1846</v>
    <v>1847</v>
    <v>1848</v>
    <v>1849</v>
    <v>1212</v>
    <v>Norway</v>
    <v>Ja, vi elsker dette landet</v>
    <v>1850</v>
    <v>Kongeriket Norge</v>
    <v>1851</v>
    <v>1852</v>
    <v>1853</v>
    <v>743</v>
    <v>1774</v>
    <v>1854</v>
    <v>922</v>
    <v>1855</v>
    <v>1856</v>
    <v>313</v>
    <v>1857</v>
    <v>1871</v>
    <v>1872</v>
    <v>710</v>
    <v>1873</v>
    <v>1874</v>
    <v>Norway</v>
    <v>1875</v>
    <v>mdp/vdpid/177</v>
  </rv>
  <rv s="0">
    <v>536870912</v>
    <v>Oman</v>
    <v>80c2f3b5-3d4f-9573-2b4d-e73c7d67832b</v>
    <v>en-GB</v>
    <v>Map</v>
  </rv>
  <rv s="1">
    <fb>4.6397415185783497E-2</fb>
    <v>23</v>
  </rv>
  <rv s="1">
    <fb>309500</fb>
    <v>24</v>
  </rv>
  <rv s="1">
    <fb>47000</fb>
    <v>24</v>
  </rv>
  <rv s="1">
    <fb>19.189</fb>
    <v>25</v>
  </rv>
  <rv s="1">
    <fb>968</fb>
    <v>26</v>
  </rv>
  <rv s="0">
    <v>536870912</v>
    <v>Muscat</v>
    <v>94c369e9-23a3-9c59-e2c3-e9026f64b420</v>
    <v>en-GB</v>
    <v>Map</v>
  </rv>
  <rv s="1">
    <fb>63457.434999999998</fb>
    <v>24</v>
  </rv>
  <rv s="1">
    <fb>113.52928579077</fb>
    <v>27</v>
  </rv>
  <rv s="1">
    <fb>1.3379505745318198E-3</fb>
    <v>23</v>
  </rv>
  <rv s="1">
    <fb>6445.5734171620397</fb>
    <v>24</v>
  </rv>
  <rv s="1">
    <fb>2.8879999999999999</fb>
    <v>25</v>
  </rv>
  <rv s="1">
    <fb>6.4620355411954791E-5</fb>
    <v>23</v>
  </rv>
  <rv s="1">
    <fb>99.963168651852996</fb>
    <v>28</v>
  </rv>
  <rv s="1">
    <fb>76983094928.4785</fb>
    <v>30</v>
  </rv>
  <rv s="1">
    <fb>1.0339206000000001</fb>
    <v>23</v>
  </rv>
  <rv s="1">
    <fb>0.38036209999999998</fb>
    <v>23</v>
  </rv>
  <rv s="2">
    <v>31</v>
    <v>21</v>
    <v>223</v>
    <v>7</v>
    <v>0</v>
    <v>Image of Oman</v>
  </rv>
  <rv s="1">
    <fb>9.8000000000000007</fb>
    <v>28</v>
  </rv>
  <rv s="3">
    <v>96</v>
  </rv>
  <rv s="4">
    <v>https://www.bing.com/search?q=oman&amp;form=skydnc</v>
    <v>Learn more on Bing</v>
  </rv>
  <rv s="1">
    <fb>77.632999999999996</fb>
    <v>28</v>
  </rv>
  <rv s="1">
    <fb>17119480000</fb>
    <v>30</v>
  </rv>
  <rv s="1">
    <fb>19</fb>
    <v>28</v>
  </rv>
  <rv s="1">
    <fb>4.33</fb>
    <v>29</v>
  </rv>
  <rv s="1">
    <fb>6.3663297800000004E-2</fb>
    <v>23</v>
  </rv>
  <rv s="1">
    <fb>2.0030999999999999</fb>
    <v>25</v>
  </rv>
  <rv s="1">
    <fb>4576298</fb>
    <v>24</v>
  </rv>
  <rv s="1">
    <fb>0.72369003295898393</fb>
    <v>23</v>
  </rv>
  <rv s="0">
    <v>536870912</v>
    <v>Ad Dakhiliyah Governorate</v>
    <v>507aca11-2bcf-7637-0d56-a19fddc08b60</v>
    <v>en-GB</v>
    <v>Map</v>
  </rv>
  <rv s="0">
    <v>536870912</v>
    <v>Ad Dhahirah Governorate</v>
    <v>a981bed9-9e09-b441-6ed1-45b40fd2c43b</v>
    <v>en-GB</v>
    <v>Map</v>
  </rv>
  <rv s="0">
    <v>536870912</v>
    <v>Al Batinah North Governorate</v>
    <v>c3841398-bbf3-c711-4598-d86e986af0d8</v>
    <v>en-GB</v>
    <v>Map</v>
  </rv>
  <rv s="0">
    <v>536870912</v>
    <v>Al Batinah South Governorate</v>
    <v>daa3b674-1912-4b3e-f69c-de4f0cd993cd</v>
    <v>en-GB</v>
    <v>Map</v>
  </rv>
  <rv s="0">
    <v>536870912</v>
    <v>Al Buraimi Governorate</v>
    <v>134b6720-8e35-94fa-1147-7c4a8204beba</v>
    <v>en-GB</v>
    <v>Map</v>
  </rv>
  <rv s="0">
    <v>536870912</v>
    <v>Al Wusta Governorate</v>
    <v>89c825f1-a648-e985-ffc1-79b78cd83d1f</v>
    <v>en-GB</v>
    <v>Map</v>
  </rv>
  <rv s="0">
    <v>536870912</v>
    <v>Ash Sharqiyah North Governorate</v>
    <v>26562e12-b4c9-6003-fee2-a918264dfdd4</v>
    <v>en-GB</v>
    <v>Map</v>
  </rv>
  <rv s="0">
    <v>536870912</v>
    <v>Ash Sharqiyah South Governorate</v>
    <v>313d2755-e186-571e-c85f-b9d13b19e01b</v>
    <v>en-GB</v>
    <v>Map</v>
  </rv>
  <rv s="0">
    <v>536870912</v>
    <v>Dhofar Governorate</v>
    <v>ea26f1ab-d429-67da-185a-a1a2406ab507</v>
    <v>en-GB</v>
    <v>Map</v>
  </rv>
  <rv s="0">
    <v>536870912</v>
    <v>Muscat Governorate</v>
    <v>475dad8b-c55b-0f3f-8c26-cdcd1678c422</v>
    <v>en-GB</v>
    <v>Map</v>
  </rv>
  <rv s="0">
    <v>536870912</v>
    <v>Musandam Governorate</v>
    <v>93ebe90c-9d4c-44bf-3df0-0fad831f3acd</v>
    <v>en-GB</v>
    <v>Map</v>
  </rv>
  <rv s="3">
    <v>97</v>
  </rv>
  <rv s="1">
    <fb>2.5237216657880902E-2</fb>
    <v>23</v>
  </rv>
  <rv s="1">
    <fb>0.27399999999999997</fb>
    <v>23</v>
  </rv>
  <rv s="1">
    <fb>2.6710000038147001E-2</fb>
    <v>31</v>
  </rv>
  <rv s="1">
    <fb>4250777</fb>
    <v>24</v>
  </rv>
  <rv s="13">
    <v>#VALUE!</v>
    <v>en-GB</v>
    <v>80c2f3b5-3d4f-9573-2b4d-e73c7d67832b</v>
    <v>536870912</v>
    <v>1</v>
    <v>226</v>
    <v>171</v>
    <v>Oman</v>
    <v>19</v>
    <v>20</v>
    <v>Map</v>
    <v>21</v>
    <v>227</v>
    <v>OM</v>
    <v>1878</v>
    <v>1879</v>
    <v>1880</v>
    <v>1881</v>
    <v>1882</v>
    <v>1883</v>
    <v>1884</v>
    <v>1885</v>
    <v>1886</v>
    <v>OMR</v>
    <v>Oman, officially the Sultanate of Oman, is a country located in West Asia. It is situated on the southeastern coast of the Arabian Peninsula, and spans the mouth of the Persian Gulf. It shares land borders with Saudi Arabia, United Arab ...</v>
    <v>1887</v>
    <v>1888</v>
    <v>1889</v>
    <v>1890</v>
    <v>1544</v>
    <v>1891</v>
    <v>1892</v>
    <v>1893</v>
    <v>1894</v>
    <v>1895</v>
    <v>1883</v>
    <v>1896</v>
    <v>1897</v>
    <v>1898</v>
    <v>1899</v>
    <v>1900</v>
    <v>1901</v>
    <v>Oman</v>
    <v>As-Salam as-Sultani</v>
    <v>183</v>
    <v>سلطنة عُمان</v>
    <v>1902</v>
    <v>1903</v>
    <v>1904</v>
    <v>1905</v>
    <v>1917</v>
    <v>1918</v>
    <v>1919</v>
    <v>1920</v>
    <v>Oman</v>
    <v>1921</v>
    <v>mdp/vdpid/164</v>
  </rv>
  <rv s="0">
    <v>536870912</v>
    <v>Pakistan</v>
    <v>69cd8ccc-adba-8eeb-a48e-3e7229e9666c</v>
    <v>en-GB</v>
    <v>Map</v>
  </rv>
  <rv s="1">
    <fb>0.47794728102947304</fb>
    <v>23</v>
  </rv>
  <rv s="1">
    <fb>881913</fb>
    <v>24</v>
  </rv>
  <rv s="1">
    <fb>936000</fb>
    <v>24</v>
  </rv>
  <rv s="1">
    <fb>28.25</fb>
    <v>25</v>
  </rv>
  <rv s="1">
    <fb>92</fb>
    <v>26</v>
  </rv>
  <rv s="0">
    <v>536870912</v>
    <v>Islamabad</v>
    <v>7d6db4a7-d08a-aa85-d6ce-6cb15b346bdf</v>
    <v>en-GB</v>
    <v>Map</v>
  </rv>
  <rv s="1">
    <fb>201149.61799999999</fb>
    <v>24</v>
  </rv>
  <rv s="1">
    <fb>182.32038637269201</fb>
    <v>27</v>
  </rv>
  <rv s="1">
    <fb>0.105780304680861</fb>
    <v>23</v>
  </rv>
  <rv s="1">
    <fb>447.50100258913102</fb>
    <v>24</v>
  </rv>
  <rv s="1">
    <fb>3.51</fb>
    <v>25</v>
  </rv>
  <rv s="1">
    <fb>1.8537256122872599E-2</fb>
    <v>23</v>
  </rv>
  <rv s="1">
    <fb>61.585361451111801</fb>
    <v>28</v>
  </rv>
  <rv s="1">
    <fb>0.79</fb>
    <v>29</v>
  </rv>
  <rv s="1">
    <fb>304400000000</fb>
    <v>30</v>
  </rv>
  <rv s="1">
    <fb>0.94328199999999995</fb>
    <v>23</v>
  </rv>
  <rv s="1">
    <fb>8.9584200000000003E-2</fb>
    <v>23</v>
  </rv>
  <rv s="2">
    <v>32</v>
    <v>21</v>
    <v>229</v>
    <v>7</v>
    <v>0</v>
    <v>Image of Pakistan</v>
  </rv>
  <rv s="1">
    <fb>57.2</fb>
    <v>28</v>
  </rv>
  <rv s="0">
    <v>536870912</v>
    <v>Karachi</v>
    <v>8868147b-7b38-6de8-cdbe-567b934b7f8f</v>
    <v>en-GB</v>
    <v>Map</v>
  </rv>
  <rv s="0">
    <v>805306368</v>
    <v>Arif Alvi (President)</v>
    <v>5cf4e408-6cf3-8bcd-1ce5-a4ef8f6c0439</v>
    <v>en-GB</v>
    <v>Generic</v>
  </rv>
  <rv s="0">
    <v>805306368</v>
    <v>Anwaar ul Haq Kakar (Prime minister)</v>
    <v>83677174-c1b9-707c-32eb-4dafb28310f6</v>
    <v>en-GB</v>
    <v>Generic</v>
  </rv>
  <rv s="0">
    <v>805306368</v>
    <v>Qazi Faez Isa (Chief justice)</v>
    <v>95e12bef-38ce-1be5-1ad0-3d4019cb8d8f</v>
    <v>en-GB</v>
    <v>Generic</v>
  </rv>
  <rv s="3">
    <v>98</v>
  </rv>
  <rv s="4">
    <v>https://www.bing.com/search?q=pakistan&amp;form=skydnc</v>
    <v>Learn more on Bing</v>
  </rv>
  <rv s="1">
    <fb>67.114000000000004</fb>
    <v>28</v>
  </rv>
  <rv s="1">
    <fb>91863740000</fb>
    <v>30</v>
  </rv>
  <rv s="1">
    <fb>140</fb>
    <v>28</v>
  </rv>
  <rv s="1">
    <fb>0.69</fb>
    <v>29</v>
  </rv>
  <rv s="3">
    <v>99</v>
  </rv>
  <rv s="1">
    <fb>0.66485154850000006</fb>
    <v>23</v>
  </rv>
  <rv s="1">
    <fb>0.98009999999999997</fb>
    <v>25</v>
  </rv>
  <rv s="1">
    <fb>235824862</fb>
    <v>24</v>
  </rv>
  <rv s="1">
    <fb>0.28899999999999998</fb>
    <v>23</v>
  </rv>
  <rv s="1">
    <fb>0.42799999999999999</fb>
    <v>23</v>
  </rv>
  <rv s="1">
    <fb>3.9E-2</fb>
    <v>23</v>
  </rv>
  <rv s="1">
    <fb>0.156</fb>
    <v>23</v>
  </rv>
  <rv s="1">
    <fb>0.52573001861572299</fb>
    <v>23</v>
  </rv>
  <rv s="0">
    <v>536870912</v>
    <v>Balochistan</v>
    <v>733099a6-8f86-3bae-4e33-98665caeb458</v>
    <v>en-GB</v>
    <v>Map</v>
  </rv>
  <rv s="0">
    <v>536870912</v>
    <v>Khyber Pakhtunkhwa</v>
    <v>2dd079f9-a4d7-b9c3-14aa-dabebc56c591</v>
    <v>en-GB</v>
    <v>Map</v>
  </rv>
  <rv s="0">
    <v>536870912</v>
    <v>Punjab</v>
    <v>eaa769c5-d61b-fc82-0dfe-db1696c1a676</v>
    <v>en-GB</v>
    <v>Map</v>
  </rv>
  <rv s="0">
    <v>536870912</v>
    <v>Sindh</v>
    <v>bf0a27ee-81c5-5e2b-6404-af7d886475be</v>
    <v>en-GB</v>
    <v>Map</v>
  </rv>
  <rv s="0">
    <v>536870912</v>
    <v>Islamabad Capital Territory</v>
    <v>70c2750b-d15b-bbdc-9a7c-b361fbe14a63</v>
    <v>en-GB</v>
    <v>Map</v>
  </rv>
  <rv s="0">
    <v>536870912</v>
    <v>Gilgit-Baltistan</v>
    <v>3eb3f6b8-31d3-1e23-5d0f-a767a6a8102a</v>
    <v>en-GB</v>
    <v>Map</v>
  </rv>
  <rv s="0">
    <v>536870912</v>
    <v>Azad Kashmir</v>
    <v>5eb14a38-253f-8bea-4327-9023007fb366</v>
    <v>en-GB</v>
    <v>Map</v>
  </rv>
  <rv s="3">
    <v>100</v>
  </rv>
  <rv s="1">
    <fb>9.1886767882585402E-2</fb>
    <v>23</v>
  </rv>
  <rv s="1">
    <fb>0.33899999999999997</fb>
    <v>23</v>
  </rv>
  <rv s="1">
    <fb>4.4530000686645498E-2</fb>
    <v>31</v>
  </rv>
  <rv s="1">
    <fb>79927762</fb>
    <v>24</v>
  </rv>
  <rv s="5">
    <v>#VALUE!</v>
    <v>en-GB</v>
    <v>69cd8ccc-adba-8eeb-a48e-3e7229e9666c</v>
    <v>536870912</v>
    <v>1</v>
    <v>233</v>
    <v>17</v>
    <v>Pakistan</v>
    <v>19</v>
    <v>20</v>
    <v>Map</v>
    <v>21</v>
    <v>234</v>
    <v>PK</v>
    <v>1924</v>
    <v>1925</v>
    <v>1926</v>
    <v>1927</v>
    <v>1928</v>
    <v>1929</v>
    <v>1930</v>
    <v>1931</v>
    <v>1932</v>
    <v>PKR</v>
    <v>Pakistan, officially the Islamic Republic of Pakistan, is a country in South Asia. It is the world's fifth-most populous country, with a population of 241.5 million people, and has the world's largest Muslim population as of 2023. Islamabad is ...</v>
    <v>1933</v>
    <v>1934</v>
    <v>1935</v>
    <v>1936</v>
    <v>1937</v>
    <v>1938</v>
    <v>1939</v>
    <v>1940</v>
    <v>1941</v>
    <v>1942</v>
    <v>1943</v>
    <v>1947</v>
    <v>1948</v>
    <v>1949</v>
    <v>1950</v>
    <v>1951</v>
    <v>1952</v>
    <v>Pakistan</v>
    <v>Qaumi Taranah</v>
    <v>1953</v>
    <v>اسلامی جمہوریہ پاكستان</v>
    <v>1954</v>
    <v>1955</v>
    <v>1956</v>
    <v>337</v>
    <v>1957</v>
    <v>1958</v>
    <v>1959</v>
    <v>1855</v>
    <v>132</v>
    <v>1960</v>
    <v>1961</v>
    <v>1969</v>
    <v>1970</v>
    <v>1971</v>
    <v>1972</v>
    <v>Pakistan</v>
    <v>1973</v>
    <v>mdp/vdpid/190</v>
  </rv>
  <rv s="0">
    <v>536870912</v>
    <v>Palestinian Authority</v>
    <v>09247c07-b79f-da91-0fef-81f6cda236a3</v>
    <v>en-GB</v>
    <v>Map</v>
  </rv>
  <rv s="1">
    <fb>6220</fb>
    <v>24</v>
  </rv>
  <rv s="0">
    <v>536870912</v>
    <v>Ramallah</v>
    <v>86a7d23c-fc2f-218b-7b55-32e1d101ed92</v>
    <v>en-GB</v>
    <v>Map</v>
  </rv>
  <rv s="1">
    <fb>4015865744</fb>
    <v>30</v>
  </rv>
  <rv s="2">
    <v>33</v>
    <v>21</v>
    <v>236</v>
    <v>7</v>
    <v>0</v>
    <v>Image of Palestinian National Authority</v>
  </rv>
  <rv s="0">
    <v>805306368</v>
    <v>Mahmoud Abbas (President)</v>
    <v>c1f2627a-250f-32bf-548d-f2adc79c8c65</v>
    <v>en-GB</v>
    <v>Generic</v>
  </rv>
  <rv s="3">
    <v>101</v>
  </rv>
  <rv s="4">
    <v>https://www.bing.com/search?q=palestinian+national+authority&amp;form=skydnc</v>
    <v>Learn more on Bing</v>
  </rv>
  <rv s="16">
    <v>#VALUE!</v>
    <v>en-GB</v>
    <v>09247c07-b79f-da91-0fef-81f6cda236a3</v>
    <v>536870912</v>
    <v>1</v>
    <v>237</v>
    <v>238</v>
    <v>Palestinian National Authority</v>
    <v>239</v>
    <v>20</v>
    <v>Map</v>
    <v>21</v>
    <v>240</v>
    <v>1976</v>
    <v>1977</v>
    <v>The Palestinian National Authority, commonly known as the Palestinian Authority and officially the State of Palestine, is the Fatah-controlled government body that exercises partial civil control over West Bank areas "A" and "B" as a consequence ...</v>
    <v>1978</v>
    <v>1979</v>
    <v>1981</v>
    <v>1982</v>
    <v>Palestinian National Authority</v>
    <v>Fida'i</v>
    <v>1455</v>
    <v>Palestinian National Authority</v>
    <v>Palestinian National Authority</v>
  </rv>
  <rv s="0">
    <v>536870912</v>
    <v>Portugal</v>
    <v>9e917e65-c588-a0b7-f336-52fc6b5b2052</v>
    <v>en-GB</v>
    <v>Map</v>
  </rv>
  <rv s="1">
    <fb>0.39452940398253294</fb>
    <v>23</v>
  </rv>
  <rv s="1">
    <fb>92225</fb>
    <v>24</v>
  </rv>
  <rv s="1">
    <fb>52000</fb>
    <v>24</v>
  </rv>
  <rv s="1">
    <fb>8.5</fb>
    <v>25</v>
  </rv>
  <rv s="1">
    <fb>351</fb>
    <v>26</v>
  </rv>
  <rv s="0">
    <v>536870912</v>
    <v>Lisbon</v>
    <v>9d006cb5-bff4-48b4-9c83-443eaf418b11</v>
    <v>en-GB</v>
    <v>Map</v>
  </rv>
  <rv s="1">
    <fb>48741.764000000003</fb>
    <v>24</v>
  </rv>
  <rv s="1">
    <fb>110.624358614714</fb>
    <v>27</v>
  </rv>
  <rv s="1">
    <fb>3.3817841004612497E-3</fb>
    <v>23</v>
  </rv>
  <rv s="1">
    <fb>4662.6007998029399</fb>
    <v>24</v>
  </rv>
  <rv s="1">
    <fb>1.38</fb>
    <v>25</v>
  </rv>
  <rv s="1">
    <fb>0.34611423825368903</fb>
    <v>23</v>
  </rv>
  <rv s="1">
    <fb>77.024122555839</fb>
    <v>28</v>
  </rv>
  <rv s="1">
    <fb>237686075634.698</fb>
    <v>30</v>
  </rv>
  <rv s="1">
    <fb>1.0618313000000001</fb>
    <v>23</v>
  </rv>
  <rv s="1">
    <fb>0.63935809999999993</fb>
    <v>23</v>
  </rv>
  <rv s="2">
    <v>34</v>
    <v>21</v>
    <v>242</v>
    <v>7</v>
    <v>0</v>
    <v>Image of Portugal</v>
  </rv>
  <rv s="0">
    <v>805306368</v>
    <v>Marcelo Rebelo de Sousa (President)</v>
    <v>cd15af88-d571-7e9f-0e69-8c7f54821ed3</v>
    <v>en-GB</v>
    <v>Generic</v>
  </rv>
  <rv s="0">
    <v>805306368</v>
    <v>António Costa (Prime minister)</v>
    <v>461f25f6-d38c-4199-a2e3-c82f6d34e8cb</v>
    <v>en-GB</v>
    <v>Generic</v>
  </rv>
  <rv s="3">
    <v>102</v>
  </rv>
  <rv s="4">
    <v>https://www.bing.com/search?q=portugal&amp;form=skydnc</v>
    <v>Learn more on Bing</v>
  </rv>
  <rv s="1">
    <fb>81.3243902439024</fb>
    <v>28</v>
  </rv>
  <rv s="1">
    <fb>61933604857.411003</fb>
    <v>30</v>
  </rv>
  <rv s="1">
    <fb>3.78</fb>
    <v>29</v>
  </rv>
  <rv s="1">
    <fb>0.27650697260000001</fb>
    <v>23</v>
  </rv>
  <rv s="1">
    <fb>5.1239999999999997</fb>
    <v>25</v>
  </rv>
  <rv s="1">
    <fb>10379007</fb>
    <v>24</v>
  </rv>
  <rv s="1">
    <fb>0.41600000000000004</fb>
    <v>23</v>
  </rv>
  <rv s="1">
    <fb>0.124</fb>
    <v>23</v>
  </rv>
  <rv s="1">
    <fb>0.16500000000000001</fb>
    <v>23</v>
  </rv>
  <rv s="1">
    <fb>0.58811000823974602</fb>
    <v>23</v>
  </rv>
  <rv s="0">
    <v>536870912</v>
    <v>Lisbon District</v>
    <v>9aabe4c9-f2ff-745a-22b7-741589d147d3</v>
    <v>en-GB</v>
    <v>Map</v>
  </rv>
  <rv s="0">
    <v>536870912</v>
    <v>Leiria District</v>
    <v>1e45c3ae-38a6-3ec3-3187-2e72c0cad027</v>
    <v>en-GB</v>
    <v>Map</v>
  </rv>
  <rv s="0">
    <v>536870912</v>
    <v>Santarém District</v>
    <v>31ed3d3b-1669-48e6-9f45-7dff6e48107b</v>
    <v>en-GB</v>
    <v>Map</v>
  </rv>
  <rv s="0">
    <v>536870912</v>
    <v>Setúbal District</v>
    <v>2443fa57-ba7a-ca6f-6988-b7bb998c209d</v>
    <v>en-GB</v>
    <v>Map</v>
  </rv>
  <rv s="0">
    <v>536870912</v>
    <v>Beja District</v>
    <v>57132a4f-ab86-49cc-9a10-eea78fe194c6</v>
    <v>en-GB</v>
    <v>Map</v>
  </rv>
  <rv s="0">
    <v>536870912</v>
    <v>Faro District</v>
    <v>0f961e40-6a20-4ce7-9c8b-3c9484a39b31</v>
    <v>en-GB</v>
    <v>Map</v>
  </rv>
  <rv s="0">
    <v>536870912</v>
    <v>Évora District</v>
    <v>9f2c1154-ba9c-42db-b07d-6ac93b22f847</v>
    <v>en-GB</v>
    <v>Map</v>
  </rv>
  <rv s="0">
    <v>536870912</v>
    <v>Portalegre District</v>
    <v>0509a564-38fa-4a46-85bd-79ea9cfb105b</v>
    <v>en-GB</v>
    <v>Map</v>
  </rv>
  <rv s="0">
    <v>536870912</v>
    <v>Castelo Branco District</v>
    <v>fb4769a8-e791-44cf-b415-49b116c2d850</v>
    <v>en-GB</v>
    <v>Map</v>
  </rv>
  <rv s="0">
    <v>536870912</v>
    <v>Guarda District</v>
    <v>a6ab4e89-16d3-c736-2651-53af26e5c9fb</v>
    <v>en-GB</v>
    <v>Map</v>
  </rv>
  <rv s="0">
    <v>536870912</v>
    <v>Coimbra District</v>
    <v>eaabde58-df44-d3f2-fcaf-2eb0b0c892ca</v>
    <v>en-GB</v>
    <v>Map</v>
  </rv>
  <rv s="0">
    <v>536870912</v>
    <v>Aveiro District</v>
    <v>2448fddc-7ab4-4061-c990-7ee0e882b83f</v>
    <v>en-GB</v>
    <v>Map</v>
  </rv>
  <rv s="0">
    <v>536870912</v>
    <v>Viseu District</v>
    <v>4af2c91e-a2d9-03c8-4bcc-d0e611b7a836</v>
    <v>en-GB</v>
    <v>Map</v>
  </rv>
  <rv s="0">
    <v>536870912</v>
    <v>Bragança District</v>
    <v>511e9c5a-156c-4018-b440-d68a04fdd311</v>
    <v>en-GB</v>
    <v>Map</v>
  </rv>
  <rv s="0">
    <v>536870912</v>
    <v>Vila Real District</v>
    <v>16491095-1ede-45bc-b4f9-d0b768b902b4</v>
    <v>en-GB</v>
    <v>Map</v>
  </rv>
  <rv s="0">
    <v>536870912</v>
    <v>Porto District</v>
    <v>ab024f06-dfa0-f5d5-2ace-323a59e1c03f</v>
    <v>en-GB</v>
    <v>Map</v>
  </rv>
  <rv s="0">
    <v>536870912</v>
    <v>Braga District</v>
    <v>bf9b0bf5-80ec-1d9e-e2bb-f15cfff91b3f</v>
    <v>en-GB</v>
    <v>Map</v>
  </rv>
  <rv s="0">
    <v>536870912</v>
    <v>Viana do Castelo District</v>
    <v>e82c5675-25b8-35f8-dd22-1d162bbc45bd</v>
    <v>en-GB</v>
    <v>Map</v>
  </rv>
  <rv s="0">
    <v>536870912</v>
    <v>Madeira</v>
    <v>fd1c338d-a716-e095-102a-5ac3106ddd68</v>
    <v>en-GB</v>
    <v>Map</v>
  </rv>
  <rv s="0">
    <v>536870912</v>
    <v>Azores</v>
    <v>162558d5-afd4-4b00-9d00-54ad16880f8b</v>
    <v>en-GB</v>
    <v>Map</v>
  </rv>
  <rv s="3">
    <v>103</v>
  </rv>
  <rv s="1">
    <fb>0.227551770073532</fb>
    <v>23</v>
  </rv>
  <rv s="1">
    <fb>0.39799999999999996</fb>
    <v>23</v>
  </rv>
  <rv s="1">
    <fb>6.33400011062622E-2</fb>
    <v>31</v>
  </rv>
  <rv s="1">
    <fb>6753579</fb>
    <v>24</v>
  </rv>
  <rv s="5">
    <v>#VALUE!</v>
    <v>en-GB</v>
    <v>9e917e65-c588-a0b7-f336-52fc6b5b2052</v>
    <v>536870912</v>
    <v>1</v>
    <v>245</v>
    <v>17</v>
    <v>Portugal</v>
    <v>19</v>
    <v>20</v>
    <v>Map</v>
    <v>21</v>
    <v>246</v>
    <v>PT</v>
    <v>1985</v>
    <v>1986</v>
    <v>1987</v>
    <v>1988</v>
    <v>1989</v>
    <v>1990</v>
    <v>1991</v>
    <v>1992</v>
    <v>1993</v>
    <v>EUR</v>
    <v>Portugal, officially the Portuguese Republic, is a country located on the Iberian Peninsula, in Southwestern Europe, and whose territory also includes the macaronesian archipelagos of the Azores and Madeira. It features the westernmost point in ...</v>
    <v>1994</v>
    <v>1995</v>
    <v>1996</v>
    <v>1997</v>
    <v>783</v>
    <v>1998</v>
    <v>1999</v>
    <v>2000</v>
    <v>2001</v>
    <v>113</v>
    <v>1990</v>
    <v>2004</v>
    <v>2005</v>
    <v>2006</v>
    <v>2007</v>
    <v>304</v>
    <v>2008</v>
    <v>Portugal</v>
    <v>A Portuguesa</v>
    <v>1611</v>
    <v>Portugalská republika</v>
    <v>2009</v>
    <v>2010</v>
    <v>2011</v>
    <v>127</v>
    <v>1217</v>
    <v>2012</v>
    <v>235</v>
    <v>131</v>
    <v>2013</v>
    <v>2014</v>
    <v>2015</v>
    <v>2036</v>
    <v>2037</v>
    <v>2038</v>
    <v>2039</v>
    <v>Portugal</v>
    <v>2040</v>
    <v>mdp/vdpid/193</v>
  </rv>
  <rv s="0">
    <v>536870912</v>
    <v>Qatar</v>
    <v>12aef15b-0748-2538-a691-1f10b68d6fc2</v>
    <v>en-GB</v>
    <v>Map</v>
  </rv>
  <rv s="1">
    <fb>5.7708871662360002E-2</fb>
    <v>23</v>
  </rv>
  <rv s="1">
    <fb>11437</fb>
    <v>24</v>
  </rv>
  <rv s="1">
    <fb>22000</fb>
    <v>24</v>
  </rv>
  <rv s="1">
    <fb>9.5410000000000004</fb>
    <v>25</v>
  </rv>
  <rv s="1">
    <fb>974</fb>
    <v>26</v>
  </rv>
  <rv s="0">
    <v>536870912</v>
    <v>Doha</v>
    <v>c5b0d5d3-8bd3-bd8d-1f71-c25a489a1a0d</v>
    <v>en-GB</v>
    <v>Map</v>
  </rv>
  <rv s="1">
    <fb>103259.053</fb>
    <v>24</v>
  </rv>
  <rv s="1">
    <fb>115.380849813981</fb>
    <v>27</v>
  </rv>
  <rv s="1">
    <fb>-6.6664112486110204E-3</fb>
    <v>23</v>
  </rv>
  <rv s="1">
    <fb>14781.648325999</fb>
    <v>24</v>
  </rv>
  <rv s="1">
    <fb>1.8660000000000001</fb>
    <v>25</v>
  </rv>
  <rv s="1">
    <fb>0</fb>
    <v>23</v>
  </rv>
  <rv s="1">
    <fb>99.995026721051204</fb>
    <v>28</v>
  </rv>
  <rv s="1">
    <fb>183466208791.20901</fb>
    <v>30</v>
  </rv>
  <rv s="1">
    <fb>1.0384244</fb>
    <v>23</v>
  </rv>
  <rv s="1">
    <fb>0.1786992</fb>
    <v>23</v>
  </rv>
  <rv s="2">
    <v>35</v>
    <v>21</v>
    <v>248</v>
    <v>7</v>
    <v>0</v>
    <v>Image of Qatar</v>
  </rv>
  <rv s="1">
    <fb>5.8</fb>
    <v>28</v>
  </rv>
  <rv s="0">
    <v>805306368</v>
    <v>Mohammed bin Abdulrahman bin Jassim Al Thani (Prime minister)</v>
    <v>ce42d931-a963-98de-26d9-0b1ba94ce2b3</v>
    <v>en-GB</v>
    <v>Generic</v>
  </rv>
  <rv s="3">
    <v>104</v>
  </rv>
  <rv s="4">
    <v>https://www.bing.com/search?q=qatar+country&amp;form=skydnc</v>
    <v>Learn more on Bing</v>
  </rv>
  <rv s="1">
    <fb>80.099999999999994</fb>
    <v>28</v>
  </rv>
  <rv s="1">
    <fb>160050720000</fb>
    <v>30</v>
  </rv>
  <rv s="1">
    <fb>6.2283750999999998E-2</fb>
    <v>23</v>
  </rv>
  <rv s="1">
    <fb>2.4851999999999999</fb>
    <v>25</v>
  </rv>
  <rv s="1">
    <fb>2695122</fb>
    <v>24</v>
  </rv>
  <rv s="1">
    <fb>0.86819999694824201</fb>
    <v>23</v>
  </rv>
  <rv s="0">
    <v>536870912</v>
    <v>Al Khor</v>
    <v>72adf305-d5e2-3388-1472-17d5f43e48a9</v>
    <v>en-GB</v>
    <v>Map</v>
  </rv>
  <rv s="0">
    <v>536870912</v>
    <v>Al Wakrah</v>
    <v>4c88a270-4eb0-5c50-1314-b484c89246f1</v>
    <v>en-GB</v>
    <v>Map</v>
  </rv>
  <rv s="0">
    <v>536870912</v>
    <v>Al Rayyan Municipality</v>
    <v>9bf93336-1924-2e5e-cb2a-f85b1cc21f34</v>
    <v>en-GB</v>
    <v>Map</v>
  </rv>
  <rv s="0">
    <v>536870912</v>
    <v>Jariyan Al Batnah</v>
    <v>13a58772-da11-6e20-7ac4-ee6c4c23de37</v>
    <v>en-GB</v>
    <v>Map</v>
  </rv>
  <rv s="0">
    <v>536870912</v>
    <v>Al Shamal</v>
    <v>0e293f7b-8248-ad3b-91d1-bd49d93a952b</v>
    <v>en-GB</v>
    <v>Map</v>
  </rv>
  <rv s="0">
    <v>536870912</v>
    <v>Umm Salal Municipality</v>
    <v>2178500b-c8f4-b470-ce7b-5b59055fa6bb</v>
    <v>en-GB</v>
    <v>Map</v>
  </rv>
  <rv s="0">
    <v>536870912</v>
    <v>Mesaieed</v>
    <v>37ee76df-633c-3402-1b3d-b2d007177bce</v>
    <v>en-GB</v>
    <v>Map</v>
  </rv>
  <rv s="3">
    <v>105</v>
  </rv>
  <rv s="1">
    <fb>0.14654950961848401</fb>
    <v>23</v>
  </rv>
  <rv s="1">
    <fb>0.113</fb>
    <v>23</v>
  </rv>
  <rv s="1">
    <fb>9.0999998152255994E-4</fb>
    <v>31</v>
  </rv>
  <rv s="1">
    <fb>2809071</fb>
    <v>24</v>
  </rv>
  <rv s="6">
    <v>#VALUE!</v>
    <v>en-GB</v>
    <v>12aef15b-0748-2538-a691-1f10b68d6fc2</v>
    <v>536870912</v>
    <v>1</v>
    <v>251</v>
    <v>43</v>
    <v>Qatar</v>
    <v>19</v>
    <v>20</v>
    <v>Map</v>
    <v>21</v>
    <v>252</v>
    <v>QA</v>
    <v>2043</v>
    <v>2044</v>
    <v>2045</v>
    <v>2046</v>
    <v>2047</v>
    <v>2048</v>
    <v>2049</v>
    <v>2050</v>
    <v>2051</v>
    <v>QAR</v>
    <v>Qatar, officially the State of Qatar, is a country in West Asia. It occupies the Qatar Peninsula on the northeastern coast of the Arabian Peninsula in the Middle East; it shares its sole land border with Saudi Arabia to the south, with the rest ...</v>
    <v>2052</v>
    <v>2053</v>
    <v>2054</v>
    <v>2055</v>
    <v>475</v>
    <v>2056</v>
    <v>2057</v>
    <v>2058</v>
    <v>2059</v>
    <v>2060</v>
    <v>2048</v>
    <v>2062</v>
    <v>2063</v>
    <v>2064</v>
    <v>2065</v>
    <v>1714</v>
    <v>Qatar</v>
    <v>As Salam al Amiri</v>
    <v>1455</v>
    <v>l’État du Qatar</v>
    <v>2066</v>
    <v>2067</v>
    <v>2068</v>
    <v>2069</v>
    <v>2077</v>
    <v>2078</v>
    <v>2079</v>
    <v>2080</v>
    <v>Qatar</v>
    <v>2081</v>
    <v>mdp/vdpid/197</v>
  </rv>
  <rv s="0">
    <v>536870912</v>
    <v>Russia</v>
    <v>ed4fce79-8ad4-352b-205b-e4db36c49bbe</v>
    <v>en-GB</v>
    <v>Map</v>
  </rv>
  <rv s="1">
    <fb>0.13294470341402198</fb>
    <v>23</v>
  </rv>
  <rv s="1">
    <fb>17075400</fb>
    <v>24</v>
  </rv>
  <rv s="1">
    <fb>1454000</fb>
    <v>24</v>
  </rv>
  <rv s="1">
    <fb>11.5</fb>
    <v>25</v>
  </rv>
  <rv s="1">
    <fb>7</fb>
    <v>26</v>
  </rv>
  <rv s="0">
    <v>536870912</v>
    <v>Moscow</v>
    <v>6bb559e5-6af9-adf8-d8bc-7f999aba8a3a</v>
    <v>en-GB</v>
    <v>Map</v>
  </rv>
  <rv s="1">
    <fb>1732026.7760000001</fb>
    <v>24</v>
  </rv>
  <rv s="1">
    <fb>180.74643865422601</fb>
    <v>27</v>
  </rv>
  <rv s="1">
    <fb>4.4703597689969995E-2</fb>
    <v>23</v>
  </rv>
  <rv s="1">
    <fb>6602.6575252928196</fb>
    <v>24</v>
  </rv>
  <rv s="1">
    <fb>1.57</fb>
    <v>25</v>
  </rv>
  <rv s="1">
    <fb>0.49758561923004796</fb>
    <v>23</v>
  </rv>
  <rv s="1">
    <fb>92.142875817828696</fb>
    <v>28</v>
  </rv>
  <rv s="1">
    <fb>0.59</fb>
    <v>29</v>
  </rv>
  <rv s="1">
    <fb>1699876578871.3501</fb>
    <v>30</v>
  </rv>
  <rv s="1">
    <fb>1.0258246</fb>
    <v>23</v>
  </rv>
  <rv s="1">
    <fb>0.81909310000000002</fb>
    <v>23</v>
  </rv>
  <rv s="2">
    <v>36</v>
    <v>21</v>
    <v>254</v>
    <v>7</v>
    <v>0</v>
    <v>Image of Russia</v>
  </rv>
  <rv s="0">
    <v>805306368</v>
    <v>Vladimir Putin (President)</v>
    <v>60d41b9e-06ae-967b-bcc5-97ad4a13d29c</v>
    <v>en-GB</v>
    <v>Generic</v>
  </rv>
  <rv s="0">
    <v>805306368</v>
    <v>Mikhail Mishustin (Prime minister)</v>
    <v>8176b935-a6dc-cfbe-2565-cfb891845a4a</v>
    <v>en-GB</v>
    <v>Generic</v>
  </rv>
  <rv s="3">
    <v>106</v>
  </rv>
  <rv s="4">
    <v>https://www.bing.com/search?q=russia&amp;form=skydnc</v>
    <v>Learn more on Bing</v>
  </rv>
  <rv s="1">
    <fb>72.657317073170702</fb>
    <v>28</v>
  </rv>
  <rv s="1">
    <fb>576116340000</fb>
    <v>30</v>
  </rv>
  <rv s="1">
    <fb>17</fb>
    <v>28</v>
  </rv>
  <rv s="1">
    <fb>0.53</fb>
    <v>29</v>
  </rv>
  <rv s="3">
    <v>107</v>
  </rv>
  <rv s="1">
    <fb>0.36436404289999996</fb>
    <v>23</v>
  </rv>
  <rv s="1">
    <fb>4.0138999999999996</fb>
    <v>25</v>
  </rv>
  <rv s="1">
    <fb>143555736</fb>
    <v>24</v>
  </rv>
  <rv s="1">
    <fb>0.214</fb>
    <v>23</v>
  </rv>
  <rv s="1">
    <fb>0.29899999999999999</fb>
    <v>23</v>
  </rv>
  <rv s="1">
    <fb>0.45100000000000001</fb>
    <v>23</v>
  </rv>
  <rv s="1">
    <fb>0.152</fb>
    <v>23</v>
  </rv>
  <rv s="1">
    <fb>0.61800998687744102</fb>
    <v>23</v>
  </rv>
  <rv s="0">
    <v>536870912</v>
    <v>Adygea</v>
    <v>22b5ba45-672e-34b8-e6f1-db4a112d6473</v>
    <v>en-GB</v>
    <v>Map</v>
  </rv>
  <rv s="0">
    <v>536870912</v>
    <v>Altai Republic</v>
    <v>bc671e26-2d75-8823-293a-5af58859f724</v>
    <v>en-GB</v>
    <v>Map</v>
  </rv>
  <rv s="0">
    <v>536870912</v>
    <v>Bashkortostan</v>
    <v>fc6eab09-3383-820f-1442-4f6dde32cbf9</v>
    <v>en-GB</v>
    <v>Map</v>
  </rv>
  <rv s="0">
    <v>536870912</v>
    <v>Buryatia</v>
    <v>559aae54-84df-2df7-b208-d0e2975a541f</v>
    <v>en-GB</v>
    <v>Map</v>
  </rv>
  <rv s="0">
    <v>536870912</v>
    <v>Dagestan</v>
    <v>7be0631e-08a6-71a2-bd8f-1be3fab541d4</v>
    <v>en-GB</v>
    <v>Map</v>
  </rv>
  <rv s="0">
    <v>536870912</v>
    <v>Ingushetia</v>
    <v>d71ef53a-a58c-2149-fc5b-7f305c67d703</v>
    <v>en-GB</v>
    <v>Map</v>
  </rv>
  <rv s="0">
    <v>536870912</v>
    <v>Kabardino-Balkaria</v>
    <v>3c3eefab-1013-5556-2903-4a792d0de818</v>
    <v>en-GB</v>
    <v>Map</v>
  </rv>
  <rv s="0">
    <v>536870912</v>
    <v>Kalmykia</v>
    <v>aa5d46bb-1a45-ccab-629e-32a57e11433b</v>
    <v>en-GB</v>
    <v>Map</v>
  </rv>
  <rv s="0">
    <v>536870912</v>
    <v>Karachay-Cherkess Republic</v>
    <v>427be6f6-6a91-8144-0b4b-023b249fb86c</v>
    <v>en-GB</v>
    <v>Map</v>
  </rv>
  <rv s="0">
    <v>536870912</v>
    <v>Komi Republic</v>
    <v>7ef61531-763c-4148-8cc5-3804e7ea0b0f</v>
    <v>en-GB</v>
    <v>Map</v>
  </rv>
  <rv s="0">
    <v>536870912</v>
    <v>Stavropol Krai</v>
    <v>cea31d3e-370c-d7b9-8aa9-739d9a55a85a</v>
    <v>en-GB</v>
    <v>Map</v>
  </rv>
  <rv s="0">
    <v>536870912</v>
    <v>Mari El Republic</v>
    <v>b89c03bf-1661-bc0b-45ea-52497ba4afaf</v>
    <v>en-GB</v>
    <v>Map</v>
  </rv>
  <rv s="0">
    <v>536870912</v>
    <v>Mordovia</v>
    <v>f239c732-02c7-4a65-ceef-e3e0f395c4ad</v>
    <v>en-GB</v>
    <v>Map</v>
  </rv>
  <rv s="0">
    <v>536870912</v>
    <v>Sakha Republic</v>
    <v>ea625ee4-93bc-476d-b81d-2daeb4e75cc9</v>
    <v>en-GB</v>
    <v>Map</v>
  </rv>
  <rv s="0">
    <v>536870912</v>
    <v>North Ossetia–Alania</v>
    <v>d769211e-6a13-19e2-34f9-58681d88ee0e</v>
    <v>en-GB</v>
    <v>Map</v>
  </rv>
  <rv s="0">
    <v>536870912</v>
    <v>Republic of Tatarstan</v>
    <v>7e36bead-7c24-03eb-3164-2a047e5b7eb1</v>
    <v>en-GB</v>
    <v>Map</v>
  </rv>
  <rv s="0">
    <v>536870912</v>
    <v>Tuva Republic</v>
    <v>ab07bfe8-07ff-28f8-5b60-d4cd5e7f48f8</v>
    <v>en-GB</v>
    <v>Map</v>
  </rv>
  <rv s="0">
    <v>536870912</v>
    <v>Udmurt Republic</v>
    <v>9650b146-7f52-f62d-cc53-c0f71081c647</v>
    <v>en-GB</v>
    <v>Map</v>
  </rv>
  <rv s="0">
    <v>536870912</v>
    <v>Khakassia</v>
    <v>f1e1928b-1461-ec9b-f1f0-d161dfb0ded0</v>
    <v>en-GB</v>
    <v>Map</v>
  </rv>
  <rv s="0">
    <v>536870912</v>
    <v>Chechen Republic</v>
    <v>380a5b31-8fbf-1061-698e-34d4218fc514</v>
    <v>en-GB</v>
    <v>Map</v>
  </rv>
  <rv s="0">
    <v>536870912</v>
    <v>Chuvash Republic</v>
    <v>52dde999-303c-705c-0053-8cd4a44ea3bc</v>
    <v>en-GB</v>
    <v>Map</v>
  </rv>
  <rv s="0">
    <v>536870912</v>
    <v>Altai Krai</v>
    <v>5e9c8636-bfc7-6ace-eac3-4751db61d1cd</v>
    <v>en-GB</v>
    <v>Map</v>
  </rv>
  <rv s="0">
    <v>536870912</v>
    <v>Krasnodar Krai</v>
    <v>9a429c3b-d4ba-835f-1b73-b43e11683d61</v>
    <v>en-GB</v>
    <v>Map</v>
  </rv>
  <rv s="0">
    <v>536870912</v>
    <v>Krasnoyarsk Krai</v>
    <v>1266f13e-65bc-fc05-ccd0-3c7a17af0597</v>
    <v>en-GB</v>
    <v>Map</v>
  </rv>
  <rv s="0">
    <v>536870912</v>
    <v>Primorsky Krai</v>
    <v>c162694d-0600-3d2a-14ab-bd32888d7c8d</v>
    <v>en-GB</v>
    <v>Map</v>
  </rv>
  <rv s="0">
    <v>536870912</v>
    <v>Khabarovsk Krai</v>
    <v>02068939-5788-e619-fddd-7743d37b74b3</v>
    <v>en-GB</v>
    <v>Map</v>
  </rv>
  <rv s="0">
    <v>536870912</v>
    <v>Amur Oblast</v>
    <v>706fd605-8507-bdd1-46b4-ee14136bf6f2</v>
    <v>en-GB</v>
    <v>Map</v>
  </rv>
  <rv s="0">
    <v>536870912</v>
    <v>Astrakhan Oblast</v>
    <v>06c7a94b-2d3b-41f7-ad05-8d46bb820ade</v>
    <v>en-GB</v>
    <v>Map</v>
  </rv>
  <rv s="0">
    <v>536870912</v>
    <v>Arkhangelsk Oblast</v>
    <v>a26f0229-f4b7-1b73-1448-9522bf6b8a00</v>
    <v>en-GB</v>
    <v>Map</v>
  </rv>
  <rv s="0">
    <v>536870912</v>
    <v>Belgorod Oblast</v>
    <v>c8940f0f-9335-1cda-1a75-5dd0ab1960ff</v>
    <v>en-GB</v>
    <v>Map</v>
  </rv>
  <rv s="0">
    <v>536870912</v>
    <v>Bryansk Oblast</v>
    <v>0ea1957d-9d7f-b8a7-f59b-31b5d6b1bd4a</v>
    <v>en-GB</v>
    <v>Map</v>
  </rv>
  <rv s="0">
    <v>536870912</v>
    <v>Vladimir Oblast</v>
    <v>2d317c56-15fe-4a06-56e0-02319a666d05</v>
    <v>en-GB</v>
    <v>Map</v>
  </rv>
  <rv s="0">
    <v>536870912</v>
    <v>Volgograd Oblast</v>
    <v>8b9d97f0-f2de-ac3e-5891-976a9a8b1e60</v>
    <v>en-GB</v>
    <v>Map</v>
  </rv>
  <rv s="0">
    <v>536870912</v>
    <v>Vologda Oblast</v>
    <v>e52cd8ce-a2fe-316d-8b57-f4e3b77333a5</v>
    <v>en-GB</v>
    <v>Map</v>
  </rv>
  <rv s="0">
    <v>536870912</v>
    <v>Voronezh Oblast</v>
    <v>9b7449fa-9d99-9753-8580-fc09a3e938a1</v>
    <v>en-GB</v>
    <v>Map</v>
  </rv>
  <rv s="0">
    <v>536870912</v>
    <v>Ivanovo Oblast</v>
    <v>fdcd3a68-b12f-1397-beb5-b43095d4606b</v>
    <v>en-GB</v>
    <v>Map</v>
  </rv>
  <rv s="0">
    <v>536870912</v>
    <v>Irkutsk Oblast</v>
    <v>d1d27863-f692-cd79-ec4a-a224cb9b6b50</v>
    <v>en-GB</v>
    <v>Map</v>
  </rv>
  <rv s="0">
    <v>536870912</v>
    <v>Kaliningrad Oblast</v>
    <v>7898a7d2-2c53-4ac9-fd66-da04a64ed92e</v>
    <v>en-GB</v>
    <v>Map</v>
  </rv>
  <rv s="0">
    <v>536870912</v>
    <v>Kaluga Oblast</v>
    <v>97df7123-82c1-1ae8-dc29-631fa213b57f</v>
    <v>en-GB</v>
    <v>Map</v>
  </rv>
  <rv s="0">
    <v>536870912</v>
    <v>Kamchatka Krai</v>
    <v>aa601ace-14aa-0457-d7e0-cc6046c92351</v>
    <v>en-GB</v>
    <v>Map</v>
  </rv>
  <rv s="0">
    <v>536870912</v>
    <v>Kemerovo Oblast</v>
    <v>1e6a003a-be48-9fa5-55bd-e117a8409e45</v>
    <v>en-GB</v>
    <v>Map</v>
  </rv>
  <rv s="0">
    <v>536870912</v>
    <v>Kirov Oblast</v>
    <v>d59795b1-20b4-27f8-b756-5227d25439ae</v>
    <v>en-GB</v>
    <v>Map</v>
  </rv>
  <rv s="0">
    <v>536870912</v>
    <v>Kostroma Oblast</v>
    <v>48255075-9db6-a984-2d1d-fcf0441e427b</v>
    <v>en-GB</v>
    <v>Map</v>
  </rv>
  <rv s="0">
    <v>536870912</v>
    <v>Kurgan Oblast</v>
    <v>903834e8-fe8c-1307-487f-0fb6d8993461</v>
    <v>en-GB</v>
    <v>Map</v>
  </rv>
  <rv s="0">
    <v>536870912</v>
    <v>Kursk Oblast</v>
    <v>567e1124-acb2-49af-175b-c71b4a0ba198</v>
    <v>en-GB</v>
    <v>Map</v>
  </rv>
  <rv s="0">
    <v>536870912</v>
    <v>Leningrad Oblast</v>
    <v>5c4a620f-878c-b7a4-a401-7f5115731d25</v>
    <v>en-GB</v>
    <v>Map</v>
  </rv>
  <rv s="0">
    <v>536870912</v>
    <v>Lipetsk Oblast</v>
    <v>f35c04f7-4cb7-0802-ca04-755f7af52074</v>
    <v>en-GB</v>
    <v>Map</v>
  </rv>
  <rv s="0">
    <v>536870912</v>
    <v>Magadan Oblast</v>
    <v>41a617f0-e934-53ad-bb6c-2cac390b18ba</v>
    <v>en-GB</v>
    <v>Map</v>
  </rv>
  <rv s="0">
    <v>536870912</v>
    <v>Moscow Oblast</v>
    <v>dd63de90-3429-69f1-11c7-7129ec818a44</v>
    <v>en-GB</v>
    <v>Map</v>
  </rv>
  <rv s="0">
    <v>536870912</v>
    <v>Murmansk Oblast</v>
    <v>07a783e3-274d-ec11-cee4-83081096a87f</v>
    <v>en-GB</v>
    <v>Map</v>
  </rv>
  <rv s="0">
    <v>536870912</v>
    <v>Nizhny Novgorod Oblast</v>
    <v>691cbf3e-b13a-27a2-730d-d3a89a54588c</v>
    <v>en-GB</v>
    <v>Map</v>
  </rv>
  <rv s="0">
    <v>536870912</v>
    <v>Novgorod Oblast</v>
    <v>5c6f11f1-917e-4dd9-5f0f-bca854810e3e</v>
    <v>en-GB</v>
    <v>Map</v>
  </rv>
  <rv s="0">
    <v>536870912</v>
    <v>Novosibirsk Oblast</v>
    <v>e05e3666-c6d4-b98c-cf0b-3f8fbdcca509</v>
    <v>en-GB</v>
    <v>Map</v>
  </rv>
  <rv s="0">
    <v>536870912</v>
    <v>Omsk Oblast</v>
    <v>ca626861-e115-9a15-2bb4-9047d7b785cd</v>
    <v>en-GB</v>
    <v>Map</v>
  </rv>
  <rv s="0">
    <v>536870912</v>
    <v>Orenburg Oblast</v>
    <v>e416ef3d-74dd-73c7-82c5-e10e02791bfb</v>
    <v>en-GB</v>
    <v>Map</v>
  </rv>
  <rv s="0">
    <v>536870912</v>
    <v>Oryol Oblast</v>
    <v>30918ef9-6129-11eb-d922-92a0eda65b46</v>
    <v>en-GB</v>
    <v>Map</v>
  </rv>
  <rv s="0">
    <v>536870912</v>
    <v>Penza Oblast</v>
    <v>6037735b-86a2-89e3-37b1-b7b82ed427b8</v>
    <v>en-GB</v>
    <v>Map</v>
  </rv>
  <rv s="0">
    <v>536870912</v>
    <v>Perm Krai</v>
    <v>e3254562-12b4-8af6-5efc-c33e6b4cc2fd</v>
    <v>en-GB</v>
    <v>Map</v>
  </rv>
  <rv s="0">
    <v>536870912</v>
    <v>Pskov Oblast</v>
    <v>c4c338de-2857-ea26-c274-85903024dee2</v>
    <v>en-GB</v>
    <v>Map</v>
  </rv>
  <rv s="0">
    <v>536870912</v>
    <v>Rostov Oblast</v>
    <v>05c23ef3-37da-92dc-0d82-db4e339caaa8</v>
    <v>en-GB</v>
    <v>Map</v>
  </rv>
  <rv s="0">
    <v>536870912</v>
    <v>Ryazan Oblast</v>
    <v>6c69b62c-3503-7ba4-5d89-faeb0fc23ab3</v>
    <v>en-GB</v>
    <v>Map</v>
  </rv>
  <rv s="0">
    <v>536870912</v>
    <v>Samara Oblast</v>
    <v>13d9bea7-a7c1-1b2c-7fb1-e678ddcd7a71</v>
    <v>en-GB</v>
    <v>Map</v>
  </rv>
  <rv s="0">
    <v>536870912</v>
    <v>Saratov Oblast</v>
    <v>a391453d-4362-449f-bbe1-00b8176ec2f8</v>
    <v>en-GB</v>
    <v>Map</v>
  </rv>
  <rv s="0">
    <v>536870912</v>
    <v>Sakhalin Oblast</v>
    <v>a0ca8508-79a7-09d7-1e4f-84e80916d921</v>
    <v>en-GB</v>
    <v>Map</v>
  </rv>
  <rv s="0">
    <v>536870912</v>
    <v>Sverdlovsk Oblast</v>
    <v>32643100-03ea-0c14-f58e-a7d70c8c1468</v>
    <v>en-GB</v>
    <v>Map</v>
  </rv>
  <rv s="0">
    <v>536870912</v>
    <v>Smolensk Oblast</v>
    <v>d2bbaf83-1065-8b46-d8df-55a0e9dd6b3a</v>
    <v>en-GB</v>
    <v>Map</v>
  </rv>
  <rv s="0">
    <v>536870912</v>
    <v>Tambov Oblast</v>
    <v>c8c484f3-ed59-31b5-c134-bc324e7837a7</v>
    <v>en-GB</v>
    <v>Map</v>
  </rv>
  <rv s="0">
    <v>536870912</v>
    <v>Tver Oblast</v>
    <v>43dbfe25-b444-4ee4-6a06-4a0c84faf831</v>
    <v>en-GB</v>
    <v>Map</v>
  </rv>
  <rv s="0">
    <v>536870912</v>
    <v>Tomsk Oblast</v>
    <v>4833e982-a51c-b27a-99ba-c7aa39fdbfc5</v>
    <v>en-GB</v>
    <v>Map</v>
  </rv>
  <rv s="0">
    <v>536870912</v>
    <v>Tula Oblast</v>
    <v>06958213-9024-c72f-be1d-870a43124549</v>
    <v>en-GB</v>
    <v>Map</v>
  </rv>
  <rv s="0">
    <v>536870912</v>
    <v>Tyumen Oblast</v>
    <v>f7074e1e-5809-6c44-a836-391d78cc63b0</v>
    <v>en-GB</v>
    <v>Map</v>
  </rv>
  <rv s="0">
    <v>536870912</v>
    <v>Ulyanovsk Oblast</v>
    <v>285ad0e8-dfc5-6c4f-f919-783c565347c2</v>
    <v>en-GB</v>
    <v>Map</v>
  </rv>
  <rv s="0">
    <v>536870912</v>
    <v>Chelyabinsk Oblast</v>
    <v>e8506c94-c78a-be96-22a5-f42d90ce4d85</v>
    <v>en-GB</v>
    <v>Map</v>
  </rv>
  <rv s="0">
    <v>536870912</v>
    <v>Zabaykalsky Krai</v>
    <v>4eec5a15-6252-a5ba-a675-32f7c3941986</v>
    <v>en-GB</v>
    <v>Map</v>
  </rv>
  <rv s="0">
    <v>536870912</v>
    <v>Yaroslavl Oblast</v>
    <v>78a787d0-5bd7-369e-abec-20334f55f284</v>
    <v>en-GB</v>
    <v>Map</v>
  </rv>
  <rv s="0">
    <v>536870912</v>
    <v>Saint Petersburg</v>
    <v>e3ed1086-8cd2-4813-dfa1-22d6666852c7</v>
    <v>en-GB</v>
    <v>Map</v>
  </rv>
  <rv s="0">
    <v>536870912</v>
    <v>Sevastopol</v>
    <v>1d4e43aa-65a2-a88a-3324-a9ac6e098708</v>
    <v>en-GB</v>
    <v>Map</v>
  </rv>
  <rv s="0">
    <v>536870912</v>
    <v>Jewish Autonomous Oblast</v>
    <v>f238d267-34ac-88dc-5e18-ecd8a1d9f1bd</v>
    <v>en-GB</v>
    <v>Map</v>
  </rv>
  <rv s="0">
    <v>536870912</v>
    <v>Nenets Autonomous Okrug</v>
    <v>0bfd44fb-94fd-9862-0994-343325ef0e56</v>
    <v>en-GB</v>
    <v>Map</v>
  </rv>
  <rv s="0">
    <v>536870912</v>
    <v>Khanty-Mansi Autonomous Okrug</v>
    <v>c54c2f51-aac8-6ea4-fc82-3027ba8cc45b</v>
    <v>en-GB</v>
    <v>Map</v>
  </rv>
  <rv s="0">
    <v>536870912</v>
    <v>Chukotka Autonomous Okrug</v>
    <v>32d0b1a4-54c8-f9af-b97c-f05f93680504</v>
    <v>en-GB</v>
    <v>Map</v>
  </rv>
  <rv s="0">
    <v>536870912</v>
    <v>Yamalo-Nenets Autonomous Okrug</v>
    <v>9ad3fb88-2ff4-83f3-32a9-b85ad7f10c6c</v>
    <v>en-GB</v>
    <v>Map</v>
  </rv>
  <rv s="3">
    <v>108</v>
  </rv>
  <rv s="1">
    <fb>0.11384595754929799</fb>
    <v>23</v>
  </rv>
  <rv s="3">
    <v>109</v>
  </rv>
  <rv s="1">
    <fb>4.5850000381469698E-2</fb>
    <v>31</v>
  </rv>
  <rv s="1">
    <fb>107683889</fb>
    <v>24</v>
  </rv>
  <rv s="7">
    <v>#VALUE!</v>
    <v>en-GB</v>
    <v>ed4fce79-8ad4-352b-205b-e4db36c49bbe</v>
    <v>536870912</v>
    <v>1</v>
    <v>257</v>
    <v>51</v>
    <v>Russia</v>
    <v>19</v>
    <v>20</v>
    <v>Map</v>
    <v>21</v>
    <v>258</v>
    <v>RU</v>
    <v>2084</v>
    <v>2085</v>
    <v>2086</v>
    <v>2087</v>
    <v>2088</v>
    <v>2089</v>
    <v>2090</v>
    <v>2091</v>
    <v>2092</v>
    <v>RUB</v>
    <v>Russia, or the Russian Federation, is a country spanning Eastern Europe and Northern Asia. It is the largest country in the world by area, extends across eleven time zones, and shares land boundaries with fourteen countries. It is the world's ...</v>
    <v>2093</v>
    <v>2094</v>
    <v>2095</v>
    <v>2096</v>
    <v>2097</v>
    <v>2098</v>
    <v>2099</v>
    <v>2100</v>
    <v>2101</v>
    <v>175</v>
    <v>2089</v>
    <v>2104</v>
    <v>2105</v>
    <v>2106</v>
    <v>2107</v>
    <v>2108</v>
    <v>2109</v>
    <v>Russia</v>
    <v>National anthem of Russia</v>
    <v>2110</v>
    <v>Российская Федерация</v>
    <v>2111</v>
    <v>2112</v>
    <v>2113</v>
    <v>2114</v>
    <v>2115</v>
    <v>2116</v>
    <v>622</v>
    <v>564</v>
    <v>1618</v>
    <v>2117</v>
    <v>2118</v>
    <v>2201</v>
    <v>2202</v>
    <v>2203</v>
    <v>921</v>
    <v>2204</v>
    <v>Russia</v>
    <v>2205</v>
    <v>mdp/vdpid/203</v>
  </rv>
  <rv s="0">
    <v>536870912</v>
    <v>Saudi Arabia</v>
    <v>672bc136-22f9-3750-0459-2fbd2340f892</v>
    <v>en-GB</v>
    <v>Map</v>
  </rv>
  <rv s="1">
    <fb>0.80764668394047501</fb>
    <v>23</v>
  </rv>
  <rv s="1">
    <fb>2250000</fb>
    <v>24</v>
  </rv>
  <rv s="1">
    <fb>252000</fb>
    <v>24</v>
  </rv>
  <rv s="1">
    <fb>17.797999999999998</fb>
    <v>25</v>
  </rv>
  <rv s="1">
    <fb>966</fb>
    <v>26</v>
  </rv>
  <rv s="0">
    <v>536870912</v>
    <v>Riyadh</v>
    <v>77f8babc-744b-01c3-105d-fd8a09a9f9c3</v>
    <v>en-GB</v>
    <v>Map</v>
  </rv>
  <rv s="1">
    <fb>563449.21799999999</fb>
    <v>24</v>
  </rv>
  <rv s="1">
    <fb>118.399825471917</fb>
    <v>27</v>
  </rv>
  <rv s="1">
    <fb>-1.2060168826831901E-2</fb>
    <v>23</v>
  </rv>
  <rv s="1">
    <fb>9401.3667693566804</fb>
    <v>24</v>
  </rv>
  <rv s="1">
    <fb>2.319</fb>
    <v>25</v>
  </rv>
  <rv s="1">
    <fb>4.5448413492177901E-3</fb>
    <v>23</v>
  </rv>
  <rv s="1">
    <fb>99.928018621746105</fb>
    <v>28</v>
  </rv>
  <rv s="1">
    <fb>0.24</fb>
    <v>29</v>
  </rv>
  <rv s="1">
    <fb>792966838161.65906</fb>
    <v>30</v>
  </rv>
  <rv s="1">
    <fb>0.99769900000000011</fb>
    <v>23</v>
  </rv>
  <rv s="1">
    <fb>0.68039890000000003</fb>
    <v>23</v>
  </rv>
  <rv s="2">
    <v>37</v>
    <v>21</v>
    <v>260</v>
    <v>7</v>
    <v>0</v>
    <v>Image of Saudi Arabia</v>
  </rv>
  <rv s="0">
    <v>805306368</v>
    <v>Salman of Saudi Arabia (King)</v>
    <v>3b5a69d0-c16b-2cb2-fb8c-65e7c9a377e6</v>
    <v>en-GB</v>
    <v>Generic</v>
  </rv>
  <rv s="0">
    <v>805306368</v>
    <v>Mohammed bin Salman (Prime minister)</v>
    <v>485957f4-5f7f-4ecb-8ef8-627eb3f0b28a</v>
    <v>en-GB</v>
    <v>Generic</v>
  </rv>
  <rv s="3">
    <v>110</v>
  </rv>
  <rv s="4">
    <v>https://www.bing.com/search?q=saudi+arabia&amp;form=skydnc</v>
    <v>Learn more on Bing</v>
  </rv>
  <rv s="1">
    <fb>74.998000000000005</fb>
    <v>28</v>
  </rv>
  <rv s="1">
    <fb>2406819600000</fb>
    <v>30</v>
  </rv>
  <rv s="1">
    <fb>3.85</fb>
    <v>29</v>
  </rv>
  <rv s="1">
    <fb>0.1497993758</fb>
    <v>23</v>
  </rv>
  <rv s="1">
    <fb>2.6116999999999999</fb>
    <v>25</v>
  </rv>
  <rv s="1">
    <fb>36408820</fb>
    <v>24</v>
  </rv>
  <rv s="1">
    <fb>0.55880001068115204</fb>
    <v>23</v>
  </rv>
  <rv s="0">
    <v>536870912</v>
    <v>Al-Baha Province</v>
    <v>7992ca77-e569-6ff5-fb2f-bffd80b286d2</v>
    <v>en-GB</v>
    <v>Map</v>
  </rv>
  <rv s="0">
    <v>536870912</v>
    <v>Northern Borders Province</v>
    <v>c96091e3-d809-87b1-d966-1f062b46b0cb</v>
    <v>en-GB</v>
    <v>Map</v>
  </rv>
  <rv s="0">
    <v>536870912</v>
    <v>Al-Jawf Province</v>
    <v>fc636922-9e6f-97d1-e832-9a5ebe95f40f</v>
    <v>en-GB</v>
    <v>Map</v>
  </rv>
  <rv s="0">
    <v>536870912</v>
    <v>Medina Province</v>
    <v>89bd833e-07d7-972c-2ab0-a6eec140758d</v>
    <v>en-GB</v>
    <v>Map</v>
  </rv>
  <rv s="0">
    <v>536870912</v>
    <v>Al-Qassim Province</v>
    <v>13e366cf-6f0f-39be-9e4f-353301279390</v>
    <v>en-GB</v>
    <v>Map</v>
  </rv>
  <rv s="0">
    <v>536870912</v>
    <v>Riyadh Province</v>
    <v>b29357c5-8470-1b8c-8a9e-41280d15b829</v>
    <v>en-GB</v>
    <v>Map</v>
  </rv>
  <rv s="0">
    <v>536870912</v>
    <v>Eastern Province</v>
    <v>1c96fec0-30d7-7d30-b7b8-5a167655bb75</v>
    <v>en-GB</v>
    <v>Map</v>
  </rv>
  <rv s="0">
    <v>536870912</v>
    <v>'Asir Province</v>
    <v>8448761f-e815-168b-0e40-bd95f193a332</v>
    <v>en-GB</v>
    <v>Map</v>
  </rv>
  <rv s="0">
    <v>536870912</v>
    <v>Ḥa'il Province</v>
    <v>85ede757-28d8-0a5e-f697-8e85aca5da1a</v>
    <v>en-GB</v>
    <v>Map</v>
  </rv>
  <rv s="0">
    <v>536870912</v>
    <v>Jazan Province</v>
    <v>18655f63-623b-b55a-bd5e-437e81279119</v>
    <v>en-GB</v>
    <v>Map</v>
  </rv>
  <rv s="0">
    <v>536870912</v>
    <v>Mecca Province</v>
    <v>e5f1c8fd-81dd-0695-05d3-447b8aacfa82</v>
    <v>en-GB</v>
    <v>Map</v>
  </rv>
  <rv s="0">
    <v>536870912</v>
    <v>Najran Province</v>
    <v>1f1319e8-f032-cbd9-4335-7f25d8db19ed</v>
    <v>en-GB</v>
    <v>Map</v>
  </rv>
  <rv s="0">
    <v>536870912</v>
    <v>Tabuk Province</v>
    <v>b1fe1469-b64f-06bd-3c0a-e555c140338f</v>
    <v>en-GB</v>
    <v>Map</v>
  </rv>
  <rv s="3">
    <v>111</v>
  </rv>
  <rv s="1">
    <fb>8.92574503531601E-2</fb>
    <v>23</v>
  </rv>
  <rv s="1">
    <fb>0.157</fb>
    <v>23</v>
  </rv>
  <rv s="1">
    <fb>5.9270000457763698E-2</fb>
    <v>31</v>
  </rv>
  <rv s="1">
    <fb>28807838</fb>
    <v>24</v>
  </rv>
  <rv s="13">
    <v>#VALUE!</v>
    <v>en-GB</v>
    <v>672bc136-22f9-3750-0459-2fbd2340f892</v>
    <v>536870912</v>
    <v>1</v>
    <v>263</v>
    <v>171</v>
    <v>Saudi Arabia</v>
    <v>19</v>
    <v>20</v>
    <v>Map</v>
    <v>21</v>
    <v>264</v>
    <v>SA</v>
    <v>2208</v>
    <v>2209</v>
    <v>2210</v>
    <v>2211</v>
    <v>2212</v>
    <v>2213</v>
    <v>2214</v>
    <v>2215</v>
    <v>2216</v>
    <v>SAR</v>
    <v>Saudi Arabia, officially the Kingdom of Saudi Arabia, is a country in West Asia. It covers the bulk of the Arabian Peninsula and has a land area of about 2150000 km², making it the fifth-largest country in Asia and the largest in the Middle ...</v>
    <v>2217</v>
    <v>2218</v>
    <v>2219</v>
    <v>2220</v>
    <v>2221</v>
    <v>2222</v>
    <v>2223</v>
    <v>2224</v>
    <v>2225</v>
    <v>121</v>
    <v>2213</v>
    <v>2228</v>
    <v>2229</v>
    <v>2230</v>
    <v>2231</v>
    <v>2108</v>
    <v>2232</v>
    <v>Saudi Arabia</v>
    <v>National Anthem of Saudi Arabia</v>
    <v>183</v>
    <v>الْمَمْلَكَةُ الْعَرَبِيَّةُ السُّعُودِيَّة</v>
    <v>2233</v>
    <v>2234</v>
    <v>2235</v>
    <v>2236</v>
    <v>2250</v>
    <v>2251</v>
    <v>2252</v>
    <v>2253</v>
    <v>Saudi Arabia</v>
    <v>2254</v>
    <v>mdp/vdpid/205</v>
  </rv>
  <rv s="0">
    <v>536870912</v>
    <v>Serbia</v>
    <v>bfde06a5-c040-2791-7779-ac3934ad56d8</v>
    <v>en-GB</v>
    <v>Map</v>
  </rv>
  <rv s="1">
    <fb>0.39332266178824599</fb>
    <v>23</v>
  </rv>
  <rv s="1">
    <fb>88499</fb>
    <v>24</v>
  </rv>
  <rv s="1">
    <fb>32000</fb>
    <v>24</v>
  </rv>
  <rv s="1">
    <fb>9.1999999999999993</fb>
    <v>25</v>
  </rv>
  <rv s="1">
    <fb>381</fb>
    <v>26</v>
  </rv>
  <rv s="0">
    <v>536870912</v>
    <v>Belgrade</v>
    <v>23967a85-77cf-f376-c0a7-769fd8f12d6b</v>
    <v>en-GB</v>
    <v>Map</v>
  </rv>
  <rv s="1">
    <fb>45221.444000000003</fb>
    <v>24</v>
  </rv>
  <rv s="1">
    <fb>143.997573551714</fb>
    <v>27</v>
  </rv>
  <rv s="1">
    <fb>1.8492298451108998E-2</fb>
    <v>23</v>
  </rv>
  <rv s="1">
    <fb>4271.7446669105002</fb>
    <v>24</v>
  </rv>
  <rv s="1">
    <fb>1.49</fb>
    <v>25</v>
  </rv>
  <rv s="1">
    <fb>0.31115937598259202</fb>
    <v>23</v>
  </rv>
  <rv s="1">
    <fb>83.871261642928602</fb>
    <v>28</v>
  </rv>
  <rv s="1">
    <fb>51409167350.754799</fb>
    <v>30</v>
  </rv>
  <rv s="1">
    <fb>1.0030193000000001</fb>
    <v>23</v>
  </rv>
  <rv s="1">
    <fb>0.67158659999999992</fb>
    <v>23</v>
  </rv>
  <rv s="2">
    <v>38</v>
    <v>21</v>
    <v>266</v>
    <v>7</v>
    <v>0</v>
    <v>Image of Serbia</v>
  </rv>
  <rv s="1">
    <fb>4.8</fb>
    <v>28</v>
  </rv>
  <rv s="0">
    <v>805306368</v>
    <v>Aleksandar Vučić (President)</v>
    <v>a8f29601-b0b4-618d-06c1-225d9c9ca494</v>
    <v>en-GB</v>
    <v>Generic</v>
  </rv>
  <rv s="0">
    <v>805306368</v>
    <v>Ana Brnabić (Prime minister)</v>
    <v>b7a6bbea-7ffd-d647-94f2-ef3f91381582</v>
    <v>en-GB</v>
    <v>Generic</v>
  </rv>
  <rv s="3">
    <v>112</v>
  </rv>
  <rv s="4">
    <v>https://www.bing.com/search?q=serbia&amp;form=skydnc</v>
    <v>Learn more on Bing</v>
  </rv>
  <rv s="1">
    <fb>75.539024390243895</fb>
    <v>28</v>
  </rv>
  <rv s="1">
    <fb>1791690000</fb>
    <v>30</v>
  </rv>
  <rv s="1">
    <fb>1.57</fb>
    <v>29</v>
  </rv>
  <rv s="3">
    <v>113</v>
  </rv>
  <rv s="1">
    <fb>0.40587734609999998</fb>
    <v>23</v>
  </rv>
  <rv s="1">
    <fb>3.1131000000000002</fb>
    <v>25</v>
  </rv>
  <rv s="1">
    <fb>6760087</fb>
    <v>24</v>
  </rv>
  <rv s="1">
    <fb>0.23800000000000002</fb>
    <v>23</v>
  </rv>
  <rv s="1">
    <fb>0.25600000000000001</fb>
    <v>23</v>
  </rv>
  <rv s="1">
    <fb>0.41499999999999998</fb>
    <v>23</v>
  </rv>
  <rv s="1">
    <fb>1.3999999999999999E-2</fb>
    <v>23</v>
  </rv>
  <rv s="1">
    <fb>5.2000000000000005E-2</fb>
    <v>23</v>
  </rv>
  <rv s="1">
    <fb>0.54875999450683599</fb>
    <v>23</v>
  </rv>
  <rv s="0">
    <v>536870912</v>
    <v>Bor District</v>
    <v>9ffcfa10-55be-f82f-cb8e-afca4700a28b</v>
    <v>en-GB</v>
    <v>Map</v>
  </rv>
  <rv s="0">
    <v>536870912</v>
    <v>Braničevo District</v>
    <v>a07c6be1-8fe2-69b2-2187-39748186c884</v>
    <v>en-GB</v>
    <v>Map</v>
  </rv>
  <rv s="0">
    <v>536870912</v>
    <v>Zaječar District</v>
    <v>bf30904f-9632-457e-b741-4ebc19b76af2</v>
    <v>en-GB</v>
    <v>Map</v>
  </rv>
  <rv s="0">
    <v>536870912</v>
    <v>West Bačka District</v>
    <v>49dfcc2e-e5c1-4a00-a596-a4b6abe539fd</v>
    <v>en-GB</v>
    <v>Map</v>
  </rv>
  <rv s="0">
    <v>536870912</v>
    <v>Zlatibor District</v>
    <v>7ed061c8-ef14-f3ec-edf4-656d71063c27</v>
    <v>en-GB</v>
    <v>Map</v>
  </rv>
  <rv s="0">
    <v>536870912</v>
    <v>Jablanica District</v>
    <v>16236efd-1eca-d77d-cde8-546ed74407d7</v>
    <v>en-GB</v>
    <v>Map</v>
  </rv>
  <rv s="0">
    <v>536870912</v>
    <v>South Banat District</v>
    <v>1cb5c728-aa24-9ee2-4304-f3f4d7f9bc36</v>
    <v>en-GB</v>
    <v>Map</v>
  </rv>
  <rv s="0">
    <v>536870912</v>
    <v>South Bačka District</v>
    <v>3b6bf260-5f36-2f33-f93c-25ddc78dc37b</v>
    <v>en-GB</v>
    <v>Map</v>
  </rv>
  <rv s="0">
    <v>536870912</v>
    <v>Kolubara District</v>
    <v>4cfa6c33-d52d-c0e0-d59e-4b97a24548aa</v>
    <v>en-GB</v>
    <v>Map</v>
  </rv>
  <rv s="0">
    <v>536870912</v>
    <v>Mačva District</v>
    <v>3700cd33-66a3-4307-a6a4-0052c5a1a9cd</v>
    <v>en-GB</v>
    <v>Map</v>
  </rv>
  <rv s="0">
    <v>536870912</v>
    <v>Moravica District</v>
    <v>89880f9b-171d-cf8e-1a53-c8d66d717f83</v>
    <v>en-GB</v>
    <v>Map</v>
  </rv>
  <rv s="0">
    <v>536870912</v>
    <v>Nišava District</v>
    <v>56d3daa6-6c64-4b4e-b95a-92901df4991a</v>
    <v>en-GB</v>
    <v>Map</v>
  </rv>
  <rv s="0">
    <v>536870912</v>
    <v>Pirot District</v>
    <v>0b1d3d41-522e-85f6-2839-c1a73f48bfa2</v>
    <v>en-GB</v>
    <v>Map</v>
  </rv>
  <rv s="0">
    <v>536870912</v>
    <v>Podunavlje District</v>
    <v>1bc538cc-ed8c-0a64-aaef-80eebb06eed4</v>
    <v>en-GB</v>
    <v>Map</v>
  </rv>
  <rv s="0">
    <v>536870912</v>
    <v>Pomoravlje District</v>
    <v>03b3cb07-b7d9-574d-5772-db151f2e2919</v>
    <v>en-GB</v>
    <v>Map</v>
  </rv>
  <rv s="0">
    <v>536870912</v>
    <v>Pčinja District</v>
    <v>553f9237-b6f3-4d59-b448-e891febf795f</v>
    <v>en-GB</v>
    <v>Map</v>
  </rv>
  <rv s="0">
    <v>536870912</v>
    <v>Rasina District</v>
    <v>b07edd1c-21ee-ac36-f59e-703020e74185</v>
    <v>en-GB</v>
    <v>Map</v>
  </rv>
  <rv s="0">
    <v>536870912</v>
    <v>Raška District</v>
    <v>8c653eb9-14b9-489c-ab00-f38e993137fc</v>
    <v>en-GB</v>
    <v>Map</v>
  </rv>
  <rv s="0">
    <v>536870912</v>
    <v>North Banat District</v>
    <v>412e968b-7dc0-3592-2176-e8fa00bf85fa</v>
    <v>en-GB</v>
    <v>Map</v>
  </rv>
  <rv s="0">
    <v>536870912</v>
    <v>North Bačka District</v>
    <v>4264da16-3531-4cc1-99c5-0559ace6880f</v>
    <v>en-GB</v>
    <v>Map</v>
  </rv>
  <rv s="0">
    <v>536870912</v>
    <v>Central Banat District</v>
    <v>db1a60f4-4d29-db90-281b-e46d486156c9</v>
    <v>en-GB</v>
    <v>Map</v>
  </rv>
  <rv s="0">
    <v>536870912</v>
    <v>Srem District</v>
    <v>794a5a1f-3b8d-b0db-5924-9e66b4a9fb3f</v>
    <v>en-GB</v>
    <v>Map</v>
  </rv>
  <rv s="0">
    <v>536870912</v>
    <v>Toplica District</v>
    <v>55dcdea5-a7b1-53a8-08e0-41bb67c07978</v>
    <v>en-GB</v>
    <v>Map</v>
  </rv>
  <rv s="0">
    <v>536870912</v>
    <v>Šumadija District</v>
    <v>5ab530fd-7899-457b-a64a-7737385a8eb7</v>
    <v>en-GB</v>
    <v>Map</v>
  </rv>
  <rv s="3">
    <v>114</v>
  </rv>
  <rv s="1">
    <fb>0.185525002126608</fb>
    <v>23</v>
  </rv>
  <rv s="1">
    <fb>0.36599999999999999</fb>
    <v>23</v>
  </rv>
  <rv s="1">
    <fb>0.12685999870300299</fb>
    <v>31</v>
  </rv>
  <rv s="1">
    <fb>3907243</fb>
    <v>24</v>
  </rv>
  <rv s="7">
    <v>#VALUE!</v>
    <v>en-GB</v>
    <v>bfde06a5-c040-2791-7779-ac3934ad56d8</v>
    <v>536870912</v>
    <v>1</v>
    <v>269</v>
    <v>51</v>
    <v>Serbia</v>
    <v>19</v>
    <v>20</v>
    <v>Map</v>
    <v>21</v>
    <v>270</v>
    <v>RS</v>
    <v>2257</v>
    <v>2258</v>
    <v>2259</v>
    <v>2260</v>
    <v>2261</v>
    <v>2262</v>
    <v>2263</v>
    <v>2264</v>
    <v>2265</v>
    <v>RSD</v>
    <v>Serbia, officially the Republic of Serbia, is a landlocked country in Southeast and Central Europe, situated at the crossroads of the Pannonian Basin and the Balkans. It shares land borders with Hungary to the north, Romania to the northeast, ...</v>
    <v>2266</v>
    <v>2267</v>
    <v>2268</v>
    <v>2269</v>
    <v>1490</v>
    <v>2270</v>
    <v>2271</v>
    <v>2272</v>
    <v>2273</v>
    <v>2274</v>
    <v>2262</v>
    <v>2277</v>
    <v>2278</v>
    <v>2279</v>
    <v>2280</v>
    <v>849</v>
    <v>2281</v>
    <v>Serbia</v>
    <v>Bože pravde</v>
    <v>2282</v>
    <v>Србија</v>
    <v>2283</v>
    <v>2284</v>
    <v>2285</v>
    <v>2286</v>
    <v>2287</v>
    <v>2288</v>
    <v>2289</v>
    <v>2290</v>
    <v>624</v>
    <v>1615</v>
    <v>2291</v>
    <v>2316</v>
    <v>2317</v>
    <v>710</v>
    <v>2318</v>
    <v>2319</v>
    <v>Serbia</v>
    <v>2320</v>
    <v>mdp/vdpid/271</v>
  </rv>
  <rv s="0">
    <v>536870912</v>
    <v>Spain</v>
    <v>1baf9d59-f443-e9f4-6e49-de048a073e3f</v>
    <v>en-GB</v>
    <v>Map</v>
  </rv>
  <rv s="1">
    <fb>0.52577247440306896</fb>
    <v>23</v>
  </rv>
  <rv s="1">
    <fb>505990</fb>
    <v>24</v>
  </rv>
  <rv s="1">
    <fb>196000</fb>
    <v>24</v>
  </rv>
  <rv s="1">
    <fb>7.9</fb>
    <v>25</v>
  </rv>
  <rv s="1">
    <fb>34</fb>
    <v>26</v>
  </rv>
  <rv s="0">
    <v>536870912</v>
    <v>Madrid</v>
    <v>a497c067-c4c6-4bf4-9a5d-34fd30589bda</v>
    <v>en-GB</v>
    <v>Map</v>
  </rv>
  <rv s="1">
    <fb>244002.18</fb>
    <v>24</v>
  </rv>
  <rv s="1">
    <fb>110.96151904206</fb>
    <v>27</v>
  </rv>
  <rv s="1">
    <fb>6.9953624171701497E-3</fb>
    <v>23</v>
  </rv>
  <rv s="1">
    <fb>5355.9870055822103</fb>
    <v>24</v>
  </rv>
  <rv s="1">
    <fb>1.26</fb>
    <v>25</v>
  </rv>
  <rv s="1">
    <fb>0.36936209528965797</fb>
    <v>23</v>
  </rv>
  <rv s="1">
    <fb>72.955546118337793</fb>
    <v>28</v>
  </rv>
  <rv s="1">
    <fb>1394116310768.6299</fb>
    <v>30</v>
  </rv>
  <rv s="1">
    <fb>1.0271029</fb>
    <v>23</v>
  </rv>
  <rv s="1">
    <fb>0.88853009999999999</fb>
    <v>23</v>
  </rv>
  <rv s="2">
    <v>39</v>
    <v>21</v>
    <v>272</v>
    <v>7</v>
    <v>0</v>
    <v>Image of Spain</v>
  </rv>
  <rv s="1">
    <fb>2.5</fb>
    <v>28</v>
  </rv>
  <rv s="0">
    <v>805306368</v>
    <v>Felipe VI (Monarch)</v>
    <v>ec86fb82-ddbc-286a-d1a7-3644682c1efc</v>
    <v>en-GB</v>
    <v>Generic</v>
  </rv>
  <rv s="0">
    <v>805306368</v>
    <v>Pedro Sánchez (Prime minister)</v>
    <v>9e0d6cf3-f466-7b6f-0a92-aa23020fc120</v>
    <v>en-GB</v>
    <v>Generic</v>
  </rv>
  <rv s="3">
    <v>115</v>
  </rv>
  <rv s="4">
    <v>https://www.bing.com/search?q=spain&amp;form=skydnc</v>
    <v>Learn more on Bing</v>
  </rv>
  <rv s="1">
    <fb>83.334146341463395</fb>
    <v>28</v>
  </rv>
  <rv s="1">
    <fb>797285840000</fb>
    <v>30</v>
  </rv>
  <rv s="1">
    <fb>5.6</fb>
    <v>29</v>
  </rv>
  <rv s="1">
    <fb>0.24229018520000001</fb>
    <v>23</v>
  </rv>
  <rv s="1">
    <fb>3.8723000000000001</fb>
    <v>25</v>
  </rv>
  <rv s="1">
    <fb>47615034</fb>
    <v>24</v>
  </rv>
  <rv s="1">
    <fb>0.23399999999999999</fb>
    <v>23</v>
  </rv>
  <rv s="1">
    <fb>0.254</fb>
    <v>23</v>
  </rv>
  <rv s="1">
    <fb>6.2E-2</fb>
    <v>23</v>
  </rv>
  <rv s="1">
    <fb>0.17199999999999999</fb>
    <v>23</v>
  </rv>
  <rv s="1">
    <fb>0.57492000579834002</fb>
    <v>23</v>
  </rv>
  <rv s="0">
    <v>536870912</v>
    <v>Andalusia</v>
    <v>b009454b-b921-1477-fbf3-ea4c66d409b5</v>
    <v>en-GB</v>
    <v>Map</v>
  </rv>
  <rv s="0">
    <v>536870912</v>
    <v>Catalonia</v>
    <v>54afd4ed-d6c4-c6c9-2f8d-10440795b196</v>
    <v>en-GB</v>
    <v>Map</v>
  </rv>
  <rv s="0">
    <v>536870912</v>
    <v>Community of Madrid</v>
    <v>854c08ed-f6d7-c812-1a3f-46928ae0597e</v>
    <v>en-GB</v>
    <v>Map</v>
  </rv>
  <rv s="0">
    <v>536870912</v>
    <v>Land of Valencia</v>
    <v>d1a45f13-aca9-6854-cb23-92573a279216</v>
    <v>en-GB</v>
    <v>Map</v>
  </rv>
  <rv s="0">
    <v>536870912</v>
    <v>Galicia</v>
    <v>70c91f08-f55c-f98a-047e-aa9228ed4253</v>
    <v>en-GB</v>
    <v>Map</v>
  </rv>
  <rv s="0">
    <v>536870912</v>
    <v>Castile and León</v>
    <v>7fc8f34d-7f31-b8c6-34d4-545cb3920adf</v>
    <v>en-GB</v>
    <v>Map</v>
  </rv>
  <rv s="0">
    <v>536870912</v>
    <v>Basque Autonomous Community</v>
    <v>27cbb013-d521-0f66-7c87-67bad92e92f5</v>
    <v>en-GB</v>
    <v>Map</v>
  </rv>
  <rv s="0">
    <v>536870912</v>
    <v>Canary Islands</v>
    <v>e5f4f633-d27e-9012-be27-a85d7ed21999</v>
    <v>en-GB</v>
    <v>Map</v>
  </rv>
  <rv s="0">
    <v>536870912</v>
    <v>Castile-La Mancha</v>
    <v>1e79c598-5619-e707-75d9-40410db3c0b2</v>
    <v>en-GB</v>
    <v>Map</v>
  </rv>
  <rv s="0">
    <v>536870912</v>
    <v>Region of Murcia</v>
    <v>e697a468-5c9d-9a42-68ac-b04781a55abd</v>
    <v>en-GB</v>
    <v>Map</v>
  </rv>
  <rv s="0">
    <v>536870912</v>
    <v>Aragon</v>
    <v>66482df7-7a8d-eb53-1b74-7702eb8f6ab7</v>
    <v>en-GB</v>
    <v>Map</v>
  </rv>
  <rv s="0">
    <v>536870912</v>
    <v>Asturias</v>
    <v>6880b28a-27ed-46a3-3b3f-93553df34103</v>
    <v>en-GB</v>
    <v>Map</v>
  </rv>
  <rv s="0">
    <v>536870912</v>
    <v>Extremadura</v>
    <v>60c245e4-f9c9-d637-1ff7-50148c20166f</v>
    <v>en-GB</v>
    <v>Map</v>
  </rv>
  <rv s="0">
    <v>536870912</v>
    <v>Navarre</v>
    <v>bd2c46e0-0dec-2a95-cf06-e23728a2a0ed</v>
    <v>en-GB</v>
    <v>Map</v>
  </rv>
  <rv s="0">
    <v>536870912</v>
    <v>Cantabria</v>
    <v>ff0ffbe3-172a-ecd8-17cd-6f2f89c9d0dd</v>
    <v>en-GB</v>
    <v>Map</v>
  </rv>
  <rv s="0">
    <v>536870912</v>
    <v>La Rioja</v>
    <v>c27fd34e-d1ab-5145-cc6e-9d85b07f919e</v>
    <v>en-GB</v>
    <v>Map</v>
  </rv>
  <rv s="0">
    <v>536870912</v>
    <v>Ceuta</v>
    <v>4575b2d9-4933-9d93-b84d-3080054b3dda</v>
    <v>en-GB</v>
    <v>Map</v>
  </rv>
  <rv s="0">
    <v>536870912</v>
    <v>Melilla</v>
    <v>a67b3afb-47dd-d884-afd6-0794c4de12ba</v>
    <v>en-GB</v>
    <v>Map</v>
  </rv>
  <rv s="3">
    <v>116</v>
  </rv>
  <rv s="1">
    <fb>0.14248211393678101</fb>
    <v>23</v>
  </rv>
  <rv s="1">
    <fb>0.47</fb>
    <v>23</v>
  </rv>
  <rv s="1">
    <fb>0.13958999633789099</fb>
    <v>31</v>
  </rv>
  <rv s="1">
    <fb>37927409</fb>
    <v>24</v>
  </rv>
  <rv s="5">
    <v>#VALUE!</v>
    <v>en-GB</v>
    <v>1baf9d59-f443-e9f4-6e49-de048a073e3f</v>
    <v>536870912</v>
    <v>1</v>
    <v>275</v>
    <v>17</v>
    <v>Spain</v>
    <v>19</v>
    <v>20</v>
    <v>Map</v>
    <v>21</v>
    <v>115</v>
    <v>ES</v>
    <v>2323</v>
    <v>2324</v>
    <v>2325</v>
    <v>2326</v>
    <v>2327</v>
    <v>2328</v>
    <v>2329</v>
    <v>2330</v>
    <v>2331</v>
    <v>EUR</v>
    <v>Spain, or the Kingdom of Spain, is a country located in Southwestern Europe, with parts of its territory in the Atlantic Ocean, the Mediterranean Sea and Africa. It is the largest country in Southern Europe and the fourth-most populous European ...</v>
    <v>2332</v>
    <v>2333</v>
    <v>2334</v>
    <v>2335</v>
    <v>292</v>
    <v>2336</v>
    <v>2337</v>
    <v>2338</v>
    <v>2339</v>
    <v>2340</v>
    <v>2328</v>
    <v>2343</v>
    <v>2344</v>
    <v>2345</v>
    <v>2346</v>
    <v>297</v>
    <v>2347</v>
    <v>Spain</v>
    <v>Marcha Real</v>
    <v>421</v>
    <v>Reino de España</v>
    <v>2348</v>
    <v>2349</v>
    <v>2350</v>
    <v>2351</v>
    <v>2352</v>
    <v>493</v>
    <v>1508</v>
    <v>2353</v>
    <v>132</v>
    <v>2354</v>
    <v>2355</v>
    <v>2374</v>
    <v>2375</v>
    <v>2376</v>
    <v>2377</v>
    <v>Spain</v>
    <v>2378</v>
    <v>mdp/vdpid/217</v>
  </rv>
  <rv s="0">
    <v>536870912</v>
    <v>Sri Lanka</v>
    <v>6bac8e76-6fd3-64fc-b260-bff13b0eebfc</v>
    <v>en-GB</v>
    <v>Map</v>
  </rv>
  <rv s="1">
    <fb>0.43693190878647697</fb>
    <v>23</v>
  </rv>
  <rv s="1">
    <fb>65610</fb>
    <v>24</v>
  </rv>
  <rv s="1">
    <fb>15.831</fb>
    <v>25</v>
  </rv>
  <rv s="1">
    <fb>94</fb>
    <v>26</v>
  </rv>
  <rv s="0">
    <v>536870912</v>
    <v>Colombo</v>
    <v>08e9be7d-e270-ec32-540a-0cfd91c3f88d</v>
    <v>en-GB</v>
    <v>Map</v>
  </rv>
  <rv s="1">
    <fb>23362.456999999999</fb>
    <v>24</v>
  </rv>
  <rv s="1">
    <fb>155.528883036152</fb>
    <v>27</v>
  </rv>
  <rv s="1">
    <fb>3.5283935823180901E-2</fb>
    <v>23</v>
  </rv>
  <rv s="1">
    <fb>531.09057657137396</fb>
    <v>24</v>
  </rv>
  <rv s="1">
    <fb>2.1989999999999998</fb>
    <v>25</v>
  </rv>
  <rv s="1">
    <fb>0.32903841529959299</fb>
    <v>23</v>
  </rv>
  <rv s="1">
    <fb>50.545573977658002</fb>
    <v>28</v>
  </rv>
  <rv s="1">
    <fb>0.88</fb>
    <v>29</v>
  </rv>
  <rv s="1">
    <fb>84008783756.067993</fb>
    <v>30</v>
  </rv>
  <rv s="1">
    <fb>1.0016202000000001</fb>
    <v>23</v>
  </rv>
  <rv s="1">
    <fb>0.19630240000000002</fb>
    <v>23</v>
  </rv>
  <rv s="2">
    <v>40</v>
    <v>21</v>
    <v>277</v>
    <v>7</v>
    <v>0</v>
    <v>Image of Sri Lanka</v>
  </rv>
  <rv s="0">
    <v>805306368</v>
    <v>Ranil Wickremesinghe (President)</v>
    <v>59c789c2-ad2b-da33-ffa3-6028f56be768</v>
    <v>en-GB</v>
    <v>Generic</v>
  </rv>
  <rv s="0">
    <v>805306368</v>
    <v>Dinesh Gunawardena (Prime minister)</v>
    <v>2342964f-710a-8634-0c20-943883e92d00</v>
    <v>en-GB</v>
    <v>Generic</v>
  </rv>
  <rv s="0">
    <v>805306368</v>
    <v>Jayantha Jayasuriya (Chief justice)</v>
    <v>10c76bed-59d6-ea3e-05ff-6f683b0cfc9f</v>
    <v>en-GB</v>
    <v>Generic</v>
  </rv>
  <rv s="3">
    <v>117</v>
  </rv>
  <rv s="4">
    <v>https://www.bing.com/search?q=sri+lanka&amp;form=skydnc</v>
    <v>Learn more on Bing</v>
  </rv>
  <rv s="1">
    <fb>76.811999999999998</fb>
    <v>28</v>
  </rv>
  <rv s="1">
    <fb>15720540000</fb>
    <v>30</v>
  </rv>
  <rv s="1">
    <fb>36</fb>
    <v>28</v>
  </rv>
  <rv s="3">
    <v>118</v>
  </rv>
  <rv s="1">
    <fb>0.38427354920000001</fb>
    <v>23</v>
  </rv>
  <rv s="1">
    <fb>1.0041</fb>
    <v>25</v>
  </rv>
  <rv s="1">
    <fb>22181000</fb>
    <v>24</v>
  </rv>
  <rv s="1">
    <fb>0.32899999999999996</fb>
    <v>23</v>
  </rv>
  <rv s="1">
    <fb>0.47600000000000003</fb>
    <v>23</v>
  </rv>
  <rv s="1">
    <fb>7.0000000000000007E-2</fb>
    <v>23</v>
  </rv>
  <rv s="1">
    <fb>0.14499999999999999</fb>
    <v>23</v>
  </rv>
  <rv s="1">
    <fb>0.539150009155273</fb>
    <v>23</v>
  </rv>
  <rv s="0">
    <v>536870912</v>
    <v>Central Province</v>
    <v>d403ecf7-d76f-da00-66c1-d8f055ef87ff</v>
    <v>en-GB</v>
    <v>Map</v>
  </rv>
  <rv s="0">
    <v>536870912</v>
    <v>North Central Province</v>
    <v>cb8b14cb-c6b2-f486-2082-32579759c3c8</v>
    <v>en-GB</v>
    <v>Map</v>
  </rv>
  <rv s="0">
    <v>536870912</v>
    <v>Northern Province</v>
    <v>3e13b253-8902-4cf0-d294-f3cf5c79b6db</v>
    <v>en-GB</v>
    <v>Map</v>
  </rv>
  <rv s="0">
    <v>536870912</v>
    <v>Eastern Province</v>
    <v>1405da12-dcc7-7d28-b50a-0059a538c131</v>
    <v>en-GB</v>
    <v>Map</v>
  </rv>
  <rv s="0">
    <v>536870912</v>
    <v>North Western Province</v>
    <v>efdbee34-0b18-1c07-4b39-7b59b02407cd</v>
    <v>en-GB</v>
    <v>Map</v>
  </rv>
  <rv s="0">
    <v>536870912</v>
    <v>Southern Province</v>
    <v>a153edc0-b9b6-4ba4-4765-e1015a2ab757</v>
    <v>en-GB</v>
    <v>Map</v>
  </rv>
  <rv s="0">
    <v>536870912</v>
    <v>Uva Province</v>
    <v>03f8641e-95f4-b408-ebea-43aead5bacc4</v>
    <v>en-GB</v>
    <v>Map</v>
  </rv>
  <rv s="0">
    <v>536870912</v>
    <v>Sabaragamuwa Province</v>
    <v>7af54893-39f2-93ca-5279-fc34ca428e4b</v>
    <v>en-GB</v>
    <v>Map</v>
  </rv>
  <rv s="0">
    <v>536870912</v>
    <v>Western Province</v>
    <v>8536d10f-1c1b-59f6-c1a8-f3dc7911905a</v>
    <v>en-GB</v>
    <v>Map</v>
  </rv>
  <rv s="3">
    <v>119</v>
  </rv>
  <rv s="1">
    <fb>0.118500072966585</fb>
    <v>23</v>
  </rv>
  <rv s="1">
    <fb>0.55200000000000005</fb>
    <v>23</v>
  </rv>
  <rv s="1">
    <fb>4.1979999542236301E-2</fb>
    <v>31</v>
  </rv>
  <rv s="1">
    <fb>4052088</fb>
    <v>24</v>
  </rv>
  <rv s="5">
    <v>#VALUE!</v>
    <v>en-GB</v>
    <v>6bac8e76-6fd3-64fc-b260-bff13b0eebfc</v>
    <v>536870912</v>
    <v>1</v>
    <v>280</v>
    <v>17</v>
    <v>Sri Lanka</v>
    <v>19</v>
    <v>20</v>
    <v>Map</v>
    <v>21</v>
    <v>281</v>
    <v>LK</v>
    <v>2381</v>
    <v>2382</v>
    <v>3</v>
    <v>2383</v>
    <v>2384</v>
    <v>2385</v>
    <v>2386</v>
    <v>2387</v>
    <v>2388</v>
    <v>LKR</v>
    <v>Sri Lanka, historically known as Ceylon and officially the Democratic Socialist Republic of Sri Lanka, is an island country in South Asia. It lies in the Indian Ocean, southwest of the Bay of Bengal, separated from the Indian peninsula by the ...</v>
    <v>2389</v>
    <v>2390</v>
    <v>2391</v>
    <v>2392</v>
    <v>2393</v>
    <v>2394</v>
    <v>2395</v>
    <v>2396</v>
    <v>2397</v>
    <v>1448</v>
    <v>2385</v>
    <v>2401</v>
    <v>2402</v>
    <v>2403</v>
    <v>2404</v>
    <v>2405</v>
    <v>1403</v>
    <v>Sri Lanka</v>
    <v>Sri Lanka Matha</v>
    <v>2406</v>
    <v>ශ්‍රී ලංකා ප්‍රජාතාන්ත්‍රික සමාජවාදී ජනරජය</v>
    <v>2407</v>
    <v>2408</v>
    <v>2409</v>
    <v>919</v>
    <v>2410</v>
    <v>2411</v>
    <v>622</v>
    <v>2412</v>
    <v>237</v>
    <v>2413</v>
    <v>2414</v>
    <v>2424</v>
    <v>2425</v>
    <v>2426</v>
    <v>2427</v>
    <v>Sri Lanka</v>
    <v>2428</v>
    <v>mdp/vdpid/42</v>
  </rv>
  <rv s="0">
    <v>536870912</v>
    <v>Sweden</v>
    <v>a5928099-53c3-11a8-91e6-6fe59b8c4f9a</v>
    <v>en-GB</v>
    <v>Map</v>
  </rv>
  <rv s="1">
    <fb>7.4427340355012209E-2</fb>
    <v>23</v>
  </rv>
  <rv s="1">
    <fb>447425.16</fb>
    <v>24</v>
  </rv>
  <rv s="1">
    <fb>30000</fb>
    <v>24</v>
  </rv>
  <rv s="1">
    <fb>11.4</fb>
    <v>25</v>
  </rv>
  <rv s="1">
    <fb>46</fb>
    <v>26</v>
  </rv>
  <rv s="0">
    <v>536870912</v>
    <v>Stockholm</v>
    <v>9daa4a8d-0e69-da3a-672e-16d4743a665b</v>
    <v>en-GB</v>
    <v>Map</v>
  </rv>
  <rv s="1">
    <fb>43252.264999999999</fb>
    <v>24</v>
  </rv>
  <rv s="1">
    <fb>110.509219846432</fb>
    <v>27</v>
  </rv>
  <rv s="1">
    <fb>1.7841509740383198E-2</fb>
    <v>23</v>
  </rv>
  <rv s="1">
    <fb>13480.148224391</fb>
    <v>24</v>
  </rv>
  <rv s="1">
    <fb>1.76</fb>
    <v>25</v>
  </rv>
  <rv s="1">
    <fb>0.68922933392256491</fb>
    <v>23</v>
  </rv>
  <rv s="1">
    <fb>25.117096134653099</fb>
    <v>28</v>
  </rv>
  <rv s="1">
    <fb>1.42</fb>
    <v>29</v>
  </rv>
  <rv s="1">
    <fb>530832908737.862</fb>
    <v>30</v>
  </rv>
  <rv s="1">
    <fb>1.2657537999999999</fb>
    <v>23</v>
  </rv>
  <rv s="1">
    <fb>0.6698824000000001</fb>
    <v>23</v>
  </rv>
  <rv s="2">
    <v>41</v>
    <v>21</v>
    <v>283</v>
    <v>7</v>
    <v>0</v>
    <v>Image of Sweden</v>
  </rv>
  <rv s="1">
    <fb>2.2000000000000002</fb>
    <v>28</v>
  </rv>
  <rv s="0">
    <v>805306368</v>
    <v>Carl XVI Gustaf (Monarch)</v>
    <v>d74145c5-55cc-559b-1761-543f3fbf2fcd</v>
    <v>en-GB</v>
    <v>Generic</v>
  </rv>
  <rv s="0">
    <v>805306368</v>
    <v>Ulf Kristersson (Prime minister)</v>
    <v>b10837fe-3ec0-27e8-04f3-230e5f1c436f</v>
    <v>en-GB</v>
    <v>Generic</v>
  </rv>
  <rv s="3">
    <v>120</v>
  </rv>
  <rv s="4">
    <v>https://www.bing.com/search?q=sweden&amp;form=skydnc</v>
    <v>Learn more on Bing</v>
  </rv>
  <rv s="1">
    <fb>82.512195121951194</fb>
    <v>28</v>
  </rv>
  <rv s="1">
    <fb>289877140000</fb>
    <v>30</v>
  </rv>
  <rv s="3">
    <v>121</v>
  </rv>
  <rv s="1">
    <fb>0.15191583449999999</fb>
    <v>23</v>
  </rv>
  <rv s="1">
    <fb>3.984</fb>
    <v>25</v>
  </rv>
  <rv s="1">
    <fb>10486941</fb>
    <v>24</v>
  </rv>
  <rv s="1">
    <fb>0.23100000000000001</fb>
    <v>23</v>
  </rv>
  <rv s="1">
    <fb>0.371</fb>
    <v>23</v>
  </rv>
  <rv s="1">
    <fb>8.3000000000000004E-2</fb>
    <v>23</v>
  </rv>
  <rv s="1">
    <fb>0.13900000000000001</fb>
    <v>23</v>
  </rv>
  <rv s="1">
    <fb>0.64561996459960891</fb>
    <v>23</v>
  </rv>
  <rv s="0">
    <v>536870912</v>
    <v>Blekinge County</v>
    <v>f42b0a89-7f16-f3ac-1c08-bf416e533f12</v>
    <v>en-GB</v>
    <v>Map</v>
  </rv>
  <rv s="0">
    <v>536870912</v>
    <v>Dalarna County</v>
    <v>dc686086-9714-0fc8-877f-623421e32d97</v>
    <v>en-GB</v>
    <v>Map</v>
  </rv>
  <rv s="0">
    <v>536870912</v>
    <v>Gotland County</v>
    <v>f5173bdd-5938-3166-7ba6-c11a9da66db1</v>
    <v>en-GB</v>
    <v>Map</v>
  </rv>
  <rv s="0">
    <v>536870912</v>
    <v>Gävleborg County</v>
    <v>2fa0e9bf-9a1f-2db4-ff85-974c84f03f11</v>
    <v>en-GB</v>
    <v>Map</v>
  </rv>
  <rv s="0">
    <v>536870912</v>
    <v>Halland County</v>
    <v>5481447f-928d-c108-02bf-694684b100d7</v>
    <v>en-GB</v>
    <v>Map</v>
  </rv>
  <rv s="0">
    <v>536870912</v>
    <v>Jämtland County</v>
    <v>6a67f9a4-8a7c-72f0-397e-99932d75a5cc</v>
    <v>en-GB</v>
    <v>Map</v>
  </rv>
  <rv s="0">
    <v>536870912</v>
    <v>Jönköping County</v>
    <v>4a52f0db-caec-d69c-e4fc-043d1e5a5128</v>
    <v>en-GB</v>
    <v>Map</v>
  </rv>
  <rv s="0">
    <v>536870912</v>
    <v>Kalmar County</v>
    <v>d6332475-042c-41cf-bea3-d9da728e8c07</v>
    <v>en-GB</v>
    <v>Map</v>
  </rv>
  <rv s="0">
    <v>536870912</v>
    <v>Kronoberg County</v>
    <v>f3a677ac-87ae-cc8a-2a3d-a13738ebe6cb</v>
    <v>en-GB</v>
    <v>Map</v>
  </rv>
  <rv s="0">
    <v>536870912</v>
    <v>Norrbotten County</v>
    <v>c860fcb0-9345-ca80-5100-5bafcdbf2263</v>
    <v>en-GB</v>
    <v>Map</v>
  </rv>
  <rv s="0">
    <v>536870912</v>
    <v>Skåne County</v>
    <v>1a7ebb30-64eb-43da-b5e5-6b7ab82a8f94</v>
    <v>en-GB</v>
    <v>Map</v>
  </rv>
  <rv s="0">
    <v>536870912</v>
    <v>Stockholm County</v>
    <v>41fffb7d-bbe9-8d1b-286b-f0fdeb3ab886</v>
    <v>en-GB</v>
    <v>Map</v>
  </rv>
  <rv s="0">
    <v>536870912</v>
    <v>Södermanland County</v>
    <v>b438dc8e-7013-5013-903f-c9921861268e</v>
    <v>en-GB</v>
    <v>Map</v>
  </rv>
  <rv s="0">
    <v>536870912</v>
    <v>Uppsala County</v>
    <v>e2d7075a-c293-6db6-92ac-bdee4711a5d0</v>
    <v>en-GB</v>
    <v>Map</v>
  </rv>
  <rv s="0">
    <v>536870912</v>
    <v>Värmland County</v>
    <v>b2aa94cd-cc7f-eaf1-fded-87f65509841d</v>
    <v>en-GB</v>
    <v>Map</v>
  </rv>
  <rv s="0">
    <v>536870912</v>
    <v>Västerbotten County</v>
    <v>cc98b155-efa3-e92b-fee4-917b63865fcd</v>
    <v>en-GB</v>
    <v>Map</v>
  </rv>
  <rv s="0">
    <v>536870912</v>
    <v>Västernorrland County</v>
    <v>a35ed386-5b37-a411-1499-a7d817b777bd</v>
    <v>en-GB</v>
    <v>Map</v>
  </rv>
  <rv s="0">
    <v>536870912</v>
    <v>Västmanland County</v>
    <v>417f3366-57d0-4c10-ee14-819f1c4201df</v>
    <v>en-GB</v>
    <v>Map</v>
  </rv>
  <rv s="0">
    <v>536870912</v>
    <v>Västra Götaland County</v>
    <v>ec27be9f-c019-4bd7-6372-f8f07b5ef74c</v>
    <v>en-GB</v>
    <v>Map</v>
  </rv>
  <rv s="0">
    <v>536870912</v>
    <v>Örebro County</v>
    <v>efe70c03-c63c-a6f2-2d91-08beb34f7d5a</v>
    <v>en-GB</v>
    <v>Map</v>
  </rv>
  <rv s="0">
    <v>536870912</v>
    <v>Östergötland County</v>
    <v>01c3007b-b64c-a1f4-0a51-e925799b11b3</v>
    <v>en-GB</v>
    <v>Map</v>
  </rv>
  <rv s="3">
    <v>122</v>
  </rv>
  <rv s="1">
    <fb>0.27911031322372698</fb>
    <v>23</v>
  </rv>
  <rv s="1">
    <fb>0.49099999999999999</fb>
    <v>23</v>
  </rv>
  <rv s="1">
    <fb>6.4759998321533202E-2</fb>
    <v>31</v>
  </rv>
  <rv s="1">
    <fb>9021165</fb>
    <v>24</v>
  </rv>
  <rv s="15">
    <v>#VALUE!</v>
    <v>en-GB</v>
    <v>a5928099-53c3-11a8-91e6-6fe59b8c4f9a</v>
    <v>536870912</v>
    <v>1</v>
    <v>286</v>
    <v>221</v>
    <v>Sweden</v>
    <v>19</v>
    <v>20</v>
    <v>Map</v>
    <v>21</v>
    <v>287</v>
    <v>SE</v>
    <v>2431</v>
    <v>2432</v>
    <v>2433</v>
    <v>2434</v>
    <v>2435</v>
    <v>2436</v>
    <v>2437</v>
    <v>2438</v>
    <v>2439</v>
    <v>SEK</v>
    <v>Sweden, formally the Kingdom of Sweden, is a Nordic country located on the Scandinavian Peninsula in Northern Europe. It borders Norway to the west and north, Finland to the east, and is connected to Denmark in the southwest by a bridge–tunnel ...</v>
    <v>2440</v>
    <v>2441</v>
    <v>2442</v>
    <v>2443</v>
    <v>2444</v>
    <v>2445</v>
    <v>2446</v>
    <v>2447</v>
    <v>2448</v>
    <v>2449</v>
    <v>2436</v>
    <v>2452</v>
    <v>2453</v>
    <v>2454</v>
    <v>2455</v>
    <v>297</v>
    <v>Sweden</v>
    <v>Du gamla, du fria</v>
    <v>2456</v>
    <v>Konungariket Sverige</v>
    <v>2457</v>
    <v>2458</v>
    <v>2459</v>
    <v>2460</v>
    <v>32</v>
    <v>2461</v>
    <v>857</v>
    <v>2462</v>
    <v>2463</v>
    <v>860</v>
    <v>2464</v>
    <v>2486</v>
    <v>2487</v>
    <v>710</v>
    <v>2488</v>
    <v>2489</v>
    <v>Sweden</v>
    <v>2490</v>
    <v>mdp/vdpid/221</v>
  </rv>
  <rv s="0">
    <v>536870912</v>
    <v>Switzerland</v>
    <v>c10c98b9-afcd-84bf-c5c8-4220fc76a2e3</v>
    <v>en-GB</v>
    <v>Map</v>
  </rv>
  <rv s="1">
    <fb>0.38363446027908404</fb>
    <v>23</v>
  </rv>
  <rv s="1">
    <fb>41285</fb>
    <v>24</v>
  </rv>
  <rv s="1">
    <fb>21000</fb>
    <v>24</v>
  </rv>
  <rv s="1">
    <fb>41</fb>
    <v>26</v>
  </rv>
  <rv s="0">
    <v>536870912</v>
    <v>Bern</v>
    <v>15dda629-8f09-9c82-b064-7a7e8e84c804</v>
    <v>en-GB</v>
    <v>Map</v>
  </rv>
  <rv s="1">
    <fb>34477.133999999998</fb>
    <v>24</v>
  </rv>
  <rv s="1">
    <fb>99.546913020227805</fb>
    <v>27</v>
  </rv>
  <rv s="1">
    <fb>3.6291600452038396E-3</fb>
    <v>23</v>
  </rv>
  <rv s="1">
    <fb>7520.1660249450197</fb>
    <v>24</v>
  </rv>
  <rv s="1">
    <fb>1.52</fb>
    <v>25</v>
  </rv>
  <rv s="1">
    <fb>0.318301452005265</fb>
    <v>23</v>
  </rv>
  <rv s="1">
    <fb>50.168225480798597</fb>
    <v>28</v>
  </rv>
  <rv s="1">
    <fb>1.45</fb>
    <v>29</v>
  </rv>
  <rv s="1">
    <fb>703082435360.11694</fb>
    <v>30</v>
  </rv>
  <rv s="1">
    <fb>1.0519068</fb>
    <v>23</v>
  </rv>
  <rv s="1">
    <fb>0.59562990000000005</fb>
    <v>23</v>
  </rv>
  <rv s="2">
    <v>42</v>
    <v>21</v>
    <v>289</v>
    <v>7</v>
    <v>0</v>
    <v>Image of Switzerland</v>
  </rv>
  <rv s="1">
    <fb>3.7</fb>
    <v>28</v>
  </rv>
  <rv s="0">
    <v>536870912</v>
    <v>Zürich</v>
    <v>db19e556-240e-d241-ad76-1bf238372a7f</v>
    <v>en-GB</v>
    <v>Map</v>
  </rv>
  <rv s="0">
    <v>805306368</v>
    <v>Alain Berset (Federal Council)</v>
    <v>b7bbcf83-1d35-7bfd-1814-1aef83fad1eb</v>
    <v>en-GB</v>
    <v>Generic</v>
  </rv>
  <rv s="0">
    <v>805306368</v>
    <v>Viola Amherd (Federal Council)</v>
    <v>f6fb052a-7df3-5ad8-30ba-ca10ed100863</v>
    <v>en-GB</v>
    <v>Generic</v>
  </rv>
  <rv s="0">
    <v>805306368</v>
    <v>Guy Parmelin (Federal Council)</v>
    <v>1698eb42-72aa-6c9b-26ff-ed678962e2b0</v>
    <v>en-GB</v>
    <v>Generic</v>
  </rv>
  <rv s="0">
    <v>805306368</v>
    <v>Ignazio Cassis (Federal Council)</v>
    <v>dacdb4e9-4344-ec7d-0faa-307f1e081e21</v>
    <v>en-GB</v>
    <v>Generic</v>
  </rv>
  <rv s="0">
    <v>805306368</v>
    <v>Karin Keller-Sutter (Federal Council)</v>
    <v>00e54934-2464-4876-b9e0-0f45711e610b</v>
    <v>en-GB</v>
    <v>Generic</v>
  </rv>
  <rv s="0">
    <v>805306368</v>
    <v>Albert Rösti (Federal Council)</v>
    <v>c24073af-1953-d773-7d55-965da760c77f</v>
    <v>en-GB</v>
    <v>Generic</v>
  </rv>
  <rv s="0">
    <v>805306368</v>
    <v>Élisabeth Baume-Schneider (Federal Council)</v>
    <v>771e919e-ed9d-33ac-50e8-cc2baac2edc7</v>
    <v>en-GB</v>
    <v>Generic</v>
  </rv>
  <rv s="3">
    <v>123</v>
  </rv>
  <rv s="4">
    <v>https://www.bing.com/search?q=switzerland&amp;form=skydnc</v>
    <v>Learn more on Bing</v>
  </rv>
  <rv s="1">
    <fb>83.551219512195104</fb>
    <v>28</v>
  </rv>
  <rv s="1">
    <fb>1834453260000</fb>
    <v>30</v>
  </rv>
  <rv s="3">
    <v>124</v>
  </rv>
  <rv s="1">
    <fb>0.28345719829999999</fb>
    <v>23</v>
  </rv>
  <rv s="1">
    <fb>4.2957000000000001</fb>
    <v>25</v>
  </rv>
  <rv s="1">
    <fb>8769741</fb>
    <v>24</v>
  </rv>
  <rv s="1">
    <fb>0.22399999999999998</fb>
    <v>23</v>
  </rv>
  <rv s="1">
    <fb>0.255</fb>
    <v>23</v>
  </rv>
  <rv s="1">
    <fb>0.40600000000000003</fb>
    <v>23</v>
  </rv>
  <rv s="1">
    <fb>0.125</fb>
    <v>23</v>
  </rv>
  <rv s="1">
    <fb>0.16699999999999998</fb>
    <v>23</v>
  </rv>
  <rv s="1">
    <fb>0.68252998352050798</fb>
    <v>23</v>
  </rv>
  <rv s="0">
    <v>536870912</v>
    <v>Appenzell Ausserrhoden</v>
    <v>4663e3db-15ae-7203-e966-72677429b1a3</v>
    <v>en-GB</v>
    <v>Map</v>
  </rv>
  <rv s="0">
    <v>536870912</v>
    <v>Appenzell Innerrhoden</v>
    <v>438c2059-f008-12cd-b398-bdec44fee1ce</v>
    <v>en-GB</v>
    <v>Map</v>
  </rv>
  <rv s="0">
    <v>536870912</v>
    <v>Aargau</v>
    <v>7ffb687a-43b8-ee3e-7244-a40e99f97077</v>
    <v>en-GB</v>
    <v>Map</v>
  </rv>
  <rv s="0">
    <v>536870912</v>
    <v>Basel-Landschaft</v>
    <v>42301343-12f1-5ec4-5c22-74dbfbf795b2</v>
    <v>en-GB</v>
    <v>Map</v>
  </rv>
  <rv s="0">
    <v>536870912</v>
    <v>Basel-Stadt</v>
    <v>c6e79b8d-baaa-199e-f037-0c6cb850776e</v>
    <v>en-GB</v>
    <v>Map</v>
  </rv>
  <rv s="0">
    <v>536870912</v>
    <v>Canton of Bern</v>
    <v>2a03e077-5092-0e03-223b-4aa6b24c7525</v>
    <v>en-GB</v>
    <v>Map</v>
  </rv>
  <rv s="0">
    <v>536870912</v>
    <v>Canton of Fribourg</v>
    <v>5539f36c-455a-28cc-02c2-27ef6596fe56</v>
    <v>en-GB</v>
    <v>Map</v>
  </rv>
  <rv s="0">
    <v>536870912</v>
    <v>Canton of Geneva</v>
    <v>fb357cde-21c3-0878-8ec6-1e42a1a9db63</v>
    <v>en-GB</v>
    <v>Map</v>
  </rv>
  <rv s="0">
    <v>536870912</v>
    <v>Canton of Glarus</v>
    <v>6cf7d446-0b69-661d-2aa7-1719c8a7d3ca</v>
    <v>en-GB</v>
    <v>Map</v>
  </rv>
  <rv s="0">
    <v>536870912</v>
    <v>Grisons</v>
    <v>897c7b22-1822-9d6c-0404-564393a9433c</v>
    <v>en-GB</v>
    <v>Map</v>
  </rv>
  <rv s="0">
    <v>536870912</v>
    <v>Canton of Jura</v>
    <v>7d474a26-e388-0d0f-3b50-6ba37562a6b8</v>
    <v>en-GB</v>
    <v>Map</v>
  </rv>
  <rv s="0">
    <v>536870912</v>
    <v>Canton of Lucerne</v>
    <v>b4674fd7-3899-7adb-4ffb-315b0fe97c2d</v>
    <v>en-GB</v>
    <v>Map</v>
  </rv>
  <rv s="0">
    <v>536870912</v>
    <v>Nidwalden</v>
    <v>58fe5a62-ac5e-752f-a9cf-e9cc16f0d3bb</v>
    <v>en-GB</v>
    <v>Map</v>
  </rv>
  <rv s="0">
    <v>536870912</v>
    <v>Canton of Obwalden</v>
    <v>ed77cee0-5e66-ea48-95ac-b4a7f4179920</v>
    <v>en-GB</v>
    <v>Map</v>
  </rv>
  <rv s="0">
    <v>536870912</v>
    <v>Canton of St. Gallen</v>
    <v>2c40a905-a53f-03e5-6ae8-ff0f2d23e1a1</v>
    <v>en-GB</v>
    <v>Map</v>
  </rv>
  <rv s="0">
    <v>536870912</v>
    <v>Canton of Schaffhausen</v>
    <v>93019ae6-ba39-a502-0e6f-d0ea1311b868</v>
    <v>en-GB</v>
    <v>Map</v>
  </rv>
  <rv s="0">
    <v>536870912</v>
    <v>Canton of Schwyz</v>
    <v>ff0399f7-2e79-eb3f-0618-78c79708ac42</v>
    <v>en-GB</v>
    <v>Map</v>
  </rv>
  <rv s="0">
    <v>536870912</v>
    <v>Canton of Solothurn</v>
    <v>768c0474-5479-b9c8-75f8-f82efb8f0dde</v>
    <v>en-GB</v>
    <v>Map</v>
  </rv>
  <rv s="0">
    <v>536870912</v>
    <v>Canton of Ticino</v>
    <v>b6c6799b-da2f-f3c7-c738-32ae5b148d64</v>
    <v>en-GB</v>
    <v>Map</v>
  </rv>
  <rv s="0">
    <v>536870912</v>
    <v>Thurgau</v>
    <v>8065557e-7c96-3a5b-def2-3f06cf28b35d</v>
    <v>en-GB</v>
    <v>Map</v>
  </rv>
  <rv s="0">
    <v>536870912</v>
    <v>Canton of Uri</v>
    <v>bd769763-fa18-cb72-13b9-1fc2356e69e2</v>
    <v>en-GB</v>
    <v>Map</v>
  </rv>
  <rv s="0">
    <v>536870912</v>
    <v>Canton of Valais</v>
    <v>8f4a9c7f-1eaf-8f68-e219-aa3807fe0383</v>
    <v>en-GB</v>
    <v>Map</v>
  </rv>
  <rv s="0">
    <v>536870912</v>
    <v>Canton of Vaud</v>
    <v>a705603f-d616-d617-8e28-389ba87a66fc</v>
    <v>en-GB</v>
    <v>Map</v>
  </rv>
  <rv s="0">
    <v>536870912</v>
    <v>Canton of Zug</v>
    <v>e87417bb-ca41-7e6d-69d0-7a8484553a9d</v>
    <v>en-GB</v>
    <v>Map</v>
  </rv>
  <rv s="0">
    <v>536870912</v>
    <v>Canton of Zürich</v>
    <v>91f44f19-7d2e-687e-1899-8b1d22d4a46b</v>
    <v>en-GB</v>
    <v>Map</v>
  </rv>
  <rv s="3">
    <v>125</v>
  </rv>
  <rv s="1">
    <fb>0.10080933835403399</fb>
    <v>23</v>
  </rv>
  <rv s="1">
    <fb>0.28800000000000003</fb>
    <v>23</v>
  </rv>
  <rv s="1">
    <fb>4.5809998512268101E-2</fb>
    <v>31</v>
  </rv>
  <rv s="1">
    <fb>6332428</fb>
    <v>24</v>
  </rv>
  <rv s="15">
    <v>#VALUE!</v>
    <v>en-GB</v>
    <v>c10c98b9-afcd-84bf-c5c8-4220fc76a2e3</v>
    <v>536870912</v>
    <v>1</v>
    <v>292</v>
    <v>221</v>
    <v>Switzerland</v>
    <v>19</v>
    <v>20</v>
    <v>Map</v>
    <v>21</v>
    <v>115</v>
    <v>CH</v>
    <v>2493</v>
    <v>2494</v>
    <v>2495</v>
    <v>1480</v>
    <v>2496</v>
    <v>2497</v>
    <v>2498</v>
    <v>2499</v>
    <v>2500</v>
    <v>CHF</v>
    <v>Switzerland, officially the Swiss Confederation, is a landlocked country located at the confluence of Western, Central and Southern Europe. It is bordered by Italy to the south, France to the west, Germany to the north and Austria and ...</v>
    <v>2501</v>
    <v>2502</v>
    <v>2503</v>
    <v>2504</v>
    <v>2505</v>
    <v>2506</v>
    <v>2507</v>
    <v>2508</v>
    <v>2509</v>
    <v>2510</v>
    <v>2511</v>
    <v>2519</v>
    <v>2520</v>
    <v>2521</v>
    <v>2522</v>
    <v>1273</v>
    <v>Switzerland</v>
    <v>Swiss Psalm</v>
    <v>2523</v>
    <v>Confoederatio Helvetica</v>
    <v>2524</v>
    <v>2525</v>
    <v>2526</v>
    <v>2527</v>
    <v>2528</v>
    <v>2529</v>
    <v>1460</v>
    <v>923</v>
    <v>2530</v>
    <v>2531</v>
    <v>2532</v>
    <v>2558</v>
    <v>2559</v>
    <v>710</v>
    <v>2560</v>
    <v>2561</v>
    <v>Switzerland</v>
    <v>2562</v>
    <v>mdp/vdpid/223</v>
  </rv>
  <rv s="0">
    <v>536870912</v>
    <v>Syria</v>
    <v>0365d9b4-dcc9-76b1-38fe-00d02cbcd68f</v>
    <v>en-GB</v>
    <v>Map</v>
  </rv>
  <rv s="1">
    <fb>0.75810052823612695</fb>
    <v>23</v>
  </rv>
  <rv s="1">
    <fb>185180</fb>
    <v>24</v>
  </rv>
  <rv s="1">
    <fb>239000</fb>
    <v>24</v>
  </rv>
  <rv s="1">
    <fb>23.684999999999999</fb>
    <v>25</v>
  </rv>
  <rv s="1">
    <fb>963</fb>
    <v>26</v>
  </rv>
  <rv s="0">
    <v>536870912</v>
    <v>Damascus</v>
    <v>c59c22f4-d509-942f-a2f4-b31fa809a1b5</v>
    <v>en-GB</v>
    <v>Map</v>
  </rv>
  <rv s="1">
    <fb>28829.954000000002</fb>
    <v>24</v>
  </rv>
  <rv s="1">
    <fb>143.199979473582</fb>
    <v>27</v>
  </rv>
  <rv s="1">
    <fb>0.36702295336413898</fb>
    <v>23</v>
  </rv>
  <rv s="1">
    <fb>974.31713913344902</fb>
    <v>24</v>
  </rv>
  <rv s="1">
    <fb>2.8079999999999998</fb>
    <v>25</v>
  </rv>
  <rv s="1">
    <fb>2.67385503458041E-2</fb>
    <v>23</v>
  </rv>
  <rv s="1">
    <fb>97.791781432638501</fb>
    <v>28</v>
  </rv>
  <rv s="1">
    <fb>0.83</fb>
    <v>29</v>
  </rv>
  <rv s="1">
    <fb>40405006007.208603</fb>
    <v>30</v>
  </rv>
  <rv s="1">
    <fb>0.81663549999999996</fb>
    <v>23</v>
  </rv>
  <rv s="1">
    <fb>0.40051150000000002</fb>
    <v>23</v>
  </rv>
  <rv s="2">
    <v>43</v>
    <v>21</v>
    <v>294</v>
    <v>7</v>
    <v>0</v>
    <v>Image of Syria</v>
  </rv>
  <rv s="0">
    <v>805306368</v>
    <v>Bashar al-Assad (President)</v>
    <v>ec76c458-c383-50d3-e178-a29f6935d498</v>
    <v>en-GB</v>
    <v>Generic</v>
  </rv>
  <rv s="0">
    <v>805306368</v>
    <v>Najah al-Attar (Vice president)</v>
    <v>c9571ec4-7ece-2d08-e021-24d1e99422a4</v>
    <v>en-GB</v>
    <v>Generic</v>
  </rv>
  <rv s="0">
    <v>805306368</v>
    <v>Hussein Arnous (Prime minister)</v>
    <v>c287d9bb-f09b-2a46-0b5c-989422f46c52</v>
    <v>en-GB</v>
    <v>Generic</v>
  </rv>
  <rv s="3">
    <v>126</v>
  </rv>
  <rv s="4">
    <v>https://www.bing.com/search?q=syria&amp;form=skydnc</v>
    <v>Learn more on Bing</v>
  </rv>
  <rv s="1">
    <fb>71.778999999999996</fb>
    <v>28</v>
  </rv>
  <rv s="1">
    <fb>31</fb>
    <v>28</v>
  </rv>
  <rv s="1">
    <fb>1.02</fb>
    <v>29</v>
  </rv>
  <rv s="1">
    <fb>0.53691278149999999</fb>
    <v>23</v>
  </rv>
  <rv s="1">
    <fb>1.22</fb>
    <v>25</v>
  </rv>
  <rv s="1">
    <fb>22125249</fb>
    <v>24</v>
  </rv>
  <rv s="1">
    <fb>0.28699999999999998</fb>
    <v>23</v>
  </rv>
  <rv s="1">
    <fb>0.44</fb>
    <v>23</v>
  </rv>
  <rv s="1">
    <fb>0.154</fb>
    <v>23</v>
  </rv>
  <rv s="1">
    <fb>0.44113998413085903</fb>
    <v>23</v>
  </rv>
  <rv s="0">
    <v>536870912</v>
    <v>Damascus Governorate</v>
    <v>abc37172-80e3-0b38-0b56-28a17ec5f75e</v>
    <v>en-GB</v>
    <v>Map</v>
  </rv>
  <rv s="0">
    <v>536870912</v>
    <v>Rif Dimashq Governorate</v>
    <v>0bf8e513-8046-66b0-58f0-27ebba28355f</v>
    <v>en-GB</v>
    <v>Map</v>
  </rv>
  <rv s="0">
    <v>536870912</v>
    <v>Quneitra Governorate</v>
    <v>a65262f8-969c-4091-bb38-ad81d3151c80</v>
    <v>en-GB</v>
    <v>Map</v>
  </rv>
  <rv s="0">
    <v>536870912</v>
    <v>Daraa Governorate</v>
    <v>971ab33c-32f7-607a-f6df-68f8f4ab093e</v>
    <v>en-GB</v>
    <v>Map</v>
  </rv>
  <rv s="0">
    <v>536870912</v>
    <v>As-Suwayda Governorate</v>
    <v>df94cb8c-564c-4586-aa29-316404232f68</v>
    <v>en-GB</v>
    <v>Map</v>
  </rv>
  <rv s="0">
    <v>536870912</v>
    <v>Homs Governorate</v>
    <v>f4bdeeb9-0ed5-9c38-ed69-96466a4d740a</v>
    <v>en-GB</v>
    <v>Map</v>
  </rv>
  <rv s="0">
    <v>536870912</v>
    <v>Tartus Governorate</v>
    <v>b9351e7f-4232-2252-165d-5aac7be40f57</v>
    <v>en-GB</v>
    <v>Map</v>
  </rv>
  <rv s="0">
    <v>536870912</v>
    <v>Latakia Governorate</v>
    <v>31841ca1-6c95-6f01-0ab5-6889d4c3d21c</v>
    <v>en-GB</v>
    <v>Map</v>
  </rv>
  <rv s="0">
    <v>536870912</v>
    <v>Hama Governorate</v>
    <v>b8dbf16b-64c2-e098-8f3a-009959ed70b6</v>
    <v>en-GB</v>
    <v>Map</v>
  </rv>
  <rv s="0">
    <v>536870912</v>
    <v>Idlib Governorate</v>
    <v>519423b9-bc4b-c2ba-752c-72b56bc07188</v>
    <v>en-GB</v>
    <v>Map</v>
  </rv>
  <rv s="0">
    <v>536870912</v>
    <v>Aleppo Governorate</v>
    <v>85ca5ff2-1809-0be9-0086-d75d0526a2a2</v>
    <v>en-GB</v>
    <v>Map</v>
  </rv>
  <rv s="0">
    <v>536870912</v>
    <v>Al-Raqqah Governorate</v>
    <v>0b7a175f-cb0c-4f12-a872-0119ee237677</v>
    <v>en-GB</v>
    <v>Map</v>
  </rv>
  <rv s="0">
    <v>536870912</v>
    <v>Deir ez-Zor Governorate</v>
    <v>73ead33c-8d7c-a2e3-d46b-d38cc25dcbc9</v>
    <v>en-GB</v>
    <v>Map</v>
  </rv>
  <rv s="0">
    <v>536870912</v>
    <v>Al-Hasakah Governorate</v>
    <v>5a14681e-86ef-4e87-8814-e97b2331491b</v>
    <v>en-GB</v>
    <v>Map</v>
  </rv>
  <rv s="3">
    <v>127</v>
  </rv>
  <rv s="1">
    <fb>0.14194682792272501</fb>
    <v>23</v>
  </rv>
  <rv s="1">
    <fb>0.42700000000000005</fb>
    <v>23</v>
  </rv>
  <rv s="1">
    <fb>8.3699998855590804E-2</fb>
    <v>31</v>
  </rv>
  <rv s="1">
    <fb>9358019</fb>
    <v>24</v>
  </rv>
  <rv s="12">
    <v>#VALUE!</v>
    <v>en-GB</v>
    <v>0365d9b4-dcc9-76b1-38fe-00d02cbcd68f</v>
    <v>536870912</v>
    <v>1</v>
    <v>297</v>
    <v>146</v>
    <v>Syria</v>
    <v>19</v>
    <v>20</v>
    <v>Map</v>
    <v>21</v>
    <v>298</v>
    <v>SY</v>
    <v>2565</v>
    <v>2566</v>
    <v>2567</v>
    <v>2568</v>
    <v>2569</v>
    <v>2570</v>
    <v>2571</v>
    <v>2572</v>
    <v>2573</v>
    <v>SYP</v>
    <v>Syria, officially the Syrian Arab Republic, is a country in West Asia located in the Eastern Mediterranean and the Levant. It is bounded by the Mediterranean Sea to the west, Turkey to the north, Iraq to the east and southeast, Jordan to the ...</v>
    <v>2574</v>
    <v>2575</v>
    <v>2576</v>
    <v>2577</v>
    <v>2578</v>
    <v>2579</v>
    <v>2580</v>
    <v>2581</v>
    <v>2582</v>
    <v>182</v>
    <v>2570</v>
    <v>2586</v>
    <v>2587</v>
    <v>2588</v>
    <v>2589</v>
    <v>2590</v>
    <v>Syria</v>
    <v>Humat ad-Diyar</v>
    <v>183</v>
    <v>الجمهورية العربية السورية</v>
    <v>2591</v>
    <v>2592</v>
    <v>2593</v>
    <v>2114</v>
    <v>2594</v>
    <v>2595</v>
    <v>678</v>
    <v>746</v>
    <v>1510</v>
    <v>2596</v>
    <v>2597</v>
    <v>2612</v>
    <v>2613</v>
    <v>2614</v>
    <v>2615</v>
    <v>Syria</v>
    <v>2616</v>
    <v>mdp/vdpid/222</v>
  </rv>
  <rv s="0">
    <v>536870912</v>
    <v>Taiwan</v>
    <v>a2062e34-9038-4cf6-913e-70f770fdfe0b</v>
    <v>en-GB</v>
    <v>Map</v>
  </rv>
  <rv s="1">
    <fb>36193</fb>
    <v>24</v>
  </rv>
  <rv s="1">
    <fb>886</fb>
    <v>26</v>
  </rv>
  <rv s="0">
    <v>536870912</v>
    <v>Taipei</v>
    <v>d819360f-4eab-60ff-7738-dbd6ecd94455</v>
    <v>en-GB</v>
    <v>Map</v>
  </rv>
  <rv s="1">
    <fb>473971000000</fb>
    <v>30</v>
  </rv>
  <rv s="2">
    <v>44</v>
    <v>21</v>
    <v>300</v>
    <v>7</v>
    <v>0</v>
    <v>Image of Taiwan</v>
  </rv>
  <rv s="0">
    <v>536870912</v>
    <v>New Taipei City</v>
    <v>fc01c8f0-6b7a-4cdb-8b43-467f4b482b40</v>
    <v>en-GB</v>
    <v>Map</v>
  </rv>
  <rv s="0">
    <v>805306368</v>
    <v>Tsai Ing-wen (President)</v>
    <v>5f52268f-05d4-feb9-de7d-5d33dba9f8bd</v>
    <v>en-GB</v>
    <v>Generic</v>
  </rv>
  <rv s="0">
    <v>805306368</v>
    <v>Lai Ching-te (Vice president)</v>
    <v>62ed7147-8325-4686-474f-acc98aa8eec2</v>
    <v>en-GB</v>
    <v>Generic</v>
  </rv>
  <rv s="3">
    <v>128</v>
  </rv>
  <rv s="4">
    <v>https://www.bing.com/search?q=taiwan&amp;form=skydnc</v>
    <v>Learn more on Bing</v>
  </rv>
  <rv s="1">
    <fb>4.0199999999999996</fb>
    <v>29</v>
  </rv>
  <rv s="1">
    <fb>23593794</fb>
    <v>24</v>
  </rv>
  <rv s="0">
    <v>536870912</v>
    <v>Kaohsiung</v>
    <v>27178566-2214-5933-0f72-1564869c7d0b</v>
    <v>en-GB</v>
    <v>Map</v>
  </rv>
  <rv s="0">
    <v>536870912</v>
    <v>Tainan</v>
    <v>19a30e91-876e-6e56-f0bf-8df71cf73584</v>
    <v>en-GB</v>
    <v>Map</v>
  </rv>
  <rv s="0">
    <v>536870912</v>
    <v>Taichung</v>
    <v>30fd58f0-de7d-4032-3273-97dbdc65b618</v>
    <v>en-GB</v>
    <v>Map</v>
  </rv>
  <rv s="0">
    <v>536870912</v>
    <v>Taiwan Province</v>
    <v>7c014567-7b70-41a9-892e-649651369f2f</v>
    <v>en-GB</v>
    <v>Map</v>
  </rv>
  <rv s="0">
    <v>536870912</v>
    <v>Fuchien Province, Republic of China</v>
    <v>0338a1bc-18f4-4490-a7f8-5ae6f41c6751</v>
    <v>en-GB</v>
    <v>Map</v>
  </rv>
  <rv s="0">
    <v>536870912</v>
    <v>Taoyuan</v>
    <v>c848e570-7452-421d-a11b-2dc78b8e2cdc</v>
    <v>en-GB</v>
    <v>Map</v>
  </rv>
  <rv s="3">
    <v>129</v>
  </rv>
  <rv s="3">
    <v>130</v>
  </rv>
  <rv s="17">
    <v>#VALUE!</v>
    <v>en-GB</v>
    <v>a2062e34-9038-4cf6-913e-70f770fdfe0b</v>
    <v>536870912</v>
    <v>1</v>
    <v>302</v>
    <v>303</v>
    <v>Taiwan</v>
    <v>19</v>
    <v>20</v>
    <v>Map</v>
    <v>21</v>
    <v>304</v>
    <v>2619</v>
    <v>2620</v>
    <v>2621</v>
    <v>TWD</v>
    <v>Taiwan, officially the Republic of China, is a country in East Asia. It is located at the junction of the East and South China Seas in the northwestern Pacific Ocean, with the People's Republic of China to the northwest, Japan to the northeast, ...</v>
    <v>2622</v>
    <v>2623</v>
    <v>2624</v>
    <v>2627</v>
    <v>2628</v>
    <v>2629</v>
    <v>Taiwan</v>
    <v>National Anthem of the Republic of China</v>
    <v>228</v>
    <v>Republic of China</v>
    <v>2630</v>
    <v>2637</v>
    <v>2638</v>
    <v>Taiwan</v>
    <v>mdp/vdpid/237</v>
  </rv>
  <rv s="0">
    <v>536870912</v>
    <v>Thailand</v>
    <v>588bd4b9-e440-b7eb-2cab-2a54c0458548</v>
    <v>en-GB</v>
    <v>Map</v>
  </rv>
  <rv s="1">
    <fb>0.43277417839456594</fb>
    <v>23</v>
  </rv>
  <rv s="1">
    <fb>513119.5</fb>
    <v>24</v>
  </rv>
  <rv s="1">
    <fb>455000</fb>
    <v>24</v>
  </rv>
  <rv s="1">
    <fb>10.343999999999999</fb>
    <v>25</v>
  </rv>
  <rv s="1">
    <fb>66</fb>
    <v>26</v>
  </rv>
  <rv s="0">
    <v>536870912</v>
    <v>Bangkok</v>
    <v>651e796f-a780-c032-4e9c-23e5f5fe5854</v>
    <v>en-GB</v>
    <v>Map</v>
  </rv>
  <rv s="1">
    <fb>283763.46100000001</fb>
    <v>24</v>
  </rv>
  <rv s="1">
    <fb>113.265649996346</fb>
    <v>27</v>
  </rv>
  <rv s="1">
    <fb>7.0672860131430508E-3</fb>
    <v>23</v>
  </rv>
  <rv s="1">
    <fb>2538.79638035364</fb>
    <v>24</v>
  </rv>
  <rv s="1">
    <fb>1.5249999999999999</fb>
    <v>25</v>
  </rv>
  <rv s="1">
    <fb>0.32157607312728798</fb>
    <v>23</v>
  </rv>
  <rv s="1">
    <fb>79.839022650550007</fb>
    <v>28</v>
  </rv>
  <rv s="1">
    <fb>0.71</fb>
    <v>29</v>
  </rv>
  <rv s="1">
    <fb>543649976165.63</fb>
    <v>30</v>
  </rv>
  <rv s="1">
    <fb>0.99774360000000006</fb>
    <v>23</v>
  </rv>
  <rv s="1">
    <fb>0.49286810000000003</fb>
    <v>23</v>
  </rv>
  <rv s="2">
    <v>45</v>
    <v>21</v>
    <v>306</v>
    <v>7</v>
    <v>0</v>
    <v>Image of Thailand</v>
  </rv>
  <rv s="1">
    <fb>7.8</fb>
    <v>28</v>
  </rv>
  <rv s="0">
    <v>805306368</v>
    <v>Vajiralongkorn (Monarch)</v>
    <v>838f8fba-7ce1-3cb6-caf3-eadcdd6d67c4</v>
    <v>en-GB</v>
    <v>Generic</v>
  </rv>
  <rv s="0">
    <v>805306368</v>
    <v>Srettha Thavisin (Prime minister)</v>
    <v>df7e055c-ffb1-de44-0c65-3085de0bdc08</v>
    <v>en-GB</v>
    <v>Generic</v>
  </rv>
  <rv s="3">
    <v>131</v>
  </rv>
  <rv s="4">
    <v>https://www.bing.com/search?q=thailand&amp;form=skydnc</v>
    <v>Learn more on Bing</v>
  </rv>
  <rv s="1">
    <fb>76.930999999999997</fb>
    <v>28</v>
  </rv>
  <rv s="1">
    <fb>569228320000</fb>
    <v>30</v>
  </rv>
  <rv s="3">
    <v>132</v>
  </rv>
  <rv s="1">
    <fb>0.11765354909999999</fb>
    <v>23</v>
  </rv>
  <rv s="1">
    <fb>0.80500000000000005</fb>
    <v>25</v>
  </rv>
  <rv s="1">
    <fb>71697030</fb>
    <v>24</v>
  </rv>
  <rv s="1">
    <fb>0.28100000000000003</fb>
    <v>23</v>
  </rv>
  <rv s="1">
    <fb>7.2000000000000008E-2</fb>
    <v>23</v>
  </rv>
  <rv s="1">
    <fb>0.155</fb>
    <v>23</v>
  </rv>
  <rv s="1">
    <fb>0.67325996398925791</fb>
    <v>23</v>
  </rv>
  <rv s="0">
    <v>536870912</v>
    <v>Chiang Mai province</v>
    <v>ec21839a-048d-d7f2-68f9-73688da0c93d</v>
    <v>en-GB</v>
    <v>Map</v>
  </rv>
  <rv s="0">
    <v>536870912</v>
    <v>Chiang Rai province</v>
    <v>773cf086-b01f-6641-3201-e1cb9355ccf9</v>
    <v>en-GB</v>
    <v>Map</v>
  </rv>
  <rv s="0">
    <v>536870912</v>
    <v>Lampang province</v>
    <v>ea3b275a-ae62-b46c-be21-4f66c21cf992</v>
    <v>en-GB</v>
    <v>Map</v>
  </rv>
  <rv s="0">
    <v>536870912</v>
    <v>Lamphun province</v>
    <v>d37b9cb6-896b-23c8-17ae-5cd391241ada</v>
    <v>en-GB</v>
    <v>Map</v>
  </rv>
  <rv s="0">
    <v>536870912</v>
    <v>Mae Hong Son province</v>
    <v>220094e8-a250-8e9a-0ae9-19272c634f8b</v>
    <v>en-GB</v>
    <v>Map</v>
  </rv>
  <rv s="0">
    <v>536870912</v>
    <v>Nan province</v>
    <v>c2231910-8e0c-3f11-ee64-9812ca91010f</v>
    <v>en-GB</v>
    <v>Map</v>
  </rv>
  <rv s="0">
    <v>536870912</v>
    <v>Phayao province</v>
    <v>58fbb830-cd58-6852-5600-332a50023b7d</v>
    <v>en-GB</v>
    <v>Map</v>
  </rv>
  <rv s="0">
    <v>536870912</v>
    <v>Phrae province</v>
    <v>1c56ac66-0095-e89e-3205-89e7e4a9078c</v>
    <v>en-GB</v>
    <v>Map</v>
  </rv>
  <rv s="0">
    <v>536870912</v>
    <v>Uttaradit province</v>
    <v>7afa7c5a-244d-03f0-7fc4-689f94788bdb</v>
    <v>en-GB</v>
    <v>Map</v>
  </rv>
  <rv s="0">
    <v>536870912</v>
    <v>Kanchanaburi province</v>
    <v>78829daf-4fa5-5c2d-9f10-4da1ebbb7b07</v>
    <v>en-GB</v>
    <v>Map</v>
  </rv>
  <rv s="0">
    <v>536870912</v>
    <v>Phetchaburi province</v>
    <v>24d7d851-f000-498e-4b14-950395383091</v>
    <v>en-GB</v>
    <v>Map</v>
  </rv>
  <rv s="0">
    <v>536870912</v>
    <v>Prachuap Khiri Khan province</v>
    <v>f02632b4-4ca3-476d-b8ca-6d6eeca727b5</v>
    <v>en-GB</v>
    <v>Map</v>
  </rv>
  <rv s="0">
    <v>536870912</v>
    <v>Ratchaburi province</v>
    <v>9106e633-4925-4a04-b58f-0ed8024ae947</v>
    <v>en-GB</v>
    <v>Map</v>
  </rv>
  <rv s="0">
    <v>536870912</v>
    <v>Tak province</v>
    <v>243b2c7d-8668-e11f-6500-7bf8544652a1</v>
    <v>en-GB</v>
    <v>Map</v>
  </rv>
  <rv s="0">
    <v>536870912</v>
    <v>Amnat Charoen province</v>
    <v>a3e2255c-2d4c-6a39-ee14-acb4b82794da</v>
    <v>en-GB</v>
    <v>Map</v>
  </rv>
  <rv s="0">
    <v>536870912</v>
    <v>Buri Ram</v>
    <v>286bf73d-595c-88a0-198d-d63ade1a7db0</v>
    <v>en-GB</v>
    <v>Map</v>
  </rv>
  <rv s="0">
    <v>536870912</v>
    <v>Chaiyaphum province</v>
    <v>95db73b8-fa30-ad09-16f1-ce5277ecdcc7</v>
    <v>en-GB</v>
    <v>Map</v>
  </rv>
  <rv s="0">
    <v>536870912</v>
    <v>Kalasin province</v>
    <v>a8164165-4567-027a-d2ff-7bb056e870e8</v>
    <v>en-GB</v>
    <v>Map</v>
  </rv>
  <rv s="0">
    <v>536870912</v>
    <v>Khon Kaen province</v>
    <v>e2d66065-6e59-a164-1343-8f12f640920b</v>
    <v>en-GB</v>
    <v>Map</v>
  </rv>
  <rv s="0">
    <v>536870912</v>
    <v>Loei province</v>
    <v>e58d9875-c305-ee1f-05ef-1fdf818e52db</v>
    <v>en-GB</v>
    <v>Map</v>
  </rv>
  <rv s="0">
    <v>536870912</v>
    <v>Maha Sarakham province</v>
    <v>ed8e7a88-5ca7-1c3c-095f-53c3c392ca36</v>
    <v>en-GB</v>
    <v>Map</v>
  </rv>
  <rv s="0">
    <v>536870912</v>
    <v>Mukdahan province</v>
    <v>183e95bf-ae60-ffc8-cd43-8bd722ea5cad</v>
    <v>en-GB</v>
    <v>Map</v>
  </rv>
  <rv s="0">
    <v>536870912</v>
    <v>Nakhon Phanom province</v>
    <v>b431d58e-d6c9-cf67-b191-473f5b3d1e8d</v>
    <v>en-GB</v>
    <v>Map</v>
  </rv>
  <rv s="0">
    <v>536870912</v>
    <v>Nakhon Ratchasima province</v>
    <v>7ce7803a-8dd0-1cde-8139-69ebef62dfa9</v>
    <v>en-GB</v>
    <v>Map</v>
  </rv>
  <rv s="0">
    <v>536870912</v>
    <v>Nong Bua Lamphu province</v>
    <v>f506fb74-64c3-e442-eb93-23f39d769940</v>
    <v>en-GB</v>
    <v>Map</v>
  </rv>
  <rv s="0">
    <v>536870912</v>
    <v>Nong Khai province</v>
    <v>8c153c99-d1d5-8939-8e38-a4771dab046e</v>
    <v>en-GB</v>
    <v>Map</v>
  </rv>
  <rv s="0">
    <v>536870912</v>
    <v>Roi Et province</v>
    <v>85d9a1b9-72b1-8c2d-c8ae-a1a4ebeabff1</v>
    <v>en-GB</v>
    <v>Map</v>
  </rv>
  <rv s="0">
    <v>536870912</v>
    <v>Sakon Nakhon province</v>
    <v>643c56ea-b791-7a7b-1715-4fb369e4828b</v>
    <v>en-GB</v>
    <v>Map</v>
  </rv>
  <rv s="0">
    <v>536870912</v>
    <v>Si Sa Ket</v>
    <v>efff8ff8-a9e2-ff41-f162-5fe167bc2f68</v>
    <v>en-GB</v>
    <v>Map</v>
  </rv>
  <rv s="0">
    <v>536870912</v>
    <v>Surin province</v>
    <v>bcfc86b1-45fe-cae6-e72b-124be7c0ec4c</v>
    <v>en-GB</v>
    <v>Map</v>
  </rv>
  <rv s="0">
    <v>536870912</v>
    <v>Ubon Ratchathani province</v>
    <v>9799346e-1d7b-454c-1596-f7cfec285b4f</v>
    <v>en-GB</v>
    <v>Map</v>
  </rv>
  <rv s="0">
    <v>536870912</v>
    <v>Udon Thani province</v>
    <v>f98afd3c-06df-6455-f66f-2905e60856a2</v>
    <v>en-GB</v>
    <v>Map</v>
  </rv>
  <rv s="0">
    <v>536870912</v>
    <v>Yasothon province</v>
    <v>b691e27e-bdb8-cf25-87ee-76541e6804e2</v>
    <v>en-GB</v>
    <v>Map</v>
  </rv>
  <rv s="0">
    <v>536870912</v>
    <v>Bueng Kan province</v>
    <v>a4160bb6-525a-4048-8b1c-f189304eeb89</v>
    <v>en-GB</v>
    <v>Map</v>
  </rv>
  <rv s="0">
    <v>536870912</v>
    <v>Ang Thong province</v>
    <v>3b530508-becc-3215-2c96-0b9e1b51f154</v>
    <v>en-GB</v>
    <v>Map</v>
  </rv>
  <rv s="0">
    <v>536870912</v>
    <v>Phra Nakhon Si Ayutthaya province</v>
    <v>578e9ec0-ecf1-f532-a8a1-18a5e9597ac1</v>
    <v>en-GB</v>
    <v>Map</v>
  </rv>
  <rv s="0">
    <v>536870912</v>
    <v>Chai Nat province</v>
    <v>2ce7514f-a8ea-6fa8-4dd1-da4225bd72b8</v>
    <v>en-GB</v>
    <v>Map</v>
  </rv>
  <rv s="0">
    <v>536870912</v>
    <v>Kamphaeng Phet province</v>
    <v>b90a4bac-0833-3612-3e23-e8e94bc63851</v>
    <v>en-GB</v>
    <v>Map</v>
  </rv>
  <rv s="0">
    <v>536870912</v>
    <v>Lopburi province</v>
    <v>ceae64d6-76e9-5c56-fff7-00643272f340</v>
    <v>en-GB</v>
    <v>Map</v>
  </rv>
  <rv s="0">
    <v>536870912</v>
    <v>Nakhon Nayok province</v>
    <v>c79375e7-7f58-a4e5-8d37-2d475d0b3ade</v>
    <v>en-GB</v>
    <v>Map</v>
  </rv>
  <rv s="0">
    <v>536870912</v>
    <v>Nakhon Pathom province</v>
    <v>e0d61a62-637b-f7a9-232d-82400c4c113b</v>
    <v>en-GB</v>
    <v>Map</v>
  </rv>
  <rv s="0">
    <v>536870912</v>
    <v>Nakhon Sawan province</v>
    <v>8d29908e-40c6-7b33-244d-14818fc17c76</v>
    <v>en-GB</v>
    <v>Map</v>
  </rv>
  <rv s="0">
    <v>536870912</v>
    <v>Nonthaburi province</v>
    <v>38a59c88-5429-4d6c-b137-db4bef343bae</v>
    <v>en-GB</v>
    <v>Map</v>
  </rv>
  <rv s="0">
    <v>536870912</v>
    <v>Pathum Thani province</v>
    <v>a4631966-30fd-7622-899c-11205340b931</v>
    <v>en-GB</v>
    <v>Map</v>
  </rv>
  <rv s="0">
    <v>536870912</v>
    <v>Phetchabun province</v>
    <v>96583f01-5ecf-e761-123a-bbd7a098a0af</v>
    <v>en-GB</v>
    <v>Map</v>
  </rv>
  <rv s="0">
    <v>536870912</v>
    <v>Phichit province</v>
    <v>1df4e6ac-5ca1-5d05-bdf2-8f2a41a56be6</v>
    <v>en-GB</v>
    <v>Map</v>
  </rv>
  <rv s="0">
    <v>536870912</v>
    <v>Phitsanulok province</v>
    <v>99f5afe8-6528-aa85-8e99-e1d4b74eecb9</v>
    <v>en-GB</v>
    <v>Map</v>
  </rv>
  <rv s="0">
    <v>536870912</v>
    <v>Sukhothai province</v>
    <v>0a6402e0-1579-efc4-94ee-731b92d86d30</v>
    <v>en-GB</v>
    <v>Map</v>
  </rv>
  <rv s="0">
    <v>536870912</v>
    <v>Samut Prakan province</v>
    <v>4fca47ef-6db5-529c-d8cc-7233dae78274</v>
    <v>en-GB</v>
    <v>Map</v>
  </rv>
  <rv s="0">
    <v>536870912</v>
    <v>Samut Sakhon province</v>
    <v>e980786c-cdbc-c326-bccd-3ef129d64795</v>
    <v>en-GB</v>
    <v>Map</v>
  </rv>
  <rv s="0">
    <v>536870912</v>
    <v>Samut Songkhram province</v>
    <v>6981b8c3-86e5-2eb3-b5b0-dca3df5b623d</v>
    <v>en-GB</v>
    <v>Map</v>
  </rv>
  <rv s="0">
    <v>536870912</v>
    <v>Saraburi province</v>
    <v>fc7f8d5c-4c87-0cc6-10a0-48e2cb2cbf12</v>
    <v>en-GB</v>
    <v>Map</v>
  </rv>
  <rv s="0">
    <v>536870912</v>
    <v>Sing Buri province</v>
    <v>6130b71a-93d5-381b-8994-6c662c98368f</v>
    <v>en-GB</v>
    <v>Map</v>
  </rv>
  <rv s="0">
    <v>536870912</v>
    <v>Suphan Buri province</v>
    <v>128d66e6-6c6c-7b30-fcd2-4a52c17fba2f</v>
    <v>en-GB</v>
    <v>Map</v>
  </rv>
  <rv s="0">
    <v>536870912</v>
    <v>Uthai Thani province</v>
    <v>b43cdfd9-80ff-1611-dc6e-e1252fbdc043</v>
    <v>en-GB</v>
    <v>Map</v>
  </rv>
  <rv s="0">
    <v>536870912</v>
    <v>Chachoengsao province</v>
    <v>65d6edef-7834-54a9-e3dd-9960101fd398</v>
    <v>en-GB</v>
    <v>Map</v>
  </rv>
  <rv s="0">
    <v>536870912</v>
    <v>Chanthaburi province</v>
    <v>7e320113-f3bc-a68a-e3e2-32a306211183</v>
    <v>en-GB</v>
    <v>Map</v>
  </rv>
  <rv s="0">
    <v>536870912</v>
    <v>Chon Buri</v>
    <v>51facd2e-84fc-996e-b57b-f36d2fd58e2f</v>
    <v>en-GB</v>
    <v>Map</v>
  </rv>
  <rv s="0">
    <v>536870912</v>
    <v>Prachin Buri</v>
    <v>014a3f63-d8f1-79a4-bc41-df01b86d6dc0</v>
    <v>en-GB</v>
    <v>Map</v>
  </rv>
  <rv s="0">
    <v>536870912</v>
    <v>Rayong province</v>
    <v>e967d008-0fd5-839d-5f76-1239ea9a3d78</v>
    <v>en-GB</v>
    <v>Map</v>
  </rv>
  <rv s="0">
    <v>536870912</v>
    <v>Sa Kaeo province</v>
    <v>8822c0d1-49f1-ef37-2d74-4236bdae7db2</v>
    <v>en-GB</v>
    <v>Map</v>
  </rv>
  <rv s="0">
    <v>536870912</v>
    <v>Trat province</v>
    <v>9a550417-ad10-bbc6-94db-81ea617698ac</v>
    <v>en-GB</v>
    <v>Map</v>
  </rv>
  <rv s="0">
    <v>536870912</v>
    <v>Chumphon province</v>
    <v>f41d048f-3362-a5c8-e21b-0a64c129467e</v>
    <v>en-GB</v>
    <v>Map</v>
  </rv>
  <rv s="0">
    <v>536870912</v>
    <v>Krabi province</v>
    <v>4cd9acbf-b437-bb27-ea9a-d3d74997c2ad</v>
    <v>en-GB</v>
    <v>Map</v>
  </rv>
  <rv s="0">
    <v>536870912</v>
    <v>Nakhon Si Thammarat province</v>
    <v>bd31e26b-e9fb-5bfb-a24d-f97a2010852d</v>
    <v>en-GB</v>
    <v>Map</v>
  </rv>
  <rv s="0">
    <v>536870912</v>
    <v>Narathiwat province</v>
    <v>920b263b-f271-938d-3446-028731fe8698</v>
    <v>en-GB</v>
    <v>Map</v>
  </rv>
  <rv s="0">
    <v>536870912</v>
    <v>Pattani province</v>
    <v>19227138-e1ac-2ebe-45af-dec9111e9931</v>
    <v>en-GB</v>
    <v>Map</v>
  </rv>
  <rv s="0">
    <v>536870912</v>
    <v>Phang Nga province</v>
    <v>e6a34126-0490-3447-3fb6-fdd8bf0b7afe</v>
    <v>en-GB</v>
    <v>Map</v>
  </rv>
  <rv s="0">
    <v>536870912</v>
    <v>Phatthalung province</v>
    <v>b443801d-894b-7e2b-fe41-182a7f70dabd</v>
    <v>en-GB</v>
    <v>Map</v>
  </rv>
  <rv s="0">
    <v>536870912</v>
    <v>Ranong province</v>
    <v>fbdf6111-bf54-12d4-c6d1-95590b109932</v>
    <v>en-GB</v>
    <v>Map</v>
  </rv>
  <rv s="0">
    <v>536870912</v>
    <v>Satun province</v>
    <v>514729e9-3ba9-13c3-90e2-2b9fc1e5562f</v>
    <v>en-GB</v>
    <v>Map</v>
  </rv>
  <rv s="0">
    <v>536870912</v>
    <v>Songkhla province</v>
    <v>0e2aa654-5226-84b6-807e-5786195cb93c</v>
    <v>en-GB</v>
    <v>Map</v>
  </rv>
  <rv s="0">
    <v>536870912</v>
    <v>Surat Thani province</v>
    <v>e9f26cf5-c566-940d-61f7-5ce884ac07f3</v>
    <v>en-GB</v>
    <v>Map</v>
  </rv>
  <rv s="0">
    <v>536870912</v>
    <v>Trang province</v>
    <v>674457b4-7466-8dd8-d488-e2285a57a9a8</v>
    <v>en-GB</v>
    <v>Map</v>
  </rv>
  <rv s="0">
    <v>536870912</v>
    <v>Yala province</v>
    <v>e1a596b2-50dd-aa13-03aa-db9fe1a505e3</v>
    <v>en-GB</v>
    <v>Map</v>
  </rv>
  <rv s="3">
    <v>133</v>
  </rv>
  <rv s="1">
    <fb>0.14927746956191601</fb>
    <v>23</v>
  </rv>
  <rv s="1">
    <fb>0.29499999999999998</fb>
    <v>23</v>
  </rv>
  <rv s="1">
    <fb>7.5400000810623199E-3</fb>
    <v>31</v>
  </rv>
  <rv s="1">
    <fb>35294600</fb>
    <v>24</v>
  </rv>
  <rv s="5">
    <v>#VALUE!</v>
    <v>en-GB</v>
    <v>588bd4b9-e440-b7eb-2cab-2a54c0458548</v>
    <v>536870912</v>
    <v>1</v>
    <v>309</v>
    <v>17</v>
    <v>Thailand</v>
    <v>19</v>
    <v>20</v>
    <v>Map</v>
    <v>21</v>
    <v>310</v>
    <v>TH</v>
    <v>2641</v>
    <v>2642</v>
    <v>2643</v>
    <v>2644</v>
    <v>2645</v>
    <v>2646</v>
    <v>2647</v>
    <v>2648</v>
    <v>2649</v>
    <v>THB</v>
    <v>Thailand, officially the Kingdom of Thailand and historically known as Siam, is a country in Southeast Asia on the Indochinese Peninsula. With a population of almost 70 million, it spans 513,120 square kilometres. Thailand is bordered to the ...</v>
    <v>2650</v>
    <v>2651</v>
    <v>2652</v>
    <v>2653</v>
    <v>2654</v>
    <v>2655</v>
    <v>2656</v>
    <v>2657</v>
    <v>2658</v>
    <v>2659</v>
    <v>2646</v>
    <v>2662</v>
    <v>2663</v>
    <v>2664</v>
    <v>2665</v>
    <v>487</v>
    <v>1262</v>
    <v>Thailand</v>
    <v>Thai National Anthem</v>
    <v>2666</v>
    <v>ราชอาณาจักรไทย</v>
    <v>2667</v>
    <v>2668</v>
    <v>2669</v>
    <v>232</v>
    <v>2670</v>
    <v>2595</v>
    <v>857</v>
    <v>2671</v>
    <v>924</v>
    <v>2672</v>
    <v>2673</v>
    <v>2749</v>
    <v>2750</v>
    <v>2751</v>
    <v>2752</v>
    <v>Thailand</v>
    <v>2753</v>
    <v>mdp/vdpid/227</v>
  </rv>
  <rv s="0">
    <v>536870912</v>
    <v>Tunisia</v>
    <v>aa802665-9964-3c1f-29ff-48957a4ec8c3</v>
    <v>en-GB</v>
    <v>Map</v>
  </rv>
  <rv s="1">
    <fb>0.6483650875386201</fb>
    <v>23</v>
  </rv>
  <rv s="1">
    <fb>163610</fb>
    <v>24</v>
  </rv>
  <rv s="1">
    <fb>48000</fb>
    <v>24</v>
  </rv>
  <rv s="1">
    <fb>17.564</fb>
    <v>25</v>
  </rv>
  <rv s="1">
    <fb>216</fb>
    <v>26</v>
  </rv>
  <rv s="0">
    <v>536870912</v>
    <v>Tunis</v>
    <v>e349670b-9768-7e22-1d6f-0710a82c29f4</v>
    <v>en-GB</v>
    <v>Map</v>
  </rv>
  <rv s="1">
    <fb>29937.387999999999</fb>
    <v>24</v>
  </rv>
  <rv s="1">
    <fb>155.325373517033</fb>
    <v>27</v>
  </rv>
  <rv s="1">
    <fb>6.7200753286380394E-2</fb>
    <v>23</v>
  </rv>
  <rv s="1">
    <fb>1454.6422866221101</fb>
    <v>24</v>
  </rv>
  <rv s="1">
    <fb>2.1970000000000001</fb>
    <v>25</v>
  </rv>
  <rv s="1">
    <fb>6.7662200770589598E-2</fb>
    <v>23</v>
  </rv>
  <rv s="1">
    <fb>88.870388104383395</fb>
    <v>28</v>
  </rv>
  <rv s="1">
    <fb>0.73</fb>
    <v>29</v>
  </rv>
  <rv s="1">
    <fb>38797709923.664101</fb>
    <v>30</v>
  </rv>
  <rv s="1">
    <fb>1.1544597000000001</fb>
    <v>23</v>
  </rv>
  <rv s="1">
    <fb>0.3174652</fb>
    <v>23</v>
  </rv>
  <rv s="2">
    <v>46</v>
    <v>21</v>
    <v>312</v>
    <v>7</v>
    <v>0</v>
    <v>Image of Tunisia</v>
  </rv>
  <rv s="1">
    <fb>14.6</fb>
    <v>28</v>
  </rv>
  <rv s="0">
    <v>805306368</v>
    <v>Kais Saied (President)</v>
    <v>ba3da614-cb0f-3f43-cce6-c6775ce6a666</v>
    <v>en-GB</v>
    <v>Generic</v>
  </rv>
  <rv s="0">
    <v>805306368</v>
    <v>Ahmed Hachani (Prime minister)</v>
    <v>2b82f9c1-76fd-a106-4056-2b3f845c3048</v>
    <v>en-GB</v>
    <v>Generic</v>
  </rv>
  <rv s="3">
    <v>134</v>
  </rv>
  <rv s="4">
    <v>https://www.bing.com/search?q=tunisia&amp;form=skydnc</v>
    <v>Learn more on Bing</v>
  </rv>
  <rv s="1">
    <fb>76.504999999999995</fb>
    <v>28</v>
  </rv>
  <rv s="1">
    <fb>8503230000</fb>
    <v>30</v>
  </rv>
  <rv s="1">
    <fb>43</fb>
    <v>28</v>
  </rv>
  <rv s="1">
    <fb>0.47</fb>
    <v>29</v>
  </rv>
  <rv s="1">
    <fb>0.39783110550000006</fb>
    <v>23</v>
  </rv>
  <rv s="1">
    <fb>1.3025</fb>
    <v>25</v>
  </rv>
  <rv s="1">
    <fb>12356117</fb>
    <v>24</v>
  </rv>
  <rv s="1">
    <fb>0.40899999999999997</fb>
    <v>23</v>
  </rv>
  <rv s="1">
    <fb>7.8E-2</fb>
    <v>23</v>
  </rv>
  <rv s="1">
    <fb>0.46124000549316402</fb>
    <v>23</v>
  </rv>
  <rv s="0">
    <v>536870912</v>
    <v>Ariana Governorate</v>
    <v>1647375a-fc3b-7140-173a-fbc4e2be75fd</v>
    <v>en-GB</v>
    <v>Map</v>
  </rv>
  <rv s="0">
    <v>536870912</v>
    <v>Beja Governorate</v>
    <v>152c4129-fffc-41f6-65a9-9e63bcd66bcd</v>
    <v>en-GB</v>
    <v>Map</v>
  </rv>
  <rv s="0">
    <v>536870912</v>
    <v>Ben Arous Governorate</v>
    <v>c40f7681-1f46-7f78-23e1-935c0b559f42</v>
    <v>en-GB</v>
    <v>Map</v>
  </rv>
  <rv s="0">
    <v>536870912</v>
    <v>Bizerte Governorate</v>
    <v>e8a098db-6a32-f306-c7c7-e50b1fea36a3</v>
    <v>en-GB</v>
    <v>Map</v>
  </rv>
  <rv s="0">
    <v>536870912</v>
    <v>Gabès Governorate</v>
    <v>335e7767-dcbc-0100-98af-4ae7bfd99055</v>
    <v>en-GB</v>
    <v>Map</v>
  </rv>
  <rv s="0">
    <v>536870912</v>
    <v>Gafsa Governorate</v>
    <v>889afdeb-70c2-c3c8-9ff8-150832a3a1c1</v>
    <v>en-GB</v>
    <v>Map</v>
  </rv>
  <rv s="0">
    <v>536870912</v>
    <v>Jendouba Governorate</v>
    <v>79638493-d161-9dc0-dbbe-307681c5864f</v>
    <v>en-GB</v>
    <v>Map</v>
  </rv>
  <rv s="0">
    <v>536870912</v>
    <v>Kairouan Governorate</v>
    <v>b88e6b9a-8edc-0603-cab9-beb613d92292</v>
    <v>en-GB</v>
    <v>Map</v>
  </rv>
  <rv s="0">
    <v>536870912</v>
    <v>Kasserine Governorate</v>
    <v>83ca5f25-6007-f2a0-168a-ed092694b416</v>
    <v>en-GB</v>
    <v>Map</v>
  </rv>
  <rv s="0">
    <v>536870912</v>
    <v>Kebili Governorate</v>
    <v>333a762f-5fe7-2f99-d157-3bb11be20b60</v>
    <v>en-GB</v>
    <v>Map</v>
  </rv>
  <rv s="0">
    <v>536870912</v>
    <v>Manouba Governorate</v>
    <v>f3cb4579-503e-7a5e-17aa-e5ed57cf798f</v>
    <v>en-GB</v>
    <v>Map</v>
  </rv>
  <rv s="0">
    <v>536870912</v>
    <v>Kef Governorate</v>
    <v>becbeec4-31a1-13f6-b6b8-111cb805b7bd</v>
    <v>en-GB</v>
    <v>Map</v>
  </rv>
  <rv s="0">
    <v>536870912</v>
    <v>Mahdia Governorate</v>
    <v>074d2807-abab-add4-8c57-3804b27b3291</v>
    <v>en-GB</v>
    <v>Map</v>
  </rv>
  <rv s="0">
    <v>536870912</v>
    <v>Medenine Governorate</v>
    <v>37e55ec2-572d-9b64-2d56-4bb14b505a5a</v>
    <v>en-GB</v>
    <v>Map</v>
  </rv>
  <rv s="0">
    <v>536870912</v>
    <v>Monastir Governorate</v>
    <v>f0b9899d-30bf-ab61-8f08-75f515416202</v>
    <v>en-GB</v>
    <v>Map</v>
  </rv>
  <rv s="0">
    <v>536870912</v>
    <v>Nabeul Governorate</v>
    <v>1318ff1a-3cbf-3ad6-69d3-de1b8d6da3de</v>
    <v>en-GB</v>
    <v>Map</v>
  </rv>
  <rv s="0">
    <v>536870912</v>
    <v>Sfax Governorate</v>
    <v>c538a140-fc86-4f02-d916-110aaf0827ec</v>
    <v>en-GB</v>
    <v>Map</v>
  </rv>
  <rv s="0">
    <v>536870912</v>
    <v>Sidi Bouzid Governorate</v>
    <v>65a6a4d7-311c-3787-9b5f-0c129e9fd03e</v>
    <v>en-GB</v>
    <v>Map</v>
  </rv>
  <rv s="0">
    <v>536870912</v>
    <v>Siliana Governorate</v>
    <v>c9de39bc-5149-2c57-cdb5-b8fe90e99d89</v>
    <v>en-GB</v>
    <v>Map</v>
  </rv>
  <rv s="0">
    <v>536870912</v>
    <v>Sousse Governorate</v>
    <v>e159cd27-6614-2988-fb1e-e3012426d835</v>
    <v>en-GB</v>
    <v>Map</v>
  </rv>
  <rv s="0">
    <v>536870912</v>
    <v>Tataouine Governorate</v>
    <v>117afbff-675e-97d7-df66-ed1c04ea6f74</v>
    <v>en-GB</v>
    <v>Map</v>
  </rv>
  <rv s="0">
    <v>536870912</v>
    <v>Tozeur Governorate</v>
    <v>bfb66b82-c875-b6b7-bc6f-ab7b655f9f81</v>
    <v>en-GB</v>
    <v>Map</v>
  </rv>
  <rv s="0">
    <v>536870912</v>
    <v>Tunis Governorate</v>
    <v>6ad529f3-2581-1ab5-dffc-4ee82b3685bb</v>
    <v>en-GB</v>
    <v>Map</v>
  </rv>
  <rv s="0">
    <v>536870912</v>
    <v>Zaghouan Governorate</v>
    <v>e747784c-7040-34f3-13f4-4c98d7d8c045</v>
    <v>en-GB</v>
    <v>Map</v>
  </rv>
  <rv s="3">
    <v>135</v>
  </rv>
  <rv s="1">
    <fb>0.21127889655799803</fb>
    <v>23</v>
  </rv>
  <rv s="1">
    <fb>0.16021999359130898</fb>
    <v>31</v>
  </rv>
  <rv s="1">
    <fb>8099061</fb>
    <v>24</v>
  </rv>
  <rv s="5">
    <v>#VALUE!</v>
    <v>en-GB</v>
    <v>aa802665-9964-3c1f-29ff-48957a4ec8c3</v>
    <v>536870912</v>
    <v>1</v>
    <v>315</v>
    <v>17</v>
    <v>Tunisia</v>
    <v>19</v>
    <v>20</v>
    <v>Map</v>
    <v>21</v>
    <v>316</v>
    <v>TN</v>
    <v>2756</v>
    <v>2757</v>
    <v>2758</v>
    <v>2759</v>
    <v>2760</v>
    <v>2761</v>
    <v>2762</v>
    <v>2763</v>
    <v>2764</v>
    <v>TND</v>
    <v>Tunisia, officially the Republic of Tunisia, is the northernmost country in Africa. It is a part of the Maghreb region of North Africa, bordered by Algeria to the west and southwest, Libya to the southeast, and the Mediterranean Sea to the north ...</v>
    <v>2765</v>
    <v>2766</v>
    <v>2767</v>
    <v>2768</v>
    <v>2769</v>
    <v>2770</v>
    <v>2771</v>
    <v>2772</v>
    <v>2773</v>
    <v>2774</v>
    <v>2761</v>
    <v>2777</v>
    <v>2778</v>
    <v>2779</v>
    <v>2780</v>
    <v>2781</v>
    <v>2782</v>
    <v>Tunisia</v>
    <v>Humat Al Hima</v>
    <v>183</v>
    <v>Republic of Tunisia</v>
    <v>2783</v>
    <v>2784</v>
    <v>2785</v>
    <v>562</v>
    <v>2287</v>
    <v>2786</v>
    <v>678</v>
    <v>2787</v>
    <v>804</v>
    <v>2014</v>
    <v>2788</v>
    <v>2813</v>
    <v>2814</v>
    <v>711</v>
    <v>2815</v>
    <v>Tunisia</v>
    <v>2816</v>
    <v>mdp/vdpid/234</v>
  </rv>
  <rv s="0">
    <v>536870912</v>
    <v>Turkey</v>
    <v>fbfb6418-e8cf-0d18-8b81-28d0fcccda7c</v>
    <v>en-GB</v>
    <v>Map</v>
  </rv>
  <rv s="1">
    <fb>0.49799254187076897</fb>
    <v>23</v>
  </rv>
  <rv s="1">
    <fb>783562</fb>
    <v>24</v>
  </rv>
  <rv s="1">
    <fb>512000</fb>
    <v>24</v>
  </rv>
  <rv s="1">
    <fb>16.027000000000001</fb>
    <v>25</v>
  </rv>
  <rv s="1">
    <fb>90</fb>
    <v>26</v>
  </rv>
  <rv s="0">
    <v>536870912</v>
    <v>Ankara</v>
    <v>85c37289-d0cf-bf9c-89e0-a375b7d3c4e7</v>
    <v>en-GB</v>
    <v>Map</v>
  </rv>
  <rv s="1">
    <fb>372724.88099999999</fb>
    <v>24</v>
  </rv>
  <rv s="1">
    <fb>234.437126307922</fb>
    <v>27</v>
  </rv>
  <rv s="1">
    <fb>0.151768215720023</fb>
    <v>23</v>
  </rv>
  <rv s="1">
    <fb>2847.1263826231798</fb>
    <v>24</v>
  </rv>
  <rv s="1">
    <fb>2.069</fb>
    <v>25</v>
  </rv>
  <rv s="1">
    <fb>0.15354651443713199</fb>
    <v>23</v>
  </rv>
  <rv s="1">
    <fb>86.843187660707997</fb>
    <v>28</v>
  </rv>
  <rv s="1">
    <fb>754411708202.61597</fb>
    <v>30</v>
  </rv>
  <rv s="1">
    <fb>0.93154979999999998</fb>
    <v>23</v>
  </rv>
  <rv s="1">
    <fb>0.2386259</fb>
    <v>23</v>
  </rv>
  <rv s="2">
    <v>47</v>
    <v>21</v>
    <v>318</v>
    <v>7</v>
    <v>0</v>
    <v>Image of Turkey</v>
  </rv>
  <rv s="1">
    <fb>9.1</fb>
    <v>28</v>
  </rv>
  <rv s="0">
    <v>536870912</v>
    <v>Istanbul</v>
    <v>fda0585c-e197-df02-9869-433da5f8d140</v>
    <v>en-GB</v>
    <v>Map</v>
  </rv>
  <rv s="0">
    <v>805306368</v>
    <v>Recep Tayyip Erdoğan (President)</v>
    <v>f21eb85d-34a7-cfce-c58a-9ef2caf64671</v>
    <v>en-GB</v>
    <v>Generic</v>
  </rv>
  <rv s="0">
    <v>805306368</v>
    <v>Cevdet Yılmaz (Vice president)</v>
    <v>af91fb6e-6da4-9c52-90f9-0b6528a5ec03</v>
    <v>en-GB</v>
    <v>Generic</v>
  </rv>
  <rv s="0">
    <v>805306368</v>
    <v>Zühtü Arslan (Chief justice)</v>
    <v>185ccd5c-aff5-0c62-b4d7-63be3af57921</v>
    <v>en-GB</v>
    <v>Generic</v>
  </rv>
  <rv s="3">
    <v>136</v>
  </rv>
  <rv s="4">
    <v>https://www.bing.com/search?q=turkey&amp;form=skydnc</v>
    <v>Learn more on Bing</v>
  </rv>
  <rv s="1">
    <fb>77.436999999999998</fb>
    <v>28</v>
  </rv>
  <rv s="1">
    <fb>184966060000</fb>
    <v>30</v>
  </rv>
  <rv s="1">
    <fb>3.45</fb>
    <v>29</v>
  </rv>
  <rv s="3">
    <v>137</v>
  </rv>
  <rv s="1">
    <fb>0.16948329139999999</fb>
    <v>23</v>
  </rv>
  <rv s="1">
    <fb>1.8492</fb>
    <v>25</v>
  </rv>
  <rv s="1">
    <fb>85341241</fb>
    <v>24</v>
  </rv>
  <rv s="1">
    <fb>0.21100000000000002</fb>
    <v>23</v>
  </rv>
  <rv s="1">
    <fb>0.32600000000000001</fb>
    <v>23</v>
  </rv>
  <rv s="1">
    <fb>0.48499999999999999</fb>
    <v>23</v>
  </rv>
  <rv s="1">
    <fb>2.2000000000000002E-2</fb>
    <v>23</v>
  </rv>
  <rv s="1">
    <fb>0.52828998565673801</fb>
    <v>23</v>
  </rv>
  <rv s="0">
    <v>536870912</v>
    <v>Adana Province</v>
    <v>165c9b43-6a79-db5c-7219-325686bd9700</v>
    <v>en-GB</v>
    <v>Map</v>
  </rv>
  <rv s="0">
    <v>536870912</v>
    <v>Adıyaman Province</v>
    <v>855cf865-a95f-d57f-d14b-d8a01c0592a7</v>
    <v>en-GB</v>
    <v>Map</v>
  </rv>
  <rv s="0">
    <v>536870912</v>
    <v>Afyonkarahisar Province</v>
    <v>084e2a26-12e8-4bc8-e44d-28ccfff05b42</v>
    <v>en-GB</v>
    <v>Map</v>
  </rv>
  <rv s="0">
    <v>536870912</v>
    <v>Ağrı Province</v>
    <v>e02279d8-277c-c50b-1605-c56baca6063e</v>
    <v>en-GB</v>
    <v>Map</v>
  </rv>
  <rv s="0">
    <v>536870912</v>
    <v>Amasya Province</v>
    <v>cc18e26e-109d-8f56-7a4f-c6274bf9b99c</v>
    <v>en-GB</v>
    <v>Map</v>
  </rv>
  <rv s="0">
    <v>536870912</v>
    <v>Ankara Province</v>
    <v>4d2d62dd-3675-5693-ab16-c5f56814d654</v>
    <v>en-GB</v>
    <v>Map</v>
  </rv>
  <rv s="0">
    <v>536870912</v>
    <v>Antalya Province</v>
    <v>587c167a-e948-0ae5-d37e-df27f8a66abc</v>
    <v>en-GB</v>
    <v>Map</v>
  </rv>
  <rv s="0">
    <v>536870912</v>
    <v>Artvin Province</v>
    <v>98c6f465-c9e5-4892-6b40-65f91af6b631</v>
    <v>en-GB</v>
    <v>Map</v>
  </rv>
  <rv s="0">
    <v>536870912</v>
    <v>Aydın Province</v>
    <v>cb3d0981-c59d-2d85-84fb-1ae261b238a7</v>
    <v>en-GB</v>
    <v>Map</v>
  </rv>
  <rv s="0">
    <v>536870912</v>
    <v>Balıkesir Province</v>
    <v>b014e5e1-62ae-7b55-9609-fda4fe491964</v>
    <v>en-GB</v>
    <v>Map</v>
  </rv>
  <rv s="0">
    <v>536870912</v>
    <v>Bilecik Province</v>
    <v>8ca0b002-5a15-15dd-5188-80ec8f8ed2d9</v>
    <v>en-GB</v>
    <v>Map</v>
  </rv>
  <rv s="0">
    <v>536870912</v>
    <v>Bingöl Province</v>
    <v>10ff836a-bdbd-44b4-94e9-c8722cbd9fb8</v>
    <v>en-GB</v>
    <v>Map</v>
  </rv>
  <rv s="0">
    <v>536870912</v>
    <v>Bitlis Province</v>
    <v>4f16e498-6063-4b1b-9ac1-bec6026acd6b</v>
    <v>en-GB</v>
    <v>Map</v>
  </rv>
  <rv s="0">
    <v>536870912</v>
    <v>Bolu Province</v>
    <v>453d788e-f478-b00f-232c-b3c00555b863</v>
    <v>en-GB</v>
    <v>Map</v>
  </rv>
  <rv s="0">
    <v>536870912</v>
    <v>Burdur Province</v>
    <v>70d559c6-b4b3-6141-5bc5-9ad815fa655a</v>
    <v>en-GB</v>
    <v>Map</v>
  </rv>
  <rv s="0">
    <v>536870912</v>
    <v>Bursa Province</v>
    <v>c12c1d6b-e8f6-4eaf-ee4e-7958bdacfc7b</v>
    <v>en-GB</v>
    <v>Map</v>
  </rv>
  <rv s="0">
    <v>536870912</v>
    <v>Çankırı Province</v>
    <v>1aed89ee-690d-e55a-1cd5-1a2c6683ea86</v>
    <v>en-GB</v>
    <v>Map</v>
  </rv>
  <rv s="0">
    <v>536870912</v>
    <v>Çanakkale Province</v>
    <v>4db76560-ab4d-49c4-c8e7-4f73a0fa7ab9</v>
    <v>en-GB</v>
    <v>Map</v>
  </rv>
  <rv s="0">
    <v>536870912</v>
    <v>Çorum Province</v>
    <v>1506a536-030f-6d72-9ee3-f59b2131734c</v>
    <v>en-GB</v>
    <v>Map</v>
  </rv>
  <rv s="0">
    <v>536870912</v>
    <v>Denizli Province</v>
    <v>88d2965a-eef8-deca-0ec8-76cc543ab50d</v>
    <v>en-GB</v>
    <v>Map</v>
  </rv>
  <rv s="0">
    <v>536870912</v>
    <v>Diyarbakır Province</v>
    <v>12b8cb72-be29-1cf6-de4d-60e448df036a</v>
    <v>en-GB</v>
    <v>Map</v>
  </rv>
  <rv s="0">
    <v>536870912</v>
    <v>Düzce Province</v>
    <v>5d3dd9f1-8f88-4a6c-b065-c24ce552ef31</v>
    <v>en-GB</v>
    <v>Map</v>
  </rv>
  <rv s="0">
    <v>536870912</v>
    <v>Edirne Province</v>
    <v>f0daead3-5c80-efbc-369f-d1ab3a6dc8b4</v>
    <v>en-GB</v>
    <v>Map</v>
  </rv>
  <rv s="0">
    <v>536870912</v>
    <v>Elazığ Province</v>
    <v>2122aea0-b392-1445-ddaf-b278ba9f87ee</v>
    <v>en-GB</v>
    <v>Map</v>
  </rv>
  <rv s="0">
    <v>536870912</v>
    <v>Erzincan Province</v>
    <v>2f6662bd-7e90-3693-c3c7-8a7c8807fb00</v>
    <v>en-GB</v>
    <v>Map</v>
  </rv>
  <rv s="0">
    <v>536870912</v>
    <v>Erzurum Province</v>
    <v>01866a32-d9b1-dd86-228d-e56f4adf0cf1</v>
    <v>en-GB</v>
    <v>Map</v>
  </rv>
  <rv s="0">
    <v>536870912</v>
    <v>Eskişehir Province</v>
    <v>47db0cad-86de-b13a-209a-10b6124cd564</v>
    <v>en-GB</v>
    <v>Map</v>
  </rv>
  <rv s="0">
    <v>536870912</v>
    <v>Gaziantep Province</v>
    <v>f1482689-3585-0141-6070-b066119a08fb</v>
    <v>en-GB</v>
    <v>Map</v>
  </rv>
  <rv s="0">
    <v>536870912</v>
    <v>Giresun Province</v>
    <v>2889cd47-4b36-37bb-04d4-df5b5184e171</v>
    <v>en-GB</v>
    <v>Map</v>
  </rv>
  <rv s="0">
    <v>536870912</v>
    <v>Gümüşhane Province</v>
    <v>aed198db-94b5-ed02-7c09-9d96aadb3d6c</v>
    <v>en-GB</v>
    <v>Map</v>
  </rv>
  <rv s="0">
    <v>536870912</v>
    <v>Hakkâri Province</v>
    <v>0cb801b8-2c6e-eb40-c17c-a1b963e86cde</v>
    <v>en-GB</v>
    <v>Map</v>
  </rv>
  <rv s="0">
    <v>536870912</v>
    <v>Hatay Province</v>
    <v>fddcca0f-224b-914e-87d1-2883651173ce</v>
    <v>en-GB</v>
    <v>Map</v>
  </rv>
  <rv s="0">
    <v>536870912</v>
    <v>Isparta Province</v>
    <v>71fa1532-0582-66aa-39bf-e3a06833cb3b</v>
    <v>en-GB</v>
    <v>Map</v>
  </rv>
  <rv s="0">
    <v>536870912</v>
    <v>Mersin Province</v>
    <v>c341746a-b3c2-a92f-31b4-b17728f62a02</v>
    <v>en-GB</v>
    <v>Map</v>
  </rv>
  <rv s="0">
    <v>536870912</v>
    <v>Istanbul Province</v>
    <v>aa3276af-e94f-620a-5fb3-4ee74dc3cf72</v>
    <v>en-GB</v>
    <v>Map</v>
  </rv>
  <rv s="0">
    <v>536870912</v>
    <v>İzmir Province</v>
    <v>e1b979ad-2537-f1c3-fa25-d697064ad3b5</v>
    <v>en-GB</v>
    <v>Map</v>
  </rv>
  <rv s="0">
    <v>536870912</v>
    <v>Kars Province</v>
    <v>836bc829-af6c-b635-a753-3f80169778f6</v>
    <v>en-GB</v>
    <v>Map</v>
  </rv>
  <rv s="0">
    <v>536870912</v>
    <v>Kastamonu Province</v>
    <v>df94dcd0-c282-be5c-fabb-f025a16a5a42</v>
    <v>en-GB</v>
    <v>Map</v>
  </rv>
  <rv s="0">
    <v>536870912</v>
    <v>Kayseri Province</v>
    <v>9fc99e5c-e6c0-9dbd-e980-989451b70f34</v>
    <v>en-GB</v>
    <v>Map</v>
  </rv>
  <rv s="0">
    <v>536870912</v>
    <v>Kırklareli Province</v>
    <v>4da2d7c3-fbfe-176e-501d-855e2a122280</v>
    <v>en-GB</v>
    <v>Map</v>
  </rv>
  <rv s="0">
    <v>536870912</v>
    <v>Kırşehir Province</v>
    <v>214c2df7-9c5e-adb8-024d-1cad8e4ccd37</v>
    <v>en-GB</v>
    <v>Map</v>
  </rv>
  <rv s="0">
    <v>536870912</v>
    <v>Kocaeli Province</v>
    <v>d3bd1534-20dc-a0df-a2c9-36b0eb0912c1</v>
    <v>en-GB</v>
    <v>Map</v>
  </rv>
  <rv s="0">
    <v>536870912</v>
    <v>Konya Province</v>
    <v>a01c56c9-d3fb-ac13-8a71-93db8c55474b</v>
    <v>en-GB</v>
    <v>Map</v>
  </rv>
  <rv s="0">
    <v>536870912</v>
    <v>Kütahya Province</v>
    <v>8541ec9d-1054-7976-26d5-9eefdb011fee</v>
    <v>en-GB</v>
    <v>Map</v>
  </rv>
  <rv s="0">
    <v>536870912</v>
    <v>Malatya Province</v>
    <v>5c83e762-87ba-c1e8-b224-83a3e16fdc65</v>
    <v>en-GB</v>
    <v>Map</v>
  </rv>
  <rv s="0">
    <v>536870912</v>
    <v>Manisa Province</v>
    <v>10f37388-45f4-be0c-4ea8-4b86ce0be5a6</v>
    <v>en-GB</v>
    <v>Map</v>
  </rv>
  <rv s="0">
    <v>536870912</v>
    <v>Kahramanmaraş Province</v>
    <v>f63d4a34-ee39-abc7-9291-01617eb0f4cc</v>
    <v>en-GB</v>
    <v>Map</v>
  </rv>
  <rv s="0">
    <v>536870912</v>
    <v>Mardin Province</v>
    <v>fa6857dd-5d0d-43a8-667d-fb037dec8eca</v>
    <v>en-GB</v>
    <v>Map</v>
  </rv>
  <rv s="0">
    <v>536870912</v>
    <v>Muğla Province</v>
    <v>ba66fd86-d4a9-22ac-57c0-778bd41da0ca</v>
    <v>en-GB</v>
    <v>Map</v>
  </rv>
  <rv s="0">
    <v>536870912</v>
    <v>Muş Province</v>
    <v>4df7fbea-9f00-38fd-c8ca-6181747e0a17</v>
    <v>en-GB</v>
    <v>Map</v>
  </rv>
  <rv s="0">
    <v>536870912</v>
    <v>Nevşehir Province</v>
    <v>65973d79-2f88-10d4-6e47-2a6fdc3f4eea</v>
    <v>en-GB</v>
    <v>Map</v>
  </rv>
  <rv s="0">
    <v>536870912</v>
    <v>Niğde Province</v>
    <v>02801ccd-3926-32c4-1773-63f7a5c1044a</v>
    <v>en-GB</v>
    <v>Map</v>
  </rv>
  <rv s="0">
    <v>536870912</v>
    <v>Ordu Province</v>
    <v>4d4a68fb-2fa4-4a92-7d4e-3837d34e9342</v>
    <v>en-GB</v>
    <v>Map</v>
  </rv>
  <rv s="0">
    <v>536870912</v>
    <v>Rize Province</v>
    <v>72c2af94-7c88-720b-cb84-e74549314d0e</v>
    <v>en-GB</v>
    <v>Map</v>
  </rv>
  <rv s="0">
    <v>536870912</v>
    <v>Sakarya Province</v>
    <v>7ebe894a-2b67-c535-acbb-2bdaa1184732</v>
    <v>en-GB</v>
    <v>Map</v>
  </rv>
  <rv s="0">
    <v>536870912</v>
    <v>Samsun Province</v>
    <v>8c4e990a-62e7-1da2-28fa-bd0bf3fc397c</v>
    <v>en-GB</v>
    <v>Map</v>
  </rv>
  <rv s="0">
    <v>536870912</v>
    <v>Siirt Province</v>
    <v>5490ed79-ab84-df78-c6f2-810d9bb2614b</v>
    <v>en-GB</v>
    <v>Map</v>
  </rv>
  <rv s="0">
    <v>536870912</v>
    <v>Sinop Province</v>
    <v>b9e74088-f822-fd19-c8b8-e311ddda29a5</v>
    <v>en-GB</v>
    <v>Map</v>
  </rv>
  <rv s="0">
    <v>536870912</v>
    <v>Sivas Province</v>
    <v>0aeac0b1-43d7-c278-de16-15b0fb9fd27a</v>
    <v>en-GB</v>
    <v>Map</v>
  </rv>
  <rv s="0">
    <v>536870912</v>
    <v>Tekirdağ Province</v>
    <v>bd5368fb-d1b8-4a96-b634-985d3089515d</v>
    <v>en-GB</v>
    <v>Map</v>
  </rv>
  <rv s="0">
    <v>536870912</v>
    <v>Tokat Province</v>
    <v>8d336435-bb4e-154b-2b3d-bc7c79381e19</v>
    <v>en-GB</v>
    <v>Map</v>
  </rv>
  <rv s="0">
    <v>536870912</v>
    <v>Trabzon Province</v>
    <v>26d72493-e6e0-8391-d7eb-8b7032399dce</v>
    <v>en-GB</v>
    <v>Map</v>
  </rv>
  <rv s="0">
    <v>536870912</v>
    <v>Tunceli Province</v>
    <v>116c4083-d7f5-5473-a24e-38ca9bbe6b02</v>
    <v>en-GB</v>
    <v>Map</v>
  </rv>
  <rv s="0">
    <v>536870912</v>
    <v>Şanlıurfa Province</v>
    <v>8357d93c-256b-62a5-5bde-56fa0bc45f01</v>
    <v>en-GB</v>
    <v>Map</v>
  </rv>
  <rv s="0">
    <v>536870912</v>
    <v>Uşak Province</v>
    <v>122cbd30-fc4b-cc92-4b05-8b9f07bd9a42</v>
    <v>en-GB</v>
    <v>Map</v>
  </rv>
  <rv s="0">
    <v>536870912</v>
    <v>Van Province</v>
    <v>6189c8a3-7d17-4329-919d-ca71576f7001</v>
    <v>en-GB</v>
    <v>Map</v>
  </rv>
  <rv s="0">
    <v>536870912</v>
    <v>Yozgat Province</v>
    <v>0c70abd6-4b3a-bafe-cca0-47c3c0b5207c</v>
    <v>en-GB</v>
    <v>Map</v>
  </rv>
  <rv s="0">
    <v>536870912</v>
    <v>Zonguldak Province</v>
    <v>f15aed49-7932-e29c-3822-1cdd73b6309e</v>
    <v>en-GB</v>
    <v>Map</v>
  </rv>
  <rv s="0">
    <v>536870912</v>
    <v>Aksaray Province</v>
    <v>81d2c9ee-3ec0-b0b7-611e-b5c639377d08</v>
    <v>en-GB</v>
    <v>Map</v>
  </rv>
  <rv s="0">
    <v>536870912</v>
    <v>Bayburt Province</v>
    <v>78b7d282-727e-0596-becd-d71f66061a80</v>
    <v>en-GB</v>
    <v>Map</v>
  </rv>
  <rv s="0">
    <v>536870912</v>
    <v>Karaman Province</v>
    <v>7d9ce050-bb20-8bbc-a1b4-1437c3553ebc</v>
    <v>en-GB</v>
    <v>Map</v>
  </rv>
  <rv s="0">
    <v>536870912</v>
    <v>Kırıkkale Province</v>
    <v>a4c29c36-f0cd-5129-a03c-8859a5b31089</v>
    <v>en-GB</v>
    <v>Map</v>
  </rv>
  <rv s="0">
    <v>536870912</v>
    <v>Batman Province</v>
    <v>62e638c6-38ee-e10e-0af1-d6579e7f08f6</v>
    <v>en-GB</v>
    <v>Map</v>
  </rv>
  <rv s="0">
    <v>536870912</v>
    <v>Şırnak Province</v>
    <v>466847c5-4091-0032-b3df-5b8881f5e9bc</v>
    <v>en-GB</v>
    <v>Map</v>
  </rv>
  <rv s="0">
    <v>536870912</v>
    <v>Bartın Province</v>
    <v>08decd5f-ab51-292a-67f0-6791470aaeca</v>
    <v>en-GB</v>
    <v>Map</v>
  </rv>
  <rv s="0">
    <v>536870912</v>
    <v>Ardahan Province</v>
    <v>48344073-852b-85c4-c321-585f945a4ed9</v>
    <v>en-GB</v>
    <v>Map</v>
  </rv>
  <rv s="0">
    <v>536870912</v>
    <v>Iğdır Province</v>
    <v>11552ebc-e31a-3666-c967-038d03236735</v>
    <v>en-GB</v>
    <v>Map</v>
  </rv>
  <rv s="0">
    <v>536870912</v>
    <v>Yalova Province</v>
    <v>57683b96-e4ee-b046-126a-cfacf116feea</v>
    <v>en-GB</v>
    <v>Map</v>
  </rv>
  <rv s="0">
    <v>536870912</v>
    <v>Karabük Province</v>
    <v>37c4dec2-a540-0bac-3662-01c63c2d9be4</v>
    <v>en-GB</v>
    <v>Map</v>
  </rv>
  <rv s="0">
    <v>536870912</v>
    <v>Kilis Province</v>
    <v>61d19aee-be4d-6c41-e22d-e3aa79c91850</v>
    <v>en-GB</v>
    <v>Map</v>
  </rv>
  <rv s="0">
    <v>536870912</v>
    <v>Osmaniye Province</v>
    <v>51d1cb5f-1f55-7a57-518f-80a94efdb5f7</v>
    <v>en-GB</v>
    <v>Map</v>
  </rv>
  <rv s="3">
    <v>138</v>
  </rv>
  <rv s="1">
    <fb>0.178640331232954</fb>
    <v>23</v>
  </rv>
  <rv s="1">
    <fb>0.42299999999999999</fb>
    <v>23</v>
  </rv>
  <rv s="1">
    <fb>0.134899997711182</fb>
    <v>31</v>
  </rv>
  <rv s="1">
    <fb>63097818</fb>
    <v>24</v>
  </rv>
  <rv s="5">
    <v>#VALUE!</v>
    <v>en-GB</v>
    <v>fbfb6418-e8cf-0d18-8b81-28d0fcccda7c</v>
    <v>536870912</v>
    <v>1</v>
    <v>321</v>
    <v>17</v>
    <v>Turkey</v>
    <v>19</v>
    <v>20</v>
    <v>Map</v>
    <v>21</v>
    <v>322</v>
    <v>TR</v>
    <v>2819</v>
    <v>2820</v>
    <v>2821</v>
    <v>2822</v>
    <v>2823</v>
    <v>2824</v>
    <v>2825</v>
    <v>2826</v>
    <v>2827</v>
    <v>TRL</v>
    <v>Turkey, officially the Republic of Türkiye, is a transcontinental country located at the juncture of Southeast Europe and West Asia. It is mainly on the Anatolian Peninsula in West Asia, with a small portion called East Thrace on the Balkan ...</v>
    <v>2828</v>
    <v>2829</v>
    <v>2830</v>
    <v>2831</v>
    <v>2444</v>
    <v>2832</v>
    <v>2833</v>
    <v>2834</v>
    <v>2835</v>
    <v>2836</v>
    <v>2837</v>
    <v>2841</v>
    <v>2842</v>
    <v>2843</v>
    <v>2844</v>
    <v>2108</v>
    <v>2845</v>
    <v>Turkey</v>
    <v>İstiklal Marşı</v>
    <v>2846</v>
    <v>Türkiye Cumhuriyeti</v>
    <v>2847</v>
    <v>2848</v>
    <v>2849</v>
    <v>2850</v>
    <v>2851</v>
    <v>2852</v>
    <v>2853</v>
    <v>1560</v>
    <v>1561</v>
    <v>2413</v>
    <v>2854</v>
    <v>2936</v>
    <v>2937</v>
    <v>2938</v>
    <v>2939</v>
    <v>Turkey</v>
    <v>2940</v>
    <v>mdp/vdpid/235</v>
  </rv>
  <rv s="0">
    <v>536870912</v>
    <v>United Arab Emirates</v>
    <v>254a2621-4625-0f85-0b9d-13e4e75e5c9b</v>
    <v>en-GB</v>
    <v>Map</v>
  </rv>
  <rv s="1">
    <fb>5.4745140494645003E-2</fb>
    <v>23</v>
  </rv>
  <rv s="1">
    <fb>83600</fb>
    <v>24</v>
  </rv>
  <rv s="1">
    <fb>63000</fb>
    <v>24</v>
  </rv>
  <rv s="1">
    <fb>10.331</fb>
    <v>25</v>
  </rv>
  <rv s="1">
    <fb>971</fb>
    <v>26</v>
  </rv>
  <rv s="0">
    <v>536870912</v>
    <v>Abu Dhabi</v>
    <v>5c13f73c-6c26-b05a-8294-4e5d670b582c</v>
    <v>en-GB</v>
    <v>Map</v>
  </rv>
  <rv s="1">
    <fb>206323.755</fb>
    <v>24</v>
  </rv>
  <rv s="1">
    <fb>114.52466053234301</fb>
    <v>27</v>
  </rv>
  <rv s="1">
    <fb>-1.9310811478217102E-2</fb>
    <v>23</v>
  </rv>
  <rv s="1">
    <fb>11088.3502863794</fb>
    <v>24</v>
  </rv>
  <rv s="1">
    <fb>1.413</fb>
    <v>25</v>
  </rv>
  <rv s="1">
    <fb>4.5573078521840199E-2</fb>
    <v>23</v>
  </rv>
  <rv s="1">
    <fb>86.1283490244126</fb>
    <v>28</v>
  </rv>
  <rv s="1">
    <fb>0.49</fb>
    <v>29</v>
  </rv>
  <rv s="1">
    <fb>421142267937.65002</fb>
    <v>30</v>
  </rv>
  <rv s="1">
    <fb>1.0839706</fb>
    <v>23</v>
  </rv>
  <rv s="1">
    <fb>0.36847080230712898</fb>
    <v>23</v>
  </rv>
  <rv s="2">
    <v>48</v>
    <v>21</v>
    <v>324</v>
    <v>7</v>
    <v>0</v>
    <v>Image of United Arab Emirates</v>
  </rv>
  <rv s="1">
    <fb>6.5</fb>
    <v>28</v>
  </rv>
  <rv s="0">
    <v>536870912</v>
    <v>Dubai</v>
    <v>be495e21-8e36-a64d-d87a-350ba05996eb</v>
    <v>en-GB</v>
    <v>Map</v>
  </rv>
  <rv s="0">
    <v>805306368</v>
    <v>Mohamed bin Zayed Al Nahyan (President)</v>
    <v>f9a564f5-d322-fa19-3bc8-73e961373e10</v>
    <v>en-GB</v>
    <v>Generic</v>
  </rv>
  <rv s="0">
    <v>805306368</v>
    <v>Mohammed bin Rashid Al Maktoum (Prime minister)</v>
    <v>699a9d4c-17ad-a2e7-0654-51e1cf321b41</v>
    <v>en-GB</v>
    <v>Generic</v>
  </rv>
  <rv s="3">
    <v>139</v>
  </rv>
  <rv s="4">
    <v>https://www.bing.com/search?q=united+arab+emirates&amp;form=skydnc</v>
    <v>Learn more on Bing</v>
  </rv>
  <rv s="1">
    <fb>77.813999999999993</fb>
    <v>28</v>
  </rv>
  <rv s="1">
    <fb>247209143274.88101</fb>
    <v>30</v>
  </rv>
  <rv s="1">
    <fb>0.1778964985</fb>
    <v>23</v>
  </rv>
  <rv s="1">
    <fb>2.5278</fb>
    <v>25</v>
  </rv>
  <rv s="1">
    <fb>9441129</fb>
    <v>24</v>
  </rv>
  <rv s="1">
    <fb>0.38200000000000001</fb>
    <v>23</v>
  </rv>
  <rv s="1">
    <fb>0.82094001770019498</fb>
    <v>23</v>
  </rv>
  <rv s="0">
    <v>536870912</v>
    <v>Emirate of Abu Dhabi</v>
    <v>64d30bb6-7457-2a4b-5a2a-ef4f432d2eb6</v>
    <v>en-GB</v>
    <v>Map</v>
  </rv>
  <rv s="0">
    <v>536870912</v>
    <v>Emirate of Sharjah</v>
    <v>d4a83efb-738c-4204-0d9b-311bba6e7d55</v>
    <v>en-GB</v>
    <v>Map</v>
  </rv>
  <rv s="0">
    <v>536870912</v>
    <v>Emirate of Ajman</v>
    <v>e99dee76-8670-41c5-83d6-9915d5d5da4e</v>
    <v>en-GB</v>
    <v>Map</v>
  </rv>
  <rv s="0">
    <v>536870912</v>
    <v>Emirate of Ras Al Khaimah</v>
    <v>2290fba6-b72e-3389-2cb6-7a529757db04</v>
    <v>en-GB</v>
    <v>Map</v>
  </rv>
  <rv s="0">
    <v>536870912</v>
    <v>Emirate of Fujairah</v>
    <v>4afc1d56-0440-fff3-812e-07b2c32fa703</v>
    <v>en-GB</v>
    <v>Map</v>
  </rv>
  <rv s="3">
    <v>140</v>
  </rv>
  <rv s="1">
    <fb>5.9310281329913201E-4</fb>
    <v>23</v>
  </rv>
  <rv s="1">
    <fb>2.3480000495910602E-2</fb>
    <v>31</v>
  </rv>
  <rv s="1">
    <fb>8479744</fb>
    <v>24</v>
  </rv>
  <rv s="9">
    <v>#VALUE!</v>
    <v>en-GB</v>
    <v>254a2621-4625-0f85-0b9d-13e4e75e5c9b</v>
    <v>536870912</v>
    <v>1</v>
    <v>327</v>
    <v>77</v>
    <v>United Arab Emirates</v>
    <v>19</v>
    <v>20</v>
    <v>Map</v>
    <v>21</v>
    <v>328</v>
    <v>AE</v>
    <v>2943</v>
    <v>2944</v>
    <v>2945</v>
    <v>2946</v>
    <v>2947</v>
    <v>2948</v>
    <v>2949</v>
    <v>2950</v>
    <v>2951</v>
    <v>AED</v>
    <v>The United Arab Emirates, or simply the Emirates, is a country in West Asia, in the Middle East. It is located at the eastern end of the Arabian Peninsula and shares borders with Oman and Saudi Arabia, while also having maritime borders in the ...</v>
    <v>2952</v>
    <v>2953</v>
    <v>2954</v>
    <v>2955</v>
    <v>2956</v>
    <v>2957</v>
    <v>2958</v>
    <v>2959</v>
    <v>2960</v>
    <v>2961</v>
    <v>2962</v>
    <v>2965</v>
    <v>2966</v>
    <v>2967</v>
    <v>2968</v>
    <v>366</v>
    <v>United Arab Emirates</v>
    <v>Ishy Bilady</v>
    <v>183</v>
    <v>les Émirats arabes unis</v>
    <v>2969</v>
    <v>2970</v>
    <v>2971</v>
    <v>2528</v>
    <v>2114</v>
    <v>2972</v>
    <v>1082</v>
    <v>2353</v>
    <v>1220</v>
    <v>313</v>
    <v>2973</v>
    <v>2979</v>
    <v>2980</v>
    <v>1511</v>
    <v>2981</v>
    <v>United Arab Emirates</v>
    <v>2982</v>
    <v>mdp/vdpid/224</v>
  </rv>
  <rv s="0">
    <v>536870912</v>
    <v>United States</v>
    <v>5232ed96-85b1-2edb-12c6-63e6c597a1de</v>
    <v>en-GB</v>
    <v>Map</v>
  </rv>
  <rv s="1">
    <fb>0.44369067999501505</fb>
    <v>23</v>
  </rv>
  <rv s="1">
    <fb>9826675</fb>
    <v>24</v>
  </rv>
  <rv s="1">
    <fb>1359000</fb>
    <v>24</v>
  </rv>
  <rv s="1">
    <fb>11.6</fb>
    <v>25</v>
  </rv>
  <rv s="1">
    <fb>1</fb>
    <v>26</v>
  </rv>
  <rv s="0">
    <v>536870912</v>
    <v>Washington, D.C.</v>
    <v>216726d1-8987-06d3-5eff-823da05c3d3c</v>
    <v>en-GB</v>
    <v>Map</v>
  </rv>
  <rv s="1">
    <fb>5006302.0769999996</fb>
    <v>24</v>
  </rv>
  <rv s="1">
    <fb>117.244195476228</fb>
    <v>27</v>
  </rv>
  <rv s="1">
    <fb>7.4999999999999997E-2</fb>
    <v>23</v>
  </rv>
  <rv s="1">
    <fb>12993.961824772699</fb>
    <v>24</v>
  </rv>
  <rv s="1">
    <fb>1.7295</fb>
    <v>25</v>
  </rv>
  <rv s="1">
    <fb>0.339297856663409</fb>
    <v>23</v>
  </rv>
  <rv s="1">
    <fb>82.427828245269197</fb>
    <v>28</v>
  </rv>
  <rv s="1">
    <fb>21427700000000</fb>
    <v>30</v>
  </rv>
  <rv s="1">
    <fb>1.0182144</fb>
    <v>23</v>
  </rv>
  <rv s="1">
    <fb>0.88167390000000001</fb>
    <v>23</v>
  </rv>
  <rv s="2">
    <v>49</v>
    <v>21</v>
    <v>330</v>
    <v>7</v>
    <v>0</v>
    <v>Image of United States</v>
  </rv>
  <rv s="1">
    <fb>5.6</fb>
    <v>28</v>
  </rv>
  <rv s="0">
    <v>536870912</v>
    <v>New York City</v>
    <v>60d5dc2b-c915-460b-b722-c9e3485499ca</v>
    <v>en-GB</v>
    <v>Map</v>
  </rv>
  <rv s="0">
    <v>805306368</v>
    <v>Joe Biden (President)</v>
    <v>cad484f9-be75-7a78-12dd-16233f823cd7</v>
    <v>en-GB</v>
    <v>Generic</v>
  </rv>
  <rv s="0">
    <v>805306368</v>
    <v>Kamala Harris (Vice president)</v>
    <v>ef5cf66f-32b7-7271-286a-8e8313eda5c5</v>
    <v>en-GB</v>
    <v>Generic</v>
  </rv>
  <rv s="0">
    <v>805306368</v>
    <v>Kevin McCarthy (Speaker)</v>
    <v>deb3b1b0-ed4c-206d-2f27-d94f7f833250</v>
    <v>en-GB</v>
    <v>Generic</v>
  </rv>
  <rv s="0">
    <v>805306368</v>
    <v>John Roberts (Chief justice)</v>
    <v>af7f7f4b-fd5b-867d-e108-4b6ecf118076</v>
    <v>en-GB</v>
    <v>Generic</v>
  </rv>
  <rv s="3">
    <v>141</v>
  </rv>
  <rv s="4">
    <v>https://www.bing.com/search?q=united+states&amp;form=skydnc</v>
    <v>Learn more on Bing</v>
  </rv>
  <rv s="1">
    <fb>78.539024390243895</fb>
    <v>28</v>
  </rv>
  <rv s="1">
    <fb>30436313050000</fb>
    <v>30</v>
  </rv>
  <rv s="1">
    <fb>7.25</fb>
    <v>29</v>
  </rv>
  <rv s="1">
    <fb>0.1108387988</fb>
    <v>23</v>
  </rv>
  <rv s="1">
    <fb>2.6120000000000001</fb>
    <v>25</v>
  </rv>
  <rv s="1">
    <fb>331893745</fb>
    <v>24</v>
  </rv>
  <rv s="1">
    <fb>0.22600000000000001</fb>
    <v>23</v>
  </rv>
  <rv s="1">
    <fb>0.30499999999999999</fb>
    <v>23</v>
  </rv>
  <rv s="1">
    <fb>0.46799999999999997</fb>
    <v>23</v>
  </rv>
  <rv s="1">
    <fb>1.7000000000000001E-2</fb>
    <v>23</v>
  </rv>
  <rv s="1">
    <fb>5.0999999999999997E-2</fb>
    <v>23</v>
  </rv>
  <rv s="1">
    <fb>0.62048999786377002</fb>
    <v>23</v>
  </rv>
  <rv s="0">
    <v>536870912</v>
    <v>Alabama</v>
    <v>376f8b06-52f6-4e72-a31d-311a3563e645</v>
    <v>en-GB</v>
    <v>Map</v>
  </rv>
  <rv s="0">
    <v>536870912</v>
    <v>Arkansas</v>
    <v>b939db72-08f2-4ea6-a16a-a53bf32e6612</v>
    <v>en-GB</v>
    <v>Map</v>
  </rv>
  <rv s="0">
    <v>536870912</v>
    <v>California</v>
    <v>3009d91d-d582-4c34-85ba-772ba09e5be1</v>
    <v>en-GB</v>
    <v>Map</v>
  </rv>
  <rv s="0">
    <v>536870912</v>
    <v>Colorado</v>
    <v>a070c5c2-b22d-41d8-b869-f20e583c4f80</v>
    <v>en-GB</v>
    <v>Map</v>
  </rv>
  <rv s="0">
    <v>536870912</v>
    <v>Connecticut</v>
    <v>b3ca6523-435e-4a3b-8f78-1ad900a52cf8</v>
    <v>en-GB</v>
    <v>Map</v>
  </rv>
  <rv s="0">
    <v>536870912</v>
    <v>Florida</v>
    <v>5fece3f4-e8e8-4159-843e-f725a930ad50</v>
    <v>en-GB</v>
    <v>Map</v>
  </rv>
  <rv s="0">
    <v>536870912</v>
    <v>Georgia</v>
    <v>84604bc7-2c47-4f8d-8ea5-b6ac8c018a20</v>
    <v>en-GB</v>
    <v>Map</v>
  </rv>
  <rv s="0">
    <v>536870912</v>
    <v>Hawaii</v>
    <v>b6f01eaf-aecf-44f6-b64d-1f6e982365c3</v>
    <v>en-GB</v>
    <v>Map</v>
  </rv>
  <rv s="0">
    <v>536870912</v>
    <v>Idaho</v>
    <v>ecd30387-20fa-4523-9045-e2860154b5e9</v>
    <v>en-GB</v>
    <v>Map</v>
  </rv>
  <rv s="0">
    <v>536870912</v>
    <v>Illinois</v>
    <v>4131acb8-628a-4241-8920-ca79eab9dade</v>
    <v>en-GB</v>
    <v>Map</v>
  </rv>
  <rv s="0">
    <v>536870912</v>
    <v>Indiana</v>
    <v>109f7e5a-efbb-4953-b4b8-cb812ce1ff5d</v>
    <v>en-GB</v>
    <v>Map</v>
  </rv>
  <rv s="0">
    <v>536870912</v>
    <v>Iowa</v>
    <v>77850824-b07a-487a-af58-37f9949afc27</v>
    <v>en-GB</v>
    <v>Map</v>
  </rv>
  <rv s="0">
    <v>536870912</v>
    <v>Kansas</v>
    <v>6e527b71-bd3e-4bc1-b1c0-59d288b4fd5e</v>
    <v>en-GB</v>
    <v>Map</v>
  </rv>
  <rv s="0">
    <v>536870912</v>
    <v>Kentucky</v>
    <v>108dfd18-4626-481a-8dfa-18f64e6eac84</v>
    <v>en-GB</v>
    <v>Map</v>
  </rv>
  <rv s="0">
    <v>536870912</v>
    <v>Louisiana</v>
    <v>0ca1e87f-e2f6-43fb-8deb-d22bd09a9cae</v>
    <v>en-GB</v>
    <v>Map</v>
  </rv>
  <rv s="0">
    <v>536870912</v>
    <v>Maine</v>
    <v>d62dd683-9cf9-4db9-a497-d810d529592b</v>
    <v>en-GB</v>
    <v>Map</v>
  </rv>
  <rv s="0">
    <v>536870912</v>
    <v>Maryland</v>
    <v>4c472f4d-06a8-4d90-8bb8-da4d168c73fe</v>
    <v>en-GB</v>
    <v>Map</v>
  </rv>
  <rv s="0">
    <v>536870912</v>
    <v>Massachusetts</v>
    <v>845219d5-3650-4199-b926-964ca27c863c</v>
    <v>en-GB</v>
    <v>Map</v>
  </rv>
  <rv s="0">
    <v>536870912</v>
    <v>Michigan</v>
    <v>162411c2-b757-495d-aa81-93942fae2f7e</v>
    <v>en-GB</v>
    <v>Map</v>
  </rv>
  <rv s="0">
    <v>536870912</v>
    <v>Minnesota</v>
    <v>77f97f6f-7e93-46e5-b486-6198effe8dea</v>
    <v>en-GB</v>
    <v>Map</v>
  </rv>
  <rv s="0">
    <v>536870912</v>
    <v>Mississippi</v>
    <v>6af619ca-217d-49c0-9a86-153fc7fbcd78</v>
    <v>en-GB</v>
    <v>Map</v>
  </rv>
  <rv s="0">
    <v>536870912</v>
    <v>Missouri</v>
    <v>6185f8cb-44e1-4da6-9bf0-b75286aeb591</v>
    <v>en-GB</v>
    <v>Map</v>
  </rv>
  <rv s="0">
    <v>536870912</v>
    <v>Montana</v>
    <v>447d6cd5-53f6-4c8f-bf6c-9ff228415c3b</v>
    <v>en-GB</v>
    <v>Map</v>
  </rv>
  <rv s="0">
    <v>536870912</v>
    <v>Nebraska</v>
    <v>3e64ff5d-6b40-4dbe-91b1-0e554e892496</v>
    <v>en-GB</v>
    <v>Map</v>
  </rv>
  <rv s="0">
    <v>536870912</v>
    <v>Nevada</v>
    <v>c2157d7e-617e-4517-80f8-1b08113afc14</v>
    <v>en-GB</v>
    <v>Map</v>
  </rv>
  <rv s="0">
    <v>536870912</v>
    <v>New Hampshire</v>
    <v>9ca71997-cc97-46eb-8911-fac32f80b0b1</v>
    <v>en-GB</v>
    <v>Map</v>
  </rv>
  <rv s="0">
    <v>536870912</v>
    <v>New Jersey</v>
    <v>05277898-b62b-4878-8632-09d29756a2ff</v>
    <v>en-GB</v>
    <v>Map</v>
  </rv>
  <rv s="0">
    <v>536870912</v>
    <v>New Mexico</v>
    <v>a16d3636-4349-41c7-a77e-89e34b26a8ad</v>
    <v>en-GB</v>
    <v>Map</v>
  </rv>
  <rv s="0">
    <v>536870912</v>
    <v>New York</v>
    <v>caeb7b9a-f5d7-4686-8fb5-cf7628296b13</v>
    <v>en-GB</v>
    <v>Map</v>
  </rv>
  <rv s="0">
    <v>536870912</v>
    <v>North Carolina</v>
    <v>9e2bf053-dd80-4646-8f26-65075e7085c0</v>
    <v>en-GB</v>
    <v>Map</v>
  </rv>
  <rv s="0">
    <v>536870912</v>
    <v>North Dakota</v>
    <v>77fbc744-3efe-4aa9-9e8e-f8034f06b941</v>
    <v>en-GB</v>
    <v>Map</v>
  </rv>
  <rv s="0">
    <v>536870912</v>
    <v>Ohio</v>
    <v>6f3df7da-1ef6-48e3-b2b3-b5b5fce3e846</v>
    <v>en-GB</v>
    <v>Map</v>
  </rv>
  <rv s="0">
    <v>536870912</v>
    <v>Oklahoma</v>
    <v>cbcf556f-952a-4665-bb95-0500b27f9976</v>
    <v>en-GB</v>
    <v>Map</v>
  </rv>
  <rv s="0">
    <v>536870912</v>
    <v>Oregon</v>
    <v>cacd36fd-7c62-43e2-a632-64a2a1811933</v>
    <v>en-GB</v>
    <v>Map</v>
  </rv>
  <rv s="0">
    <v>536870912</v>
    <v>Pennsylvania</v>
    <v>6304580e-c803-4266-818a-971619176547</v>
    <v>en-GB</v>
    <v>Map</v>
  </rv>
  <rv s="0">
    <v>536870912</v>
    <v>Rhode Island</v>
    <v>65a08f52-b469-4f7c-8353-9b3c0b2a5752</v>
    <v>en-GB</v>
    <v>Map</v>
  </rv>
  <rv s="0">
    <v>536870912</v>
    <v>South Carolina</v>
    <v>810015e8-b10b-4232-9e2c-de87a67bd26e</v>
    <v>en-GB</v>
    <v>Map</v>
  </rv>
  <rv s="0">
    <v>536870912</v>
    <v>South Dakota</v>
    <v>9cee0b65-d357-479e-a066-31c634648f47</v>
    <v>en-GB</v>
    <v>Map</v>
  </rv>
  <rv s="0">
    <v>536870912</v>
    <v>Tennessee</v>
    <v>9bbc9c72-1bf1-4ef6-b66d-a6cdef70f4f3</v>
    <v>en-GB</v>
    <v>Map</v>
  </rv>
  <rv s="0">
    <v>536870912</v>
    <v>Texas</v>
    <v>00a23ccd-3344-461c-8b9f-c2bb55be5815</v>
    <v>en-GB</v>
    <v>Map</v>
  </rv>
  <rv s="0">
    <v>536870912</v>
    <v>Utah</v>
    <v>c6705e44-d27f-4240-95a2-54e802e3b524</v>
    <v>en-GB</v>
    <v>Map</v>
  </rv>
  <rv s="0">
    <v>536870912</v>
    <v>Vermont</v>
    <v>221864cc-447e-4e78-847c-59e485d73bff</v>
    <v>en-GB</v>
    <v>Map</v>
  </rv>
  <rv s="0">
    <v>536870912</v>
    <v>Virginia</v>
    <v>7eee9976-e8a7-472c-ada1-007208abd678</v>
    <v>en-GB</v>
    <v>Map</v>
  </rv>
  <rv s="0">
    <v>536870912</v>
    <v>Washington</v>
    <v>982ad551-fd5d-45df-bd70-bf704dd576e4</v>
    <v>en-GB</v>
    <v>Map</v>
  </rv>
  <rv s="0">
    <v>536870912</v>
    <v>West Virginia</v>
    <v>8a47255a-fae3-4faa-aa32-c6f384cb6c1d</v>
    <v>en-GB</v>
    <v>Map</v>
  </rv>
  <rv s="0">
    <v>536870912</v>
    <v>Wisconsin</v>
    <v>cb4d2853-06f4-4467-8e7c-4e31cbb35cb2</v>
    <v>en-GB</v>
    <v>Map</v>
  </rv>
  <rv s="0">
    <v>536870912</v>
    <v>Wyoming</v>
    <v>bff03ad6-2b7f-400b-a76e-eb9fc4a93961</v>
    <v>en-GB</v>
    <v>Map</v>
  </rv>
  <rv s="0">
    <v>536870912</v>
    <v>American Samoa</v>
    <v>12d04d63-b9b5-855b-0821-b32474a729a4</v>
    <v>en-GB</v>
    <v>Map</v>
  </rv>
  <rv s="0">
    <v>536870912</v>
    <v>Guam</v>
    <v>f842c067-b461-3084-6a3b-6c6c7431fc9a</v>
    <v>en-GB</v>
    <v>Map</v>
  </rv>
  <rv s="0">
    <v>536870912</v>
    <v>Northern Mariana Islands</v>
    <v>f4475436-adda-9ff0-b5fe-6c3dff0e26be</v>
    <v>en-GB</v>
    <v>Map</v>
  </rv>
  <rv s="0">
    <v>536870912</v>
    <v>Puerto Rico</v>
    <v>72752f4d-11d3-5470-b64e-b9e012b0520f</v>
    <v>en-GB</v>
    <v>Map</v>
  </rv>
  <rv s="0">
    <v>536870912</v>
    <v>United States Virgin Islands</v>
    <v>38bd827b-bc00-140e-85be-46a96078429c</v>
    <v>en-GB</v>
    <v>Map</v>
  </rv>
  <rv s="0">
    <v>536870912</v>
    <v>Alaska</v>
    <v>31c4c7a1-54e7-4306-ac9b-f1b02e85bda5</v>
    <v>en-GB</v>
    <v>Map</v>
  </rv>
  <rv s="0">
    <v>536870912</v>
    <v>Arizona</v>
    <v>bf973f46-5962-4997-a7ba-a05f1aa2a9f9</v>
    <v>en-GB</v>
    <v>Map</v>
  </rv>
  <rv s="0">
    <v>536870912</v>
    <v>Delaware</v>
    <v>8ad617cc-3d7a-4b3c-a787-098de959ccc4</v>
    <v>en-GB</v>
    <v>Map</v>
  </rv>
  <rv s="3">
    <v>142</v>
  </rv>
  <rv s="1">
    <fb>9.5866513904898809E-2</fb>
    <v>23</v>
  </rv>
  <rv s="3">
    <v>143</v>
  </rv>
  <rv s="1">
    <fb>0.14699999999999999</fb>
    <v>31</v>
  </rv>
  <rv s="1">
    <fb>270663028</fb>
    <v>24</v>
  </rv>
  <rv s="7">
    <v>#VALUE!</v>
    <v>en-GB</v>
    <v>5232ed96-85b1-2edb-12c6-63e6c597a1de</v>
    <v>536870912</v>
    <v>1</v>
    <v>333</v>
    <v>51</v>
    <v>United States</v>
    <v>19</v>
    <v>20</v>
    <v>Map</v>
    <v>21</v>
    <v>334</v>
    <v>US</v>
    <v>2985</v>
    <v>2986</v>
    <v>2987</v>
    <v>2988</v>
    <v>2989</v>
    <v>2990</v>
    <v>2991</v>
    <v>2992</v>
    <v>2993</v>
    <v>USD</v>
    <v>The United States of America, commonly known as the United States or America, is a country primarily located in North America. It is a federation of 50 states, a federal capital district, and 326 Indian reservations. Outside the union of states, ...</v>
    <v>2994</v>
    <v>2995</v>
    <v>2996</v>
    <v>2997</v>
    <v>2654</v>
    <v>2998</v>
    <v>2999</v>
    <v>3000</v>
    <v>3001</v>
    <v>3002</v>
    <v>3003</v>
    <v>3008</v>
    <v>3009</v>
    <v>3010</v>
    <v>3011</v>
    <v>1900</v>
    <v>3012</v>
    <v>United States</v>
    <v>The Star-Spangled Banner</v>
    <v>123</v>
    <v>the United States of America</v>
    <v>3013</v>
    <v>3014</v>
    <v>3015</v>
    <v>3016</v>
    <v>3017</v>
    <v>3018</v>
    <v>3019</v>
    <v>3020</v>
    <v>1084</v>
    <v>238</v>
    <v>3021</v>
    <v>3077</v>
    <v>3078</v>
    <v>3079</v>
    <v>2318</v>
    <v>3080</v>
    <v>United States</v>
    <v>3081</v>
    <v>mdp/vdpid/244</v>
  </rv>
  <rv s="0">
    <v>536870912</v>
    <v>Uzbekistan</v>
    <v>fbaefa3b-5942-368c-9138-b177b90efb38</v>
    <v>en-GB</v>
    <v>Map</v>
  </rv>
  <rv s="1">
    <fb>0.62929007992477703</fb>
    <v>23</v>
  </rv>
  <rv s="1">
    <fb>448978</fb>
    <v>24</v>
  </rv>
  <rv s="1">
    <fb>68000</fb>
    <v>24</v>
  </rv>
  <rv s="1">
    <fb>23.3</fb>
    <v>25</v>
  </rv>
  <rv s="1">
    <fb>998</fb>
    <v>26</v>
  </rv>
  <rv s="0">
    <v>536870912</v>
    <v>Tashkent</v>
    <v>9a082910-0210-882c-d498-45343d7316df</v>
    <v>en-GB</v>
    <v>Map</v>
  </rv>
  <rv s="1">
    <fb>91810.679000000004</fb>
    <v>24</v>
  </rv>
  <rv s="1">
    <fb>1645.44162925056</fb>
    <v>24</v>
  </rv>
  <rv s="1">
    <fb>2.419</fb>
    <v>25</v>
  </rv>
  <rv s="1">
    <fb>7.5429713899785603E-2</fb>
    <v>23</v>
  </rv>
  <rv s="1">
    <fb>97.738499471809007</fb>
    <v>28</v>
  </rv>
  <rv s="1">
    <fb>1.03</fb>
    <v>29</v>
  </rv>
  <rv s="1">
    <fb>57921286440.349503</fb>
    <v>30</v>
  </rv>
  <rv s="1">
    <fb>1.0423298000000001</fb>
    <v>23</v>
  </rv>
  <rv s="1">
    <fb>0.10076349999999999</fb>
    <v>23</v>
  </rv>
  <rv s="2">
    <v>50</v>
    <v>21</v>
    <v>336</v>
    <v>7</v>
    <v>0</v>
    <v>Image of Uzbekistan</v>
  </rv>
  <rv s="1">
    <fb>19.100000000000001</fb>
    <v>28</v>
  </rv>
  <rv s="0">
    <v>805306368</v>
    <v>Shavkat Mirziyoyev (President)</v>
    <v>c5895c46-c1eb-feb7-57fb-304e2233b324</v>
    <v>en-GB</v>
    <v>Generic</v>
  </rv>
  <rv s="0">
    <v>805306368</v>
    <v>Abdulla Aripov (Prime minister)</v>
    <v>7f535ca8-4a0d-d432-d298-301940dec034</v>
    <v>en-GB</v>
    <v>Generic</v>
  </rv>
  <rv s="3">
    <v>144</v>
  </rv>
  <rv s="4">
    <v>https://www.bing.com/search?q=uzbekistan&amp;form=skydnc</v>
    <v>Learn more on Bing</v>
  </rv>
  <rv s="1">
    <fb>71.572999999999993</fb>
    <v>28</v>
  </rv>
  <rv s="3">
    <v>145</v>
  </rv>
  <rv s="1">
    <fb>0.42732442009999999</fb>
    <v>23</v>
  </rv>
  <rv s="1">
    <fb>2.3685</fb>
    <v>25</v>
  </rv>
  <rv s="1">
    <fb>35648100</fb>
    <v>24</v>
  </rv>
  <rv s="1">
    <fb>0.28300000000000003</fb>
    <v>23</v>
  </rv>
  <rv s="1">
    <fb>0.434</fb>
    <v>23</v>
  </rv>
  <rv s="1">
    <fb>0.65059997558593807</fb>
    <v>23</v>
  </rv>
  <rv s="0">
    <v>536870912</v>
    <v>Karakalpakstan</v>
    <v>74032845-b5fe-a4aa-b67a-8c6da7831a09</v>
    <v>en-GB</v>
    <v>Map</v>
  </rv>
  <rv s="0">
    <v>536870912</v>
    <v>Andijan Region</v>
    <v>0662f365-28c1-fd4d-9a45-18c6d874b47e</v>
    <v>en-GB</v>
    <v>Map</v>
  </rv>
  <rv s="0">
    <v>536870912</v>
    <v>Bukhara Region</v>
    <v>60d752ad-a68b-3f13-2d20-39bc59fb4576</v>
    <v>en-GB</v>
    <v>Map</v>
  </rv>
  <rv s="0">
    <v>536870912</v>
    <v>Fergana Region</v>
    <v>0de78b83-1d6e-1a10-7ac4-27ab5d66aeab</v>
    <v>en-GB</v>
    <v>Map</v>
  </rv>
  <rv s="0">
    <v>536870912</v>
    <v>Jizzakh Region</v>
    <v>e37d88f2-caf4-58e7-6a43-846282d60e03</v>
    <v>en-GB</v>
    <v>Map</v>
  </rv>
  <rv s="0">
    <v>536870912</v>
    <v>Namangan Region</v>
    <v>1b1e8b72-a5b9-d4f2-81a6-958b035e5f9a</v>
    <v>en-GB</v>
    <v>Map</v>
  </rv>
  <rv s="0">
    <v>536870912</v>
    <v>Navoiy Region</v>
    <v>025059a8-cfea-d967-a8a8-5adf17313efe</v>
    <v>en-GB</v>
    <v>Map</v>
  </rv>
  <rv s="0">
    <v>536870912</v>
    <v>Qashqadaryo Region</v>
    <v>cee568ae-ba49-3c1d-e6c6-fcbc96807e20</v>
    <v>en-GB</v>
    <v>Map</v>
  </rv>
  <rv s="0">
    <v>536870912</v>
    <v>Samarqand Region</v>
    <v>55d0a29b-c35d-5a5b-dc3c-6e8c07ed6993</v>
    <v>en-GB</v>
    <v>Map</v>
  </rv>
  <rv s="0">
    <v>536870912</v>
    <v>Sirdaryo Region</v>
    <v>da57c295-298d-d098-7553-ef3bd9c4d156</v>
    <v>en-GB</v>
    <v>Map</v>
  </rv>
  <rv s="0">
    <v>536870912</v>
    <v>Surxondaryo Region</v>
    <v>de4d3b5b-9633-41e7-8b54-e0053a803788</v>
    <v>en-GB</v>
    <v>Map</v>
  </rv>
  <rv s="0">
    <v>536870912</v>
    <v>Tashkent Region</v>
    <v>6019235b-571e-e048-fc80-195cec8e6cc7</v>
    <v>en-GB</v>
    <v>Map</v>
  </rv>
  <rv s="0">
    <v>536870912</v>
    <v>Khorazm Region</v>
    <v>1a369522-72bb-2b2b-412f-fccf0c7578c3</v>
    <v>en-GB</v>
    <v>Map</v>
  </rv>
  <rv s="3">
    <v>146</v>
  </rv>
  <rv s="1">
    <fb>0.14755695573088201</fb>
    <v>23</v>
  </rv>
  <rv s="1">
    <fb>0.316</fb>
    <v>23</v>
  </rv>
  <rv s="1">
    <fb>5.9169998168945304E-2</fb>
    <v>31</v>
  </rv>
  <rv s="1">
    <fb>16935729</fb>
    <v>24</v>
  </rv>
  <rv s="18">
    <v>#VALUE!</v>
    <v>en-GB</v>
    <v>fbaefa3b-5942-368c-9138-b177b90efb38</v>
    <v>536870912</v>
    <v>1</v>
    <v>339</v>
    <v>340</v>
    <v>Uzbekistan</v>
    <v>19</v>
    <v>20</v>
    <v>Map</v>
    <v>21</v>
    <v>341</v>
    <v>UZ</v>
    <v>3084</v>
    <v>3085</v>
    <v>3086</v>
    <v>3087</v>
    <v>3088</v>
    <v>3089</v>
    <v>3090</v>
    <v>UZS</v>
    <v>Uzbekistan, officially the Republic of Uzbekistan, is a doubly landlocked country located in Central Asia. It is surrounded by five landlocked countries: Kazakhstan to the north; Kyrgyzstan to the northeast; Tajikistan to the southeast; ...</v>
    <v>3091</v>
    <v>3092</v>
    <v>3093</v>
    <v>3094</v>
    <v>3095</v>
    <v>3096</v>
    <v>3097</v>
    <v>3098</v>
    <v>3099</v>
    <v>3100</v>
    <v>3089</v>
    <v>3103</v>
    <v>3104</v>
    <v>3105</v>
    <v>226</v>
    <v>2221</v>
    <v>Uzbekistan</v>
    <v>National Anthem of Uzbekistan</v>
    <v>3106</v>
    <v>République d’Ouzbékistan</v>
    <v>3107</v>
    <v>3108</v>
    <v>3109</v>
    <v>2114</v>
    <v>3110</v>
    <v>3111</v>
    <v>622</v>
    <v>131</v>
    <v>1220</v>
    <v>1369</v>
    <v>3112</v>
    <v>3126</v>
    <v>3127</v>
    <v>3128</v>
    <v>3129</v>
    <v>Uzbekistan</v>
    <v>3130</v>
    <v>mdp/vdpid/247</v>
  </rv>
  <rv s="0">
    <v>536870912</v>
    <v>Poland</v>
    <v>1d6059a2-d1f1-d2d7-4261-dc7cd5cdb84b</v>
    <v>en-GB</v>
    <v>Map</v>
  </rv>
  <rv s="1">
    <fb>0.469447075345374</fb>
    <v>23</v>
  </rv>
  <rv s="1">
    <fb>312683</fb>
    <v>24</v>
  </rv>
  <rv s="1">
    <fb>191000</fb>
    <v>24</v>
  </rv>
  <rv s="1">
    <fb>10.199999999999999</fb>
    <v>25</v>
  </rv>
  <rv s="1">
    <fb>48</fb>
    <v>26</v>
  </rv>
  <rv s="0">
    <v>536870912</v>
    <v>Warsaw</v>
    <v>c79f30ac-b9a3-0949-6bdf-956551e5fc81</v>
    <v>en-GB</v>
    <v>Map</v>
  </rv>
  <rv s="1">
    <fb>299036.516</fb>
    <v>24</v>
  </rv>
  <rv s="1">
    <fb>114.111779375092</fb>
    <v>27</v>
  </rv>
  <rv s="1">
    <fb>2.227478809383E-2</fb>
    <v>23</v>
  </rv>
  <rv s="1">
    <fb>3971.7997613105499</fb>
    <v>24</v>
  </rv>
  <rv s="1">
    <fb>1.46</fb>
    <v>25</v>
  </rv>
  <rv s="1">
    <fb>0.30883439025809101</fb>
    <v>23</v>
  </rv>
  <rv s="1">
    <fb>90.291375435655297</fb>
    <v>28</v>
  </rv>
  <rv s="1">
    <fb>1.07</fb>
    <v>29</v>
  </rv>
  <rv s="1">
    <fb>592164400687.60706</fb>
    <v>30</v>
  </rv>
  <rv s="1">
    <fb>1.000159</fb>
    <v>23</v>
  </rv>
  <rv s="1">
    <fb>0.67827439999999994</fb>
    <v>23</v>
  </rv>
  <rv s="2">
    <v>51</v>
    <v>21</v>
    <v>343</v>
    <v>7</v>
    <v>0</v>
    <v>Image of Poland</v>
  </rv>
  <rv s="1">
    <fb>3.8</fb>
    <v>28</v>
  </rv>
  <rv s="0">
    <v>805306368</v>
    <v>Andrzej Duda (President)</v>
    <v>fd659446-93d5-1c05-f501-9d102870ea43</v>
    <v>en-GB</v>
    <v>Generic</v>
  </rv>
  <rv s="0">
    <v>805306368</v>
    <v>Mateusz Morawiecki (Prime minister)</v>
    <v>0d18b0a0-3a62-782b-9156-6236fe9893be</v>
    <v>en-GB</v>
    <v>Generic</v>
  </rv>
  <rv s="3">
    <v>147</v>
  </rv>
  <rv s="4">
    <v>https://www.bing.com/search?q=poland&amp;form=skydnc</v>
    <v>Learn more on Bing</v>
  </rv>
  <rv s="1">
    <fb>77.602439024390307</fb>
    <v>28</v>
  </rv>
  <rv s="1">
    <fb>151618860000</fb>
    <v>30</v>
  </rv>
  <rv s="1">
    <fb>2.93</fb>
    <v>29</v>
  </rv>
  <rv s="3">
    <v>148</v>
  </rv>
  <rv s="1">
    <fb>0.23246298360000001</fb>
    <v>23</v>
  </rv>
  <rv s="1">
    <fb>2.3788</fb>
    <v>25</v>
  </rv>
  <rv s="1">
    <fb>37561599</fb>
    <v>24</v>
  </rv>
  <rv s="1">
    <fb>0.23499999999999999</fb>
    <v>23</v>
  </rv>
  <rv s="1">
    <fb>0.13400000000000001</fb>
    <v>23</v>
  </rv>
  <rv s="1">
    <fb>0.56701000213622998</fb>
    <v>23</v>
  </rv>
  <rv s="0">
    <v>536870912</v>
    <v>Lower Silesian Voivodeship</v>
    <v>2c12027c-f1f3-15e4-470e-533d0b324b34</v>
    <v>en-GB</v>
    <v>Map</v>
  </rv>
  <rv s="0">
    <v>536870912</v>
    <v>Łódź Voivodeship</v>
    <v>0fe063e3-0ad6-1012-edb0-f676300d33ea</v>
    <v>en-GB</v>
    <v>Map</v>
  </rv>
  <rv s="0">
    <v>536870912</v>
    <v>Świętokrzyskie Voivodeship</v>
    <v>f361912e-d7ba-dd37-b583-2068d7a03177</v>
    <v>en-GB</v>
    <v>Map</v>
  </rv>
  <rv s="0">
    <v>536870912</v>
    <v>Lesser Poland Voivodeship</v>
    <v>efd58db8-b0c8-2329-0f3a-8adeab450d74</v>
    <v>en-GB</v>
    <v>Map</v>
  </rv>
  <rv s="0">
    <v>536870912</v>
    <v>Lublin Voivodeship</v>
    <v>b5dea0b6-7035-ffe9-a5c1-a961fcb0e72e</v>
    <v>en-GB</v>
    <v>Map</v>
  </rv>
  <rv s="0">
    <v>536870912</v>
    <v>Masovian Voivodeship</v>
    <v>32cae853-042c-0a77-5173-f511fead52f6</v>
    <v>en-GB</v>
    <v>Map</v>
  </rv>
  <rv s="0">
    <v>536870912</v>
    <v>Kuyavian-Pomeranian Voivodeship</v>
    <v>2b254630-1d13-aca8-305f-0841a7ec6b83</v>
    <v>en-GB</v>
    <v>Map</v>
  </rv>
  <rv s="0">
    <v>536870912</v>
    <v>Opole Voivodeship</v>
    <v>6a026a5e-de28-6062-3c38-7c6f4181e5bc</v>
    <v>en-GB</v>
    <v>Map</v>
  </rv>
  <rv s="0">
    <v>536870912</v>
    <v>Subcarpathian Voivodeship</v>
    <v>f88dda2b-0c12-4d9a-984c-52115296336c</v>
    <v>en-GB</v>
    <v>Map</v>
  </rv>
  <rv s="0">
    <v>536870912</v>
    <v>Lubusz Voivodeship</v>
    <v>c0d124dd-136d-3834-1fe8-efd33254942d</v>
    <v>en-GB</v>
    <v>Map</v>
  </rv>
  <rv s="0">
    <v>536870912</v>
    <v>Pomeranian Voivodeship</v>
    <v>765662c5-0a8a-9aea-8c1c-c063ec4e16f8</v>
    <v>en-GB</v>
    <v>Map</v>
  </rv>
  <rv s="0">
    <v>536870912</v>
    <v>Warmian-Masurian Voivodeship</v>
    <v>eed14489-8bcb-c40c-6362-4e95235cce3f</v>
    <v>en-GB</v>
    <v>Map</v>
  </rv>
  <rv s="0">
    <v>536870912</v>
    <v>Silesian Voivodeship</v>
    <v>21f7e450-daba-be7f-4ac9-7f73980437c9</v>
    <v>en-GB</v>
    <v>Map</v>
  </rv>
  <rv s="0">
    <v>536870912</v>
    <v>Podlaskie Voivodeship</v>
    <v>82774917-52f8-91a2-e0f4-7810458bd6ed</v>
    <v>en-GB</v>
    <v>Map</v>
  </rv>
  <rv s="0">
    <v>536870912</v>
    <v>West Pomeranian Voivodeship</v>
    <v>af2cc162-3439-53b4-582b-cb4495bdbf8e</v>
    <v>en-GB</v>
    <v>Map</v>
  </rv>
  <rv s="0">
    <v>536870912</v>
    <v>Greater Poland Voivodeship</v>
    <v>edec10d8-3c1d-302b-daa4-5a643ab293e8</v>
    <v>en-GB</v>
    <v>Map</v>
  </rv>
  <rv s="3">
    <v>149</v>
  </rv>
  <rv s="1">
    <fb>0.174019561608692</fb>
    <v>23</v>
  </rv>
  <rv s="1">
    <fb>0.40799999999999997</fb>
    <v>23</v>
  </rv>
  <rv s="1">
    <fb>3.4739999771118198E-2</fb>
    <v>31</v>
  </rv>
  <rv s="1">
    <fb>22796574</fb>
    <v>24</v>
  </rv>
  <rv s="5">
    <v>#VALUE!</v>
    <v>en-GB</v>
    <v>1d6059a2-d1f1-d2d7-4261-dc7cd5cdb84b</v>
    <v>536870912</v>
    <v>1</v>
    <v>346</v>
    <v>17</v>
    <v>Poland</v>
    <v>19</v>
    <v>20</v>
    <v>Map</v>
    <v>21</v>
    <v>115</v>
    <v>PL</v>
    <v>3133</v>
    <v>3134</v>
    <v>3135</v>
    <v>3136</v>
    <v>3137</v>
    <v>3138</v>
    <v>3139</v>
    <v>3140</v>
    <v>3141</v>
    <v>PLN</v>
    <v>Poland, officially the Republic of Poland, is a country in Central Europe. It is divided into 16 administrative provinces called voivodeships, covering an area of 313,931 km². Poland has a population of over 38 million and is the fifth-most ...</v>
    <v>3142</v>
    <v>3143</v>
    <v>3144</v>
    <v>3145</v>
    <v>3146</v>
    <v>3147</v>
    <v>3148</v>
    <v>3149</v>
    <v>3150</v>
    <v>3151</v>
    <v>3138</v>
    <v>3154</v>
    <v>3155</v>
    <v>3156</v>
    <v>3157</v>
    <v>1212</v>
    <v>3158</v>
    <v>Poland</v>
    <v>Poland Is Not Yet Lost</v>
    <v>3159</v>
    <v>Rzeczpospolita Polska</v>
    <v>3160</v>
    <v>3161</v>
    <v>3162</v>
    <v>3016</v>
    <v>3163</v>
    <v>2972</v>
    <v>678</v>
    <v>2462</v>
    <v>3164</v>
    <v>38</v>
    <v>3165</v>
    <v>3182</v>
    <v>3183</v>
    <v>3184</v>
    <v>3185</v>
    <v>Poland</v>
    <v>3186</v>
    <v>mdp/vdpid/191</v>
  </rv>
  <rv s="0">
    <v>536870912</v>
    <v>Mexico</v>
    <v>8e475659-4bdc-d912-6494-affce0096bc1</v>
    <v>en-GB</v>
    <v>Map</v>
  </rv>
  <rv s="1">
    <fb>0.54649553743666202</fb>
    <v>23</v>
  </rv>
  <rv s="1">
    <fb>1972550</fb>
    <v>24</v>
  </rv>
  <rv s="1">
    <fb>336000</fb>
    <v>24</v>
  </rv>
  <rv s="1">
    <fb>17.602</fb>
    <v>25</v>
  </rv>
  <rv s="1">
    <fb>52</fb>
    <v>26</v>
  </rv>
  <rv s="0">
    <v>536870912</v>
    <v>Mexico City</v>
    <v>f1281260-8340-e258-c8ec-3522504400e5</v>
    <v>en-GB</v>
    <v>Map</v>
  </rv>
  <rv s="1">
    <fb>486405.54800000001</fb>
    <v>24</v>
  </rv>
  <rv s="1">
    <fb>141.54252296997399</fb>
    <v>27</v>
  </rv>
  <rv s="1">
    <fb>3.6359614212704998E-2</fb>
    <v>23</v>
  </rv>
  <rv s="1">
    <fb>2157.32394883914</fb>
    <v>24</v>
  </rv>
  <rv s="1">
    <fb>2.129</fb>
    <v>25</v>
  </rv>
  <rv s="1">
    <fb>0.339249458255099</fb>
    <v>23</v>
  </rv>
  <rv s="1">
    <fb>90.426207910940704</fb>
    <v>28</v>
  </rv>
  <rv s="1">
    <fb>1258286717124.53</fb>
    <v>30</v>
  </rv>
  <rv s="1">
    <fb>1.0577000999999999</fb>
    <v>23</v>
  </rv>
  <rv s="1">
    <fb>0.40228960000000002</fb>
    <v>23</v>
  </rv>
  <rv s="2">
    <v>52</v>
    <v>21</v>
    <v>348</v>
    <v>7</v>
    <v>0</v>
    <v>Image of Mexico</v>
  </rv>
  <rv s="1">
    <fb>11</fb>
    <v>28</v>
  </rv>
  <rv s="0">
    <v>805306368</v>
    <v>Andrés Manuel López Obrador (President)</v>
    <v>f285a927-f27b-4a8e-277b-5c53b148cf20</v>
    <v>en-GB</v>
    <v>Generic</v>
  </rv>
  <rv s="0">
    <v>805306368</v>
    <v>Norma Lucía Piña Hernández (Chief justice)</v>
    <v>c6ded009-db4d-d436-ada5-514c16278dd4</v>
    <v>en-GB</v>
    <v>Generic</v>
  </rv>
  <rv s="3">
    <v>150</v>
  </rv>
  <rv s="4">
    <v>https://www.bing.com/search?q=mexico&amp;form=skydnc</v>
    <v>Learn more on Bing</v>
  </rv>
  <rv s="1">
    <fb>74.992000000000004</fb>
    <v>28</v>
  </rv>
  <rv s="1">
    <fb>413618820000</fb>
    <v>30</v>
  </rv>
  <rv s="1">
    <fb>33</fb>
    <v>28</v>
  </rv>
  <rv s="3">
    <v>151</v>
  </rv>
  <rv s="1">
    <fb>0.41370018680000004</fb>
    <v>23</v>
  </rv>
  <rv s="1">
    <fb>2.3826999999999998</fb>
    <v>25</v>
  </rv>
  <rv s="1">
    <fb>126705138</fb>
    <v>24</v>
  </rv>
  <rv s="1">
    <fb>0.2</fb>
    <v>23</v>
  </rv>
  <rv s="1">
    <fb>0.36399999999999999</fb>
    <v>23</v>
  </rv>
  <rv s="1">
    <fb>0.51700000000000002</fb>
    <v>23</v>
  </rv>
  <rv s="1">
    <fb>9.5000000000000001E-2</fb>
    <v>23</v>
  </rv>
  <rv s="1">
    <fb>0.13500000000000001</fb>
    <v>23</v>
  </rv>
  <rv s="1">
    <fb>0.60680000305175807</fb>
    <v>23</v>
  </rv>
  <rv s="0">
    <v>536870912</v>
    <v>Aguascalientes</v>
    <v>7f39db16-d0e9-f4ba-b929-2a69336bbcb0</v>
    <v>en-GB</v>
    <v>Map</v>
  </rv>
  <rv s="0">
    <v>536870912</v>
    <v>Baja California</v>
    <v>6b504587-24aa-0512-9ca8-180f7fa0f586</v>
    <v>en-GB</v>
    <v>Map</v>
  </rv>
  <rv s="0">
    <v>536870912</v>
    <v>Baja California Sur</v>
    <v>72f2373c-402d-1899-776e-ebde71dada5d</v>
    <v>en-GB</v>
    <v>Map</v>
  </rv>
  <rv s="0">
    <v>536870912</v>
    <v>Campeche</v>
    <v>7c67b06b-20b4-3244-d633-4a6255df7395</v>
    <v>en-GB</v>
    <v>Map</v>
  </rv>
  <rv s="0">
    <v>536870912</v>
    <v>Chiapas</v>
    <v>f0d5e228-a3c3-8699-7df3-32ab85b078b3</v>
    <v>en-GB</v>
    <v>Map</v>
  </rv>
  <rv s="0">
    <v>536870912</v>
    <v>Chihuahua</v>
    <v>ce5a5e29-7bae-05e8-fec7-e028f5c1e139</v>
    <v>en-GB</v>
    <v>Map</v>
  </rv>
  <rv s="0">
    <v>536870912</v>
    <v>Coahuila</v>
    <v>b1fb0720-5dff-3cd3-aa9b-e91c0988b9f4</v>
    <v>en-GB</v>
    <v>Map</v>
  </rv>
  <rv s="0">
    <v>536870912</v>
    <v>Colima</v>
    <v>c5187e51-1440-155f-505d-5c7804e1489f</v>
    <v>en-GB</v>
    <v>Map</v>
  </rv>
  <rv s="0">
    <v>536870912</v>
    <v>Durango</v>
    <v>d5a4a060-173a-aa5a-3023-abf4cbc2f03d</v>
    <v>en-GB</v>
    <v>Map</v>
  </rv>
  <rv s="0">
    <v>536870912</v>
    <v>Guanajuato</v>
    <v>9eaf00cd-2b5c-3655-adbc-dc91f1f0fca3</v>
    <v>en-GB</v>
    <v>Map</v>
  </rv>
  <rv s="0">
    <v>536870912</v>
    <v>Guerrero</v>
    <v>86638283-e8d0-0d69-1241-dc688f82149b</v>
    <v>en-GB</v>
    <v>Map</v>
  </rv>
  <rv s="0">
    <v>536870912</v>
    <v>Hidalgo</v>
    <v>76baa939-e01a-077d-0c83-522220d05a5b</v>
    <v>en-GB</v>
    <v>Map</v>
  </rv>
  <rv s="0">
    <v>536870912</v>
    <v>Jalisco</v>
    <v>18c29bf9-bbf0-e90f-10f3-c48c9791339b</v>
    <v>en-GB</v>
    <v>Map</v>
  </rv>
  <rv s="0">
    <v>536870912</v>
    <v>State of Mexico</v>
    <v>884c2c6c-6f06-85ee-aa8d-65b8980f2231</v>
    <v>en-GB</v>
    <v>Map</v>
  </rv>
  <rv s="0">
    <v>536870912</v>
    <v>Michoacán</v>
    <v>33ec3160-5b7b-5fef-defd-4574b6b819d6</v>
    <v>en-GB</v>
    <v>Map</v>
  </rv>
  <rv s="0">
    <v>536870912</v>
    <v>Morelos</v>
    <v>457cd12b-12ce-71c2-81d5-f60ba9645b36</v>
    <v>en-GB</v>
    <v>Map</v>
  </rv>
  <rv s="0">
    <v>536870912</v>
    <v>Nayarit</v>
    <v>d5ab8703-9922-20b7-03c7-acb17f76b03e</v>
    <v>en-GB</v>
    <v>Map</v>
  </rv>
  <rv s="0">
    <v>536870912</v>
    <v>Nuevo León</v>
    <v>1696b325-bf35-b9aa-28db-3304c1996498</v>
    <v>en-GB</v>
    <v>Map</v>
  </rv>
  <rv s="0">
    <v>536870912</v>
    <v>Oaxaca State</v>
    <v>2a651e2b-4cd2-6315-971b-6bddb30dfb4d</v>
    <v>en-GB</v>
    <v>Map</v>
  </rv>
  <rv s="0">
    <v>536870912</v>
    <v>Puebla</v>
    <v>e266f3f0-af5e-7537-36e1-118cfcc783a3</v>
    <v>en-GB</v>
    <v>Map</v>
  </rv>
  <rv s="0">
    <v>536870912</v>
    <v>Querétaro</v>
    <v>4a2d4179-0f55-70d5-99e7-165b2289a273</v>
    <v>en-GB</v>
    <v>Map</v>
  </rv>
  <rv s="0">
    <v>536870912</v>
    <v>Quintana Roo</v>
    <v>96bcffec-8d1c-5e86-ab0e-e31d5b9a157c</v>
    <v>en-GB</v>
    <v>Map</v>
  </rv>
  <rv s="0">
    <v>536870912</v>
    <v>San Luis Potosí</v>
    <v>c228dff2-2024-525b-1b90-fe82a2f5ccfc</v>
    <v>en-GB</v>
    <v>Map</v>
  </rv>
  <rv s="0">
    <v>536870912</v>
    <v>Sinaloa</v>
    <v>ef7dcafc-cca2-39b2-e063-e2bbf5b2022e</v>
    <v>en-GB</v>
    <v>Map</v>
  </rv>
  <rv s="0">
    <v>536870912</v>
    <v>Sonora</v>
    <v>e59e4f16-5e42-af6e-b970-e0ae59046077</v>
    <v>en-GB</v>
    <v>Map</v>
  </rv>
  <rv s="0">
    <v>536870912</v>
    <v>Tabasco</v>
    <v>f96880d9-0a36-58d3-7351-a4c7070c642d</v>
    <v>en-GB</v>
    <v>Map</v>
  </rv>
  <rv s="0">
    <v>536870912</v>
    <v>Tamaulipas State</v>
    <v>6f2fce2f-2090-8583-dbf3-dd9d6fc3cab3</v>
    <v>en-GB</v>
    <v>Map</v>
  </rv>
  <rv s="0">
    <v>536870912</v>
    <v>Tlaxcala</v>
    <v>77063c53-3a0e-fbf0-30d8-68218fbc38fa</v>
    <v>en-GB</v>
    <v>Map</v>
  </rv>
  <rv s="0">
    <v>536870912</v>
    <v>Veracruz</v>
    <v>10381f79-264a-f2fd-08f8-cc5377683832</v>
    <v>en-GB</v>
    <v>Map</v>
  </rv>
  <rv s="0">
    <v>536870912</v>
    <v>Yucatán</v>
    <v>f096e19b-5b56-f73a-3e33-e3f03e33fffc</v>
    <v>en-GB</v>
    <v>Map</v>
  </rv>
  <rv s="0">
    <v>536870912</v>
    <v>Zacatecas</v>
    <v>135a47e4-6f2c-2112-febf-50c21b485bd3</v>
    <v>en-GB</v>
    <v>Map</v>
  </rv>
  <rv s="3">
    <v>152</v>
  </rv>
  <rv s="1">
    <fb>0.130829255322402</fb>
    <v>23</v>
  </rv>
  <rv s="3">
    <v>153</v>
  </rv>
  <rv s="1">
    <fb>0.55100000000000005</fb>
    <v>23</v>
  </rv>
  <rv s="1">
    <fb>3.4249999523162801E-2</fb>
    <v>31</v>
  </rv>
  <rv s="1">
    <fb>102626859</fb>
    <v>24</v>
  </rv>
  <rv s="7">
    <v>#VALUE!</v>
    <v>en-GB</v>
    <v>8e475659-4bdc-d912-6494-affce0096bc1</v>
    <v>536870912</v>
    <v>1</v>
    <v>351</v>
    <v>51</v>
    <v>Mexico</v>
    <v>19</v>
    <v>20</v>
    <v>Map</v>
    <v>21</v>
    <v>352</v>
    <v>MX</v>
    <v>3189</v>
    <v>3190</v>
    <v>3191</v>
    <v>3192</v>
    <v>3193</v>
    <v>3194</v>
    <v>3195</v>
    <v>3196</v>
    <v>3197</v>
    <v>MXN</v>
    <v>Mexico, officially the United Mexican States, is a country in the southern portion of North America. Covering 1,972,550 km², it is the world's 13th largest country by area; with a population of almost 130 million, it is the 10th most populous ...</v>
    <v>3198</v>
    <v>3199</v>
    <v>3200</v>
    <v>3201</v>
    <v>2769</v>
    <v>3202</v>
    <v>3203</v>
    <v>3204</v>
    <v>3205</v>
    <v>3206</v>
    <v>3194</v>
    <v>3209</v>
    <v>3210</v>
    <v>3211</v>
    <v>3212</v>
    <v>3213</v>
    <v>2956</v>
    <v>Mexico</v>
    <v>Himno Nacional Mexicano</v>
    <v>3214</v>
    <v>Estaos Xuníos Mexicanos</v>
    <v>3215</v>
    <v>3216</v>
    <v>3217</v>
    <v>3218</v>
    <v>3219</v>
    <v>3220</v>
    <v>1777</v>
    <v>1778</v>
    <v>3221</v>
    <v>3222</v>
    <v>3223</v>
    <v>3255</v>
    <v>3256</v>
    <v>3257</v>
    <v>3258</v>
    <v>3259</v>
    <v>Mexico</v>
    <v>3260</v>
    <v>mdp/vdpid/166</v>
  </rv>
</rvData>
</file>

<file path=xl/richData/rdrichvaluestructure.xml><?xml version="1.0" encoding="utf-8"?>
<rvStructures xmlns="http://schemas.microsoft.com/office/spreadsheetml/2017/richdata" count="19">
  <s t="_linkedentity2">
    <k n="%EntityServiceId" t="i"/>
    <k n="_DisplayString" t="s"/>
    <k n="%EntityId" t="s"/>
    <k n="%EntityCulture" t="s"/>
    <k n="_Icon" t="s"/>
  </s>
  <s t="_formattednumber">
    <k n="_Format" t="spb"/>
  </s>
  <s t="_webimage">
    <k n="WebImageIdentifier" t="i"/>
    <k n="_Provider" t="spb"/>
    <k n="Attribution" t="spb"/>
    <k n="CalcOrigin" t="i"/>
    <k n="ComputedImage" t="b"/>
    <k n="Text" t="s"/>
  </s>
  <s t="_array">
    <k n="array" t="a"/>
  </s>
  <s t="_hyperlink">
    <k n="Address" t="s"/>
    <k n="Text"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Name" t="s"/>
    <k n="National anthem" t="s"/>
    <k n="Official language" t="r"/>
    <k n="Official name" t="s"/>
    <k n="Out of pocket health expenditure (%)" t="r"/>
    <k n="Physicians per thousand" t="r"/>
    <k n="Population" t="r"/>
    <k n="Population: Labor force participation (%)" t="r"/>
    <k n="Subdivisions" t="r"/>
    <k n="Tax revenue (%)"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rea" t="r"/>
    <k n="Capital/Major City" t="r"/>
    <k n="Country/region" t="r"/>
    <k n="Description" t="s"/>
    <k n="Households" t="r"/>
    <k n="Housing units" t="r"/>
    <k n="Image" t="r"/>
    <k n="Largest city" t="r"/>
    <k n="Leader(s)" t="r"/>
    <k n="LearnMoreOnLink" t="r"/>
    <k n="Name" t="s"/>
    <k n="Official language" t="r"/>
    <k n="Persons per household" t="r"/>
    <k n="Population" t="r"/>
    <k n="Time zone(s)"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Minimum wage" t="r"/>
    <k n="Name" t="s"/>
    <k n="National anthem" t="s"/>
    <k n="Official language" t="r"/>
    <k n="Official name" t="s"/>
    <k n="Out of pocket health expenditure (%)" t="r"/>
    <k n="Physicians per thousand" t="r"/>
    <k n="Population" t="r"/>
    <k n="Population: Labor force participation (%)" t="r"/>
    <k n="Subdivisions" t="r"/>
    <k n="Tax revenue (%)"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PI" t="r"/>
    <k n="CPI Change (%)"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rket cap of listed companies" t="r"/>
    <k n="Maternal mortality ratio"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ime zone(s)" t="r"/>
    <k n="Total tax rate" t="r"/>
    <k n="Unemployment rate" t="r"/>
    <k n="UniqueName" t="s"/>
    <k n="Urban population" t="r"/>
    <k n="VDPID/VSID" t="s"/>
  </s>
  <s t="_linkedentity2core">
    <k n="_CRID" t="e"/>
    <k n="%EntityCulture" t="s"/>
    <k n="%EntityId" t="s"/>
    <k n="%EntityServiceId" t="i"/>
    <k n="%IsRefreshable" t="b"/>
    <k n="_Attribution" t="spb"/>
    <k n="_Display" t="spb"/>
    <k n="_DisplayString" t="s"/>
    <k n="_Flags" t="spb"/>
    <k n="_Format" t="spb"/>
    <k n="_Icon" t="s"/>
    <k n="_Provider" t="spb"/>
    <k n="_SubLabel" t="spb"/>
    <k n="Area" t="r"/>
    <k n="Capital/Major City" t="r"/>
    <k n="Description" t="s"/>
    <k n="GDP" t="r"/>
    <k n="Image" t="r"/>
    <k n="Leader(s)" t="r"/>
    <k n="LearnMoreOnLink" t="r"/>
    <k n="Name" t="s"/>
    <k n="National anthem" t="s"/>
    <k n="Official language" t="r"/>
    <k n="Official name" t="s"/>
    <k n="UniqueName" t="s"/>
  </s>
  <s t="_linkedentity2core">
    <k n="_CRID" t="e"/>
    <k n="%EntityCulture" t="s"/>
    <k n="%EntityId" t="s"/>
    <k n="%EntityServiceId" t="i"/>
    <k n="%IsRefreshable" t="b"/>
    <k n="_Attribution" t="spb"/>
    <k n="_Display" t="spb"/>
    <k n="_DisplayString" t="s"/>
    <k n="_Flags" t="spb"/>
    <k n="_Format" t="spb"/>
    <k n="_Icon" t="s"/>
    <k n="_Provider" t="spb"/>
    <k n="_SubLabel" t="spb"/>
    <k n="Area" t="r"/>
    <k n="Calling code" t="r"/>
    <k n="Capital/Major City" t="r"/>
    <k n="Currency code" t="s"/>
    <k n="Description" t="s"/>
    <k n="GDP" t="r"/>
    <k n="Image" t="r"/>
    <k n="Largest city" t="r"/>
    <k n="Leader(s)" t="r"/>
    <k n="LearnMoreOnLink" t="r"/>
    <k n="Minimum wage" t="r"/>
    <k n="Name" t="s"/>
    <k n="National anthem" t="s"/>
    <k n="Official language" t="r"/>
    <k n="Official name" t="s"/>
    <k n="Population" t="r"/>
    <k n="Subdivisions" t="r"/>
    <k n="Time zone(s)" t="r"/>
    <k n="UniqueName" t="s"/>
    <k n="VDPID/VSID" t="s"/>
  </s>
  <s t="_linkedentity2core">
    <k n="_CRID" t="e"/>
    <k n="%EntityCulture" t="s"/>
    <k n="%EntityId" t="s"/>
    <k n="%EntityServiceId" t="i"/>
    <k n="%IsRefreshable" t="b"/>
    <k n="_Attribution" t="spb"/>
    <k n="_Display" t="spb"/>
    <k n="_DisplayString" t="s"/>
    <k n="_Flags" t="spb"/>
    <k n="_Format" t="spb"/>
    <k n="_Icon" t="s"/>
    <k n="_Provider" t="spb"/>
    <k n="_SubLabel" t="spb"/>
    <k n="Abbreviation" t="s"/>
    <k n="Agricultural land (%)" t="r"/>
    <k n="Area" t="r"/>
    <k n="Armed forces size" t="r"/>
    <k n="Birth rate" t="r"/>
    <k n="Calling code" t="r"/>
    <k n="Capital/Major City" t="r"/>
    <k n="Carbon dioxide emissions" t="r"/>
    <k n="Currency code" t="s"/>
    <k n="Description" t="s"/>
    <k n="Electric power consumption" t="r"/>
    <k n="Fertility rate" t="r"/>
    <k n="Forested area (%)" t="r"/>
    <k n="Fossil fuel energy consumption" t="r"/>
    <k n="Gasoline price" t="r"/>
    <k n="GDP" t="r"/>
    <k n="Gross primary education enrollment (%)" t="r"/>
    <k n="Gross tertiary education enrollment (%)" t="r"/>
    <k n="Image" t="r"/>
    <k n="Infant mortality" t="r"/>
    <k n="Largest city" t="r"/>
    <k n="Leader(s)" t="r"/>
    <k n="LearnMoreOnLink" t="r"/>
    <k n="Life expectancy" t="r"/>
    <k n="Maternal mortality ratio" t="r"/>
    <k n="Minimum wage" t="r"/>
    <k n="Name" t="s"/>
    <k n="National anthem" t="s"/>
    <k n="Official language" t="r"/>
    <k n="Official name" t="s"/>
    <k n="Out of pocket health expenditure (%)" t="r"/>
    <k n="Physicians per thousand" t="r"/>
    <k n="Population" t="r"/>
    <k n="Population: Income share fourth 20%" t="r"/>
    <k n="Population: Income share highest 10%" t="r"/>
    <k n="Population: Income share highest 20%" t="r"/>
    <k n="Population: Income share lowest 10%" t="r"/>
    <k n="Population: Income share lowest 20%" t="r"/>
    <k n="Population: Income share second 20%" t="r"/>
    <k n="Population: Income share third 20%" t="r"/>
    <k n="Population: Labor force participation (%)" t="r"/>
    <k n="Subdivisions" t="r"/>
    <k n="Tax revenue (%)" t="r"/>
    <k n="Total tax rate" t="r"/>
    <k n="Unemployment rate" t="r"/>
    <k n="UniqueName" t="s"/>
    <k n="Urban population" t="r"/>
    <k n="VDPID/VSID" t="s"/>
  </s>
</rvStructures>
</file>

<file path=xl/richData/rdsupportingpropertybag.xml><?xml version="1.0" encoding="utf-8"?>
<supportingPropertyBags xmlns="http://schemas.microsoft.com/office/spreadsheetml/2017/richdata2">
  <spbArrays count="14">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Image</v>
      <v t="s">Description</v>
    </a>
    <a count="55">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Labor force participation (%)</v>
      <v t="s">Tax revenue (%)</v>
      <v t="s">Total tax rate</v>
      <v t="s">Unemployment rate</v>
      <v t="s">Market cap of listed companies</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Image</v>
      <v t="s">Description</v>
    </a>
    <a count="64">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Total tax rate</v>
      <v t="s">Unemployment rate</v>
      <v t="s">Market cap of listed companies</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Image</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Market cap of listed companies</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Image</v>
      <v t="s">Description</v>
    </a>
    <a count="30">
      <v t="s">%EntityServiceId</v>
      <v t="s">%IsRefreshable</v>
      <v t="s">%EntityCulture</v>
      <v t="s">%EntityId</v>
      <v t="s">_Icon</v>
      <v t="s">_Provider</v>
      <v t="s">_Attribution</v>
      <v t="s">_Display</v>
      <v t="s">Name</v>
      <v t="s">_Format</v>
      <v t="s">Capital/Major City</v>
      <v t="s">Leader(s)</v>
      <v t="s">Country/region</v>
      <v t="s">_SubLabel</v>
      <v t="s">Population</v>
      <v t="s">Area</v>
      <v t="s">Abbreviation</v>
      <v t="s">Largest city</v>
      <v t="s">Official language</v>
      <v t="s">Households</v>
      <v t="s">Housing units</v>
      <v t="s">Persons per household</v>
      <v t="s">Time zone(s)</v>
      <v t="s">_Flags</v>
      <v t="s">VDPID/VSID</v>
      <v t="s">UniqueName</v>
      <v t="s">_DisplayString</v>
      <v t="s">LearnMoreOnLink</v>
      <v t="s">Image</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2">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Image</v>
      <v t="s">Description</v>
    </a>
    <a count="56">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Labor force participation (%)</v>
      <v t="s">Minimum wage</v>
      <v t="s">Tax revenue (%)</v>
      <v t="s">Total tax rate</v>
      <v t="s">Unemployment rate</v>
      <v t="s">Market cap of listed companies</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63">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CPI</v>
      <v t="s">CPI Change (%)</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Tax revenue (%)</v>
      <v t="s">Total tax rate</v>
      <v t="s">Unemployment rate</v>
      <v t="s">Market cap of listed companies</v>
      <v t="s">Gross primary education enrollment (%)</v>
      <v t="s">Gross tertiary education enrollment (%)</v>
      <v t="s">Out of pocket health expenditure (%)</v>
      <v t="s">Physicians per thousand</v>
      <v t="s">Armed forces size</v>
      <v t="s">Time zone(s)</v>
      <v t="s">Calling code</v>
      <v t="s">_Flags</v>
      <v t="s">VDPID/VSID</v>
      <v t="s">UniqueName</v>
      <v t="s">_DisplayString</v>
      <v t="s">LearnMoreOnLink</v>
      <v t="s">Image</v>
      <v t="s">Description</v>
    </a>
    <a count="24">
      <v t="s">%EntityServiceId</v>
      <v t="s">%IsRefreshable</v>
      <v t="s">%EntityCulture</v>
      <v t="s">%EntityId</v>
      <v t="s">_Icon</v>
      <v t="s">_Provider</v>
      <v t="s">_Attribution</v>
      <v t="s">_Display</v>
      <v t="s">Name</v>
      <v t="s">_Format</v>
      <v t="s">Capital/Major City</v>
      <v t="s">Leader(s)</v>
      <v t="s">_SubLabel</v>
      <v t="s">Area</v>
      <v t="s">GDP</v>
      <v t="s">National anthem</v>
      <v t="s">Official language</v>
      <v t="s">Official name</v>
      <v t="s">_Flags</v>
      <v t="s">UniqueName</v>
      <v t="s">_DisplayString</v>
      <v t="s">LearnMoreOnLink</v>
      <v t="s">Image</v>
      <v t="s">Description</v>
    </a>
    <a count="32">
      <v t="s">%EntityServiceId</v>
      <v t="s">%IsRefreshable</v>
      <v t="s">%EntityCulture</v>
      <v t="s">%EntityId</v>
      <v t="s">_Icon</v>
      <v t="s">_Provider</v>
      <v t="s">_Attribution</v>
      <v t="s">_Display</v>
      <v t="s">Name</v>
      <v t="s">_Format</v>
      <v t="s">Capital/Major City</v>
      <v t="s">Leader(s)</v>
      <v t="s">_SubLabel</v>
      <v t="s">Population</v>
      <v t="s">Area</v>
      <v t="s">GDP</v>
      <v t="s">Currency code</v>
      <v t="s">Largest city</v>
      <v t="s">National anthem</v>
      <v t="s">Official language</v>
      <v t="s">Official name</v>
      <v t="s">Subdivisions</v>
      <v t="s">Minimum wage</v>
      <v t="s">Time zone(s)</v>
      <v t="s">Calling code</v>
      <v t="s">_Flags</v>
      <v t="s">VDPID/VSID</v>
      <v t="s">UniqueName</v>
      <v t="s">_DisplayString</v>
      <v t="s">LearnMoreOnLink</v>
      <v t="s">Image</v>
      <v t="s">Description</v>
    </a>
    <a count="60">
      <v t="s">%EntityServiceId</v>
      <v t="s">%IsRefreshable</v>
      <v t="s">%EntityCulture</v>
      <v t="s">%EntityId</v>
      <v t="s">_Icon</v>
      <v t="s">_Provider</v>
      <v t="s">_Attribution</v>
      <v t="s">_Display</v>
      <v t="s">Name</v>
      <v t="s">_Format</v>
      <v t="s">Capital/Major City</v>
      <v t="s">Leader(s)</v>
      <v t="s">_SubLabel</v>
      <v t="s">Population</v>
      <v t="s">Area</v>
      <v t="s">Abbreviation</v>
      <v t="s">GDP</v>
      <v t="s">Currency code</v>
      <v t="s">Largest city</v>
      <v t="s">National anthem</v>
      <v t="s">Official language</v>
      <v t="s">Official name</v>
      <v t="s">Subdivisions</v>
      <v t="s">Life expectancy</v>
      <v t="s">Birth rate</v>
      <v t="s">Fertility rate</v>
      <v t="s">Infant mortality</v>
      <v t="s">Maternal mortality ratio</v>
      <v t="s">Urban population</v>
      <v t="s">Agricultural land (%)</v>
      <v t="s">Forested area (%)</v>
      <v t="s">Carbon dioxide emissions</v>
      <v t="s">Fossil fuel energy consumption</v>
      <v t="s">Gasoline price</v>
      <v t="s">Electric power consumption</v>
      <v t="s">Population: Income share highest 10%</v>
      <v t="s">Population: Income share highest 20%</v>
      <v t="s">Population: Income share second 20%</v>
      <v t="s">Population: Income share third 20%</v>
      <v t="s">Population: Income share fourth 20%</v>
      <v t="s">Population: Income share lowest 20%</v>
      <v t="s">Population: Income share lowest 10%</v>
      <v t="s">Population: Labor force participation (%)</v>
      <v t="s">Minimum wage</v>
      <v t="s">Tax revenue (%)</v>
      <v t="s">Total tax rate</v>
      <v t="s">Unemployment rate</v>
      <v t="s">Gross primary education enrollment (%)</v>
      <v t="s">Gross tertiary education enrollment (%)</v>
      <v t="s">Out of pocket health expenditure (%)</v>
      <v t="s">Physicians per thousand</v>
      <v t="s">Armed forces size</v>
      <v t="s">Calling code</v>
      <v t="s">_Flags</v>
      <v t="s">VDPID/VSID</v>
      <v t="s">UniqueName</v>
      <v t="s">_DisplayString</v>
      <v t="s">LearnMoreOnLink</v>
      <v t="s">Image</v>
      <v t="s">Description</v>
    </a>
  </spbArrays>
  <spbData count="353">
    <spb s="0">
      <v xml:space="preserve">data.worldbank.org	</v>
      <v xml:space="preserve">	</v>
      <v xml:space="preserve">http://data.worldbank.org/indicator/FP.CPI.TOTL	</v>
      <v xml:space="preserve">	</v>
    </spb>
    <spb s="0">
      <v xml:space="preserve">Wikipedia	Cia	travel.state.gov	</v>
      <v xml:space="preserve">CC-BY-SA			</v>
      <v xml:space="preserve">http://en.wikipedia.org/wiki/Algeria	https://www.cia.gov/library/publications/the-world-factbook/geos/ag.html?Transportation	https://travel.state.gov/content/travel/en/international-travel/International-Travel-Country-Information-Pages/Algeria.html	</v>
      <v xml:space="preserve">http://creativecommons.org/licenses/by-sa/3.0/			</v>
    </spb>
    <spb s="0">
      <v xml:space="preserve">Wikipedia	</v>
      <v xml:space="preserve">CC BY-SA 3.0	</v>
      <v xml:space="preserve">https://en.wikipedia.org/wiki/Algeria	</v>
      <v xml:space="preserve">https://creativecommons.org/licenses/by-sa/3.0	</v>
    </spb>
    <spb s="0">
      <v xml:space="preserve">data.worldbank.org	</v>
      <v xml:space="preserve">	</v>
      <v xml:space="preserve">http://data.worldbank.org/indicator/SP.DYN.CBRT.IN	</v>
      <v xml:space="preserve">	</v>
    </spb>
    <spb s="0">
      <v xml:space="preserve">Wikipedia	</v>
      <v xml:space="preserve">CC-BY-SA	</v>
      <v xml:space="preserve">http://en.wikipedia.org/wiki/Algeria	</v>
      <v xml:space="preserve">http://creativecommons.org/licenses/by-sa/3.0/	</v>
    </spb>
    <spb s="0">
      <v xml:space="preserve">Cia	</v>
      <v xml:space="preserve">	</v>
      <v xml:space="preserve">https://www.cia.gov/library/publications/the-world-factbook/geos/ag.html?Transportation	</v>
      <v xml:space="preserve">	</v>
    </spb>
    <spb s="0">
      <v xml:space="preserve">data.worldbank.org	</v>
      <v xml:space="preserve">	</v>
      <v xml:space="preserve">http://data.worldbank.org/indicator/SP.DYN.TFRT.IN	</v>
      <v xml:space="preserve">	</v>
    </spb>
    <spb s="0">
      <v xml:space="preserve">data.worldbank.org	</v>
      <v xml:space="preserve">	</v>
      <v xml:space="preserve">http://data.worldbank.org/indicator/SP.DYN.LE00.IN	</v>
      <v xml:space="preserve">	</v>
    </spb>
    <spb s="0">
      <v xml:space="preserve">data.worldbank.org	</v>
      <v xml:space="preserve">	</v>
      <v xml:space="preserve">http://data.worldbank.org/indicator/SP.DYN.IMRT.IN	</v>
      <v xml:space="preserve">	</v>
    </spb>
    <spb s="0">
      <v xml:space="preserve">data.worldbank.org	</v>
      <v xml:space="preserve">	</v>
      <v xml:space="preserve">http://data.worldbank.org/indicator/SP.URB.TOTL	</v>
      <v xml:space="preserve">	</v>
    </spb>
    <spb s="0">
      <v xml:space="preserve">data.worldbank.org	</v>
      <v xml:space="preserve">	</v>
      <v xml:space="preserve">http://data.worldbank.org/indicator/MS.MIL.TOTL.P1	</v>
      <v xml:space="preserve">	</v>
    </spb>
    <spb s="0">
      <v xml:space="preserve">data.worldbank.org	</v>
      <v xml:space="preserve">	</v>
      <v xml:space="preserve">http://data.worldbank.org/indicator/SH.MED.PHYS.ZS	</v>
      <v xml:space="preserve">	</v>
    </spb>
    <spb s="0">
      <v xml:space="preserve">data.worldbank.org	</v>
      <v xml:space="preserve">	</v>
      <v xml:space="preserve">http://data.worldbank.org/indicator/EN.ATM.CO2E.KT	</v>
      <v xml:space="preserve">	</v>
    </spb>
    <spb s="0">
      <v xml:space="preserve">data.worldbank.org	</v>
      <v xml:space="preserve">	</v>
      <v xml:space="preserve">http://data.worldbank.org/indicator/SH.STA.MMRT	</v>
      <v xml:space="preserve">	</v>
    </spb>
    <spb s="0">
      <v xml:space="preserve">data.worldbank.org	</v>
      <v xml:space="preserve">	</v>
      <v xml:space="preserve">http://data.worldbank.org/indicator/EG.USE.ELEC.KH.PC	</v>
      <v xml:space="preserve">	</v>
    </spb>
    <spb s="0">
      <v xml:space="preserve">data.worldbank.org	</v>
      <v xml:space="preserve">	</v>
      <v xml:space="preserve">http://data.worldbank.org/indicator/SL.TLF.CACT.ZS	</v>
      <v xml:space="preserve">	</v>
    </spb>
    <spb s="1">
      <v>0</v>
      <v>1</v>
      <v>2</v>
      <v>2</v>
      <v>3</v>
      <v>2</v>
      <v>2</v>
      <v>2</v>
      <v>4</v>
      <v>2</v>
      <v>2</v>
      <v>4</v>
      <v>2</v>
      <v>2</v>
      <v>5</v>
      <v>6</v>
      <v>1</v>
      <v>5</v>
      <v>7</v>
      <v>2</v>
      <v>5</v>
      <v>8</v>
      <v>9</v>
      <v>10</v>
      <v>5</v>
      <v>5</v>
      <v>2</v>
      <v>5</v>
      <v>11</v>
      <v>12</v>
      <v>13</v>
      <v>14</v>
      <v>5</v>
      <v>1</v>
      <v>5</v>
      <v>5</v>
      <v>5</v>
      <v>5</v>
      <v>5</v>
      <v>5</v>
      <v>5</v>
      <v>5</v>
      <v>5</v>
      <v>5</v>
      <v>15</v>
    </spb>
    <spb s="2">
      <v>0</v>
      <v>Name</v>
      <v>LearnMoreOnLink</v>
    </spb>
    <spb s="3">
      <v>0</v>
      <v>0</v>
      <v>0</v>
    </spb>
    <spb s="4">
      <v>18</v>
      <v>18</v>
      <v>18</v>
    </spb>
    <spb s="5">
      <v>1</v>
      <v>2</v>
    </spb>
    <spb s="6">
      <v>https://www.bing.com</v>
      <v>https://www.bing.com/th?id=Ga%5Cbing_yt.png&amp;w=100&amp;h=40&amp;c=0&amp;pid=0.1</v>
      <v>Powered by Bing</v>
    </spb>
    <spb s="7">
      <v>2019</v>
      <v>2019</v>
      <v>square km</v>
      <v>per thousand (2018)</v>
      <v>2022</v>
      <v>2019</v>
      <v>2018</v>
      <v>per liter (2016)</v>
      <v>2019</v>
      <v>years (2018)</v>
      <v>2011</v>
      <v>per thousand (2018)</v>
      <v>2019</v>
      <v>2017</v>
      <v>2016</v>
      <v>2019</v>
      <v>2016</v>
      <v>2018</v>
      <v>kilotons per year (2016)</v>
      <v>deaths per 100,000 (2017)</v>
      <v>kWh (2014)</v>
      <v>2014</v>
      <v>2018</v>
      <v>2011</v>
      <v>2011</v>
      <v>2011</v>
      <v>2011</v>
      <v>2011</v>
      <v>2015</v>
      <v>2011</v>
      <v>2011</v>
      <v>2018</v>
      <v>2018</v>
      <v>2019</v>
    </spb>
    <spb s="8">
      <v>3</v>
    </spb>
    <spb s="8">
      <v>4</v>
    </spb>
    <spb s="8">
      <v>5</v>
    </spb>
    <spb s="8">
      <v>6</v>
    </spb>
    <spb s="8">
      <v>7</v>
    </spb>
    <spb s="8">
      <v>8</v>
    </spb>
    <spb s="8">
      <v>9</v>
    </spb>
    <spb s="8">
      <v>10</v>
    </spb>
    <spb s="8">
      <v>11</v>
    </spb>
    <spb s="0">
      <v xml:space="preserve">Wikipedia	Cia	travel.state.gov	</v>
      <v xml:space="preserve">CC-BY-SA			</v>
      <v xml:space="preserve">http://en.wikipedia.org/wiki/Australia	https://www.cia.gov/library/publications/the-world-factbook/geos/as.html?Transportation	https://travel.state.gov/content/travel/en/international-travel/International-Travel-Country-Information-Pages/Australia.html	</v>
      <v xml:space="preserve">http://creativecommons.org/licenses/by-sa/3.0/			</v>
    </spb>
    <spb s="0">
      <v xml:space="preserve">Wikipedia	</v>
      <v xml:space="preserve">CC BY-SA 3.0	</v>
      <v xml:space="preserve">https://en.wikipedia.org/wiki/Australia	</v>
      <v xml:space="preserve">https://creativecommons.org/licenses/by-sa/3.0	</v>
    </spb>
    <spb s="0">
      <v xml:space="preserve">Wikipedia	</v>
      <v xml:space="preserve">CC-BY-SA	</v>
      <v xml:space="preserve">http://en.wikipedia.org/wiki/Australia	</v>
      <v xml:space="preserve">http://creativecommons.org/licenses/by-sa/3.0/	</v>
    </spb>
    <spb s="0">
      <v xml:space="preserve">Cia	</v>
      <v xml:space="preserve">	</v>
      <v xml:space="preserve">https://www.cia.gov/library/publications/the-world-factbook/geos/as.html?Transportation	</v>
      <v xml:space="preserve">	</v>
    </spb>
    <spb s="1">
      <v>0</v>
      <v>32</v>
      <v>33</v>
      <v>33</v>
      <v>3</v>
      <v>33</v>
      <v>33</v>
      <v>33</v>
      <v>34</v>
      <v>33</v>
      <v>33</v>
      <v>34</v>
      <v>33</v>
      <v>33</v>
      <v>35</v>
      <v>6</v>
      <v>32</v>
      <v>35</v>
      <v>7</v>
      <v>33</v>
      <v>35</v>
      <v>8</v>
      <v>9</v>
      <v>10</v>
      <v>35</v>
      <v>35</v>
      <v>33</v>
      <v>35</v>
      <v>11</v>
      <v>12</v>
      <v>13</v>
      <v>14</v>
      <v>35</v>
      <v>32</v>
      <v>35</v>
      <v>35</v>
      <v>35</v>
      <v>35</v>
      <v>35</v>
      <v>35</v>
      <v>35</v>
      <v>35</v>
      <v>35</v>
      <v>35</v>
      <v>15</v>
    </spb>
    <spb s="7">
      <v>2019</v>
      <v>2019</v>
      <v>square km</v>
      <v>per thousand (2018)</v>
      <v>2022</v>
      <v>2019</v>
      <v>2018</v>
      <v>per liter (2016)</v>
      <v>2019</v>
      <v>years (2018)</v>
      <v>2018</v>
      <v>per thousand (2018)</v>
      <v>2019</v>
      <v>2017</v>
      <v>2016</v>
      <v>2019</v>
      <v>2016</v>
      <v>2017</v>
      <v>kilotons per year (2016)</v>
      <v>deaths per 100,000 (2017)</v>
      <v>kWh (2014)</v>
      <v>2015</v>
      <v>2019</v>
      <v>2014</v>
      <v>2014</v>
      <v>2014</v>
      <v>2014</v>
      <v>2014</v>
      <v>2014</v>
      <v>2014</v>
      <v>2014</v>
      <v>2017</v>
      <v>2017</v>
      <v>2019</v>
    </spb>
    <spb s="0">
      <v xml:space="preserve">Wikipedia	Cia	travel.state.gov	</v>
      <v xml:space="preserve">CC-BY-SA			</v>
      <v xml:space="preserve">http://en.wikipedia.org/wiki/Bahrain	https://www.cia.gov/library/publications/the-world-factbook/geos/ba.html?Transportation	https://travel.state.gov/content/travel/en/international-travel/International-Travel-Country-Information-Pages/Bahrain.html	</v>
      <v xml:space="preserve">http://creativecommons.org/licenses/by-sa/3.0/			</v>
    </spb>
    <spb s="0">
      <v xml:space="preserve">Wikipedia	</v>
      <v xml:space="preserve">CC BY-SA 3.0	</v>
      <v xml:space="preserve">https://en.wikipedia.org/wiki/Bahrain	</v>
      <v xml:space="preserve">https://creativecommons.org/licenses/by-sa/3.0	</v>
    </spb>
    <spb s="0">
      <v xml:space="preserve">Wikipedia	</v>
      <v xml:space="preserve">CC-BY-SA	</v>
      <v xml:space="preserve">http://en.wikipedia.org/wiki/Bahrain	</v>
      <v xml:space="preserve">http://creativecommons.org/licenses/by-sa/3.0/	</v>
    </spb>
    <spb s="0">
      <v xml:space="preserve">Cia	</v>
      <v xml:space="preserve">	</v>
      <v xml:space="preserve">https://www.cia.gov/library/publications/the-world-factbook/geos/ba.html?Transportation	</v>
      <v xml:space="preserve">	</v>
    </spb>
    <spb s="9">
      <v>0</v>
      <v>38</v>
      <v>39</v>
      <v>39</v>
      <v>3</v>
      <v>39</v>
      <v>39</v>
      <v>39</v>
      <v>40</v>
      <v>39</v>
      <v>39</v>
      <v>39</v>
      <v>39</v>
      <v>41</v>
      <v>6</v>
      <v>38</v>
      <v>41</v>
      <v>7</v>
      <v>39</v>
      <v>41</v>
      <v>8</v>
      <v>9</v>
      <v>10</v>
      <v>41</v>
      <v>41</v>
      <v>39</v>
      <v>41</v>
      <v>11</v>
      <v>12</v>
      <v>13</v>
      <v>14</v>
      <v>41</v>
      <v>38</v>
      <v>41</v>
      <v>41</v>
      <v>41</v>
      <v>15</v>
    </spb>
    <spb s="2">
      <v>1</v>
      <v>Name</v>
      <v>LearnMoreOnLink</v>
    </spb>
    <spb s="10">
      <v>2018</v>
      <v>2019</v>
      <v>square km</v>
      <v>per thousand (2018)</v>
      <v>2022</v>
      <v>2018</v>
      <v>2018</v>
      <v>per liter (2016)</v>
      <v>2019</v>
      <v>years (2018)</v>
      <v>2004</v>
      <v>per thousand (2018)</v>
      <v>2019</v>
      <v>2017</v>
      <v>2016</v>
      <v>2019</v>
      <v>2016</v>
      <v>2015</v>
      <v>kilotons per year (2016)</v>
      <v>deaths per 100,000 (2017)</v>
      <v>kWh (2014)</v>
      <v>2014</v>
      <v>2019</v>
      <v>2015</v>
      <v>2018</v>
      <v>2018</v>
      <v>2019</v>
    </spb>
    <spb s="0">
      <v xml:space="preserve">Wikipedia	travel.state.gov	</v>
      <v xml:space="preserve">CC-BY-SA		</v>
      <v xml:space="preserve">http://en.wikipedia.org/wiki/China	https://travel.state.gov/content/travel/en/international-travel/International-Travel-Country-Information-Pages/China.html	</v>
      <v xml:space="preserve">http://creativecommons.org/licenses/by-sa/3.0/		</v>
    </spb>
    <spb s="0">
      <v xml:space="preserve">Wikipedia	</v>
      <v xml:space="preserve">CC BY-SA 3.0	</v>
      <v xml:space="preserve">https://en.wikipedia.org/wiki/China	</v>
      <v xml:space="preserve">https://creativecommons.org/licenses/by-sa/3.0	</v>
    </spb>
    <spb s="0">
      <v xml:space="preserve">Wikipedia	</v>
      <v xml:space="preserve">CC-BY-SA	</v>
      <v xml:space="preserve">http://en.wikipedia.org/wiki/China	</v>
      <v xml:space="preserve">http://creativecommons.org/licenses/by-sa/3.0/	</v>
    </spb>
    <spb s="0">
      <v xml:space="preserve">Cia	</v>
      <v xml:space="preserve">	</v>
      <v xml:space="preserve">https://www.cia.gov/library/publications/the-world-factbook/geos/ch.html?Transportation	</v>
      <v xml:space="preserve">	</v>
    </spb>
    <spb s="0">
      <v xml:space="preserve">Wikipedia	Cia	travel.state.gov	</v>
      <v xml:space="preserve">CC-BY-SA			</v>
      <v xml:space="preserve">http://en.wikipedia.org/wiki/China	https://www.cia.gov/library/publications/the-world-factbook/geos/ch.html?Transportation	https://travel.state.gov/content/travel/en/international-travel/International-Travel-Country-Information-Pages/China.html	</v>
      <v xml:space="preserve">http://creativecommons.org/licenses/by-sa/3.0/			</v>
    </spb>
    <spb s="11">
      <v>0</v>
      <v>45</v>
      <v>46</v>
      <v>46</v>
      <v>3</v>
      <v>46</v>
      <v>46</v>
      <v>46</v>
      <v>47</v>
      <v>46</v>
      <v>46</v>
      <v>47</v>
      <v>46</v>
      <v>46</v>
      <v>48</v>
      <v>6</v>
      <v>49</v>
      <v>48</v>
      <v>46</v>
      <v>48</v>
      <v>8</v>
      <v>9</v>
      <v>10</v>
      <v>48</v>
      <v>48</v>
      <v>46</v>
      <v>48</v>
      <v>11</v>
      <v>12</v>
      <v>13</v>
      <v>14</v>
      <v>48</v>
      <v>49</v>
      <v>48</v>
      <v>48</v>
      <v>48</v>
      <v>48</v>
      <v>48</v>
      <v>48</v>
      <v>48</v>
      <v>48</v>
      <v>48</v>
      <v>48</v>
      <v>15</v>
    </spb>
    <spb s="2">
      <v>2</v>
      <v>Name</v>
      <v>LearnMoreOnLink</v>
    </spb>
    <spb s="7">
      <v>2019</v>
      <v>2022</v>
      <v>square km</v>
      <v>per thousand (2018)</v>
      <v>2022</v>
      <v>2019</v>
      <v>2018</v>
      <v>per liter (2016)</v>
      <v>2019</v>
      <v>years (2020)</v>
      <v>2017</v>
      <v>per thousand (2018)</v>
      <v>2019</v>
      <v>2017</v>
      <v>2016</v>
      <v>2019</v>
      <v>2016</v>
      <v>2017</v>
      <v>kilotons per year (2016)</v>
      <v>deaths per 100,000 (2017)</v>
      <v>kWh (2014)</v>
      <v>2014</v>
      <v>2019</v>
      <v>2016</v>
      <v>2016</v>
      <v>2016</v>
      <v>2016</v>
      <v>2016</v>
      <v>2015</v>
      <v>2016</v>
      <v>2016</v>
      <v>2018</v>
      <v>2018</v>
      <v>2019</v>
    </spb>
    <spb s="0">
      <v xml:space="preserve">Wikipedia	Cia	travel.state.gov	</v>
      <v xml:space="preserve">CC-BY-SA			</v>
      <v xml:space="preserve">http://en.wikipedia.org/wiki/Croatia	https://www.cia.gov/library/publications/the-world-factbook/geos/hr.html?Transportation	https://travel.state.gov/content/travel/en/international-travel/International-Travel-Country-Information-Pages/Croatia.html	</v>
      <v xml:space="preserve">http://creativecommons.org/licenses/by-sa/3.0/			</v>
    </spb>
    <spb s="0">
      <v xml:space="preserve">Wikipedia	</v>
      <v xml:space="preserve">CC BY-SA 3.0	</v>
      <v xml:space="preserve">https://en.wikipedia.org/wiki/Croatia	</v>
      <v xml:space="preserve">https://creativecommons.org/licenses/by-sa/3.0	</v>
    </spb>
    <spb s="0">
      <v xml:space="preserve">Wikipedia	</v>
      <v xml:space="preserve">CC-BY-SA	</v>
      <v xml:space="preserve">http://en.wikipedia.org/wiki/Croatia	</v>
      <v xml:space="preserve">http://creativecommons.org/licenses/by-sa/3.0/	</v>
    </spb>
    <spb s="0">
      <v xml:space="preserve">Cia	</v>
      <v xml:space="preserve">	</v>
      <v xml:space="preserve">https://www.cia.gov/library/publications/the-world-factbook/geos/hr.html?Transportation	</v>
      <v xml:space="preserve">	</v>
    </spb>
    <spb s="1">
      <v>0</v>
      <v>53</v>
      <v>54</v>
      <v>54</v>
      <v>3</v>
      <v>54</v>
      <v>54</v>
      <v>54</v>
      <v>55</v>
      <v>54</v>
      <v>54</v>
      <v>55</v>
      <v>54</v>
      <v>54</v>
      <v>56</v>
      <v>6</v>
      <v>53</v>
      <v>56</v>
      <v>7</v>
      <v>54</v>
      <v>56</v>
      <v>8</v>
      <v>9</v>
      <v>10</v>
      <v>56</v>
      <v>56</v>
      <v>54</v>
      <v>56</v>
      <v>11</v>
      <v>12</v>
      <v>13</v>
      <v>14</v>
      <v>56</v>
      <v>53</v>
      <v>56</v>
      <v>56</v>
      <v>56</v>
      <v>56</v>
      <v>56</v>
      <v>56</v>
      <v>56</v>
      <v>56</v>
      <v>56</v>
      <v>56</v>
      <v>15</v>
    </spb>
    <spb s="7">
      <v>2019</v>
      <v>2019</v>
      <v>square km</v>
      <v>per thousand (2018)</v>
      <v>2022</v>
      <v>2019</v>
      <v>2018</v>
      <v>per liter (2016)</v>
      <v>2019</v>
      <v>years (2018)</v>
      <v>2018</v>
      <v>per thousand (2018)</v>
      <v>2019</v>
      <v>2017</v>
      <v>2016</v>
      <v>2019</v>
      <v>2016</v>
      <v>2016</v>
      <v>kilotons per year (2016)</v>
      <v>deaths per 100,000 (2017)</v>
      <v>kWh (2014)</v>
      <v>2014</v>
      <v>2019</v>
      <v>2017</v>
      <v>2017</v>
      <v>2017</v>
      <v>2017</v>
      <v>2017</v>
      <v>2015</v>
      <v>2017</v>
      <v>2017</v>
      <v>2017</v>
      <v>2017</v>
      <v>2019</v>
    </spb>
    <spb s="0">
      <v xml:space="preserve">Wikipedia	Cia	travel.state.gov	</v>
      <v xml:space="preserve">CC-BY-SA			</v>
      <v xml:space="preserve">http://en.wikipedia.org/wiki/Czech_Republic	https://www.cia.gov/library/publications/the-world-factbook/geos/ez.html?Transportation	https://travel.state.gov/content/travel/en/international-travel/International-Travel-Country-Information-Pages/CzechRepublic.html	</v>
      <v xml:space="preserve">http://creativecommons.org/licenses/by-sa/3.0/			</v>
    </spb>
    <spb s="0">
      <v xml:space="preserve">Wikipedia	</v>
      <v xml:space="preserve">CC BY-SA 3.0	</v>
      <v xml:space="preserve">https://en.wikipedia.org/wiki/Czech_Republic	</v>
      <v xml:space="preserve">https://creativecommons.org/licenses/by-sa/3.0	</v>
    </spb>
    <spb s="0">
      <v xml:space="preserve">Wikipedia	</v>
      <v xml:space="preserve">CC-BY-SA	</v>
      <v xml:space="preserve">http://en.wikipedia.org/wiki/Czech_Republic	</v>
      <v xml:space="preserve">http://creativecommons.org/licenses/by-sa/3.0/	</v>
    </spb>
    <spb s="0">
      <v xml:space="preserve">Cia	</v>
      <v xml:space="preserve">	</v>
      <v xml:space="preserve">https://www.cia.gov/library/publications/the-world-factbook/geos/ez.html?Transportation	</v>
      <v xml:space="preserve">	</v>
    </spb>
    <spb s="1">
      <v>0</v>
      <v>59</v>
      <v>60</v>
      <v>60</v>
      <v>3</v>
      <v>60</v>
      <v>60</v>
      <v>60</v>
      <v>61</v>
      <v>60</v>
      <v>60</v>
      <v>61</v>
      <v>60</v>
      <v>60</v>
      <v>62</v>
      <v>6</v>
      <v>59</v>
      <v>62</v>
      <v>7</v>
      <v>60</v>
      <v>62</v>
      <v>8</v>
      <v>9</v>
      <v>10</v>
      <v>62</v>
      <v>62</v>
      <v>60</v>
      <v>62</v>
      <v>11</v>
      <v>12</v>
      <v>13</v>
      <v>14</v>
      <v>62</v>
      <v>59</v>
      <v>62</v>
      <v>62</v>
      <v>62</v>
      <v>62</v>
      <v>62</v>
      <v>62</v>
      <v>62</v>
      <v>62</v>
      <v>62</v>
      <v>62</v>
      <v>15</v>
    </spb>
    <spb s="7">
      <v>2019</v>
      <v>2019</v>
      <v>square km</v>
      <v>per thousand (2018)</v>
      <v>2022</v>
      <v>2019</v>
      <v>2018</v>
      <v>per liter (2016)</v>
      <v>2019</v>
      <v>years (2018)</v>
      <v>2018</v>
      <v>per thousand (2018)</v>
      <v>2019</v>
      <v>2017</v>
      <v>2016</v>
      <v>2019</v>
      <v>2016</v>
      <v>2018</v>
      <v>kilotons per year (2016)</v>
      <v>deaths per 100,000 (2017)</v>
      <v>kWh (2014)</v>
      <v>2015</v>
      <v>2008</v>
      <v>2017</v>
      <v>2017</v>
      <v>2017</v>
      <v>2017</v>
      <v>2017</v>
      <v>2015</v>
      <v>2017</v>
      <v>2017</v>
      <v>2017</v>
      <v>2017</v>
      <v>2019</v>
    </spb>
    <spb s="0">
      <v xml:space="preserve">Wikipedia	Cia	travel.state.gov	</v>
      <v xml:space="preserve">CC-BY-SA			</v>
      <v xml:space="preserve">http://en.wikipedia.org/wiki/Ecuador	https://www.cia.gov/library/publications/the-world-factbook/geos/ec.html?Transportation	https://travel.state.gov/content/travel/en/international-travel/International-Travel-Country-Information-Pages/Ecuador.html	</v>
      <v xml:space="preserve">http://creativecommons.org/licenses/by-sa/3.0/			</v>
    </spb>
    <spb s="0">
      <v xml:space="preserve">Wikipedia	</v>
      <v xml:space="preserve">CC BY-SA 3.0	</v>
      <v xml:space="preserve">https://en.wikipedia.org/wiki/Ecuador	</v>
      <v xml:space="preserve">https://creativecommons.org/licenses/by-sa/3.0	</v>
    </spb>
    <spb s="0">
      <v xml:space="preserve">Wikipedia	</v>
      <v xml:space="preserve">CC-BY-SA	</v>
      <v xml:space="preserve">http://en.wikipedia.org/wiki/Ecuador	</v>
      <v xml:space="preserve">http://creativecommons.org/licenses/by-sa/3.0/	</v>
    </spb>
    <spb s="0">
      <v xml:space="preserve">Cia	</v>
      <v xml:space="preserve">	</v>
      <v xml:space="preserve">https://www.cia.gov/library/publications/the-world-factbook/geos/ec.html?Transportation	</v>
      <v xml:space="preserve">	</v>
    </spb>
    <spb s="12">
      <v>0</v>
      <v>65</v>
      <v>66</v>
      <v>66</v>
      <v>3</v>
      <v>66</v>
      <v>66</v>
      <v>66</v>
      <v>67</v>
      <v>66</v>
      <v>66</v>
      <v>67</v>
      <v>66</v>
      <v>66</v>
      <v>68</v>
      <v>6</v>
      <v>65</v>
      <v>68</v>
      <v>7</v>
      <v>66</v>
      <v>8</v>
      <v>9</v>
      <v>10</v>
      <v>68</v>
      <v>68</v>
      <v>66</v>
      <v>68</v>
      <v>11</v>
      <v>12</v>
      <v>13</v>
      <v>14</v>
      <v>68</v>
      <v>65</v>
      <v>68</v>
      <v>68</v>
      <v>68</v>
      <v>68</v>
      <v>68</v>
      <v>68</v>
      <v>68</v>
      <v>68</v>
      <v>68</v>
      <v>68</v>
      <v>15</v>
    </spb>
    <spb s="2">
      <v>3</v>
      <v>Name</v>
      <v>LearnMoreOnLink</v>
    </spb>
    <spb s="13">
      <v>2019</v>
      <v>2019</v>
      <v>square km</v>
      <v>per thousand (2018)</v>
      <v>2022</v>
      <v>2019</v>
      <v>2018</v>
      <v>per liter (2016)</v>
      <v>2019</v>
      <v>years (2018)</v>
      <v>per thousand (2018)</v>
      <v>2019</v>
      <v>2017</v>
      <v>2016</v>
      <v>2019</v>
      <v>2016</v>
      <v>2016</v>
      <v>kilotons per year (2016)</v>
      <v>deaths per 100,000 (2017)</v>
      <v>kWh (2014)</v>
      <v>2014</v>
      <v>2000</v>
      <v>2018</v>
      <v>2018</v>
      <v>2018</v>
      <v>2018</v>
      <v>2018</v>
      <v>2015</v>
      <v>2018</v>
      <v>2018</v>
      <v>2018</v>
      <v>2015</v>
      <v>2019</v>
    </spb>
    <spb s="0">
      <v xml:space="preserve">Wikipedia	Cia	travel.state.gov	</v>
      <v xml:space="preserve">CC-BY-SA			</v>
      <v xml:space="preserve">http://en.wikipedia.org/wiki/Egypt	https://www.cia.gov/library/publications/the-world-factbook/geos/eg.html?Transportation	https://travel.state.gov/content/travel/en/international-travel/International-Travel-Country-Information-Pages/Egypt.html	</v>
      <v xml:space="preserve">http://creativecommons.org/licenses/by-sa/3.0/			</v>
    </spb>
    <spb s="0">
      <v xml:space="preserve">Wikipedia	</v>
      <v xml:space="preserve">CC BY-SA 3.0	</v>
      <v xml:space="preserve">https://en.wikipedia.org/wiki/Egypt	</v>
      <v xml:space="preserve">https://creativecommons.org/licenses/by-sa/3.0	</v>
    </spb>
    <spb s="0">
      <v xml:space="preserve">Wikipedia	</v>
      <v xml:space="preserve">CC-BY-SA	</v>
      <v xml:space="preserve">http://en.wikipedia.org/wiki/Egypt	</v>
      <v xml:space="preserve">http://creativecommons.org/licenses/by-sa/3.0/	</v>
    </spb>
    <spb s="0">
      <v xml:space="preserve">Cia	</v>
      <v xml:space="preserve">	</v>
      <v xml:space="preserve">https://www.cia.gov/library/publications/the-world-factbook/geos/eg.html?Transportation	</v>
      <v xml:space="preserve">	</v>
    </spb>
    <spb s="14">
      <v>0</v>
      <v>72</v>
      <v>73</v>
      <v>73</v>
      <v>3</v>
      <v>73</v>
      <v>73</v>
      <v>73</v>
      <v>74</v>
      <v>73</v>
      <v>73</v>
      <v>73</v>
      <v>73</v>
      <v>75</v>
      <v>6</v>
      <v>72</v>
      <v>75</v>
      <v>7</v>
      <v>73</v>
      <v>75</v>
      <v>8</v>
      <v>9</v>
      <v>10</v>
      <v>75</v>
      <v>75</v>
      <v>73</v>
      <v>75</v>
      <v>11</v>
      <v>12</v>
      <v>13</v>
      <v>14</v>
      <v>75</v>
      <v>72</v>
      <v>75</v>
      <v>75</v>
      <v>75</v>
      <v>75</v>
      <v>75</v>
      <v>75</v>
      <v>75</v>
      <v>75</v>
      <v>75</v>
      <v>75</v>
      <v>15</v>
    </spb>
    <spb s="2">
      <v>4</v>
      <v>Name</v>
      <v>LearnMoreOnLink</v>
    </spb>
    <spb s="7">
      <v>2019</v>
      <v>2019</v>
      <v>square km</v>
      <v>per thousand (2018)</v>
      <v>2022</v>
      <v>2019</v>
      <v>2018</v>
      <v>per liter (2016)</v>
      <v>2019</v>
      <v>years (2018)</v>
      <v>2015</v>
      <v>per thousand (2018)</v>
      <v>2019</v>
      <v>2017</v>
      <v>2016</v>
      <v>2019</v>
      <v>2016</v>
      <v>2018</v>
      <v>kilotons per year (2016)</v>
      <v>deaths per 100,000 (2017)</v>
      <v>kWh (2014)</v>
      <v>2014</v>
      <v>2019</v>
      <v>2017</v>
      <v>2017</v>
      <v>2017</v>
      <v>2017</v>
      <v>2017</v>
      <v>2015</v>
      <v>2017</v>
      <v>2017</v>
      <v>2018</v>
      <v>2017</v>
      <v>2019</v>
    </spb>
    <spb s="0">
      <v xml:space="preserve">Wikipedia	Cia	travel.state.gov	</v>
      <v xml:space="preserve">CC-BY-SA			</v>
      <v xml:space="preserve">http://en.wikipedia.org/wiki/United_Kingdom	https://www.cia.gov/library/publications/the-world-factbook/geos/uk.html?Transportation	https://travel.state.gov/content/travel/en/international-travel/International-Travel-Country-Information-Pages/UnitedKingdom.html?wcmmode=disabled	</v>
      <v xml:space="preserve">http://creativecommons.org/licenses/by-sa/3.0/			</v>
    </spb>
    <spb s="0">
      <v xml:space="preserve">Wikipedia	</v>
      <v xml:space="preserve">CC BY-SA 3.0	</v>
      <v xml:space="preserve">https://en.wikipedia.org/wiki/United_Kingdom	</v>
      <v xml:space="preserve">https://creativecommons.org/licenses/by-sa/3.0	</v>
    </spb>
    <spb s="0">
      <v xml:space="preserve">Wikipedia	</v>
      <v xml:space="preserve">CC-BY-SA	</v>
      <v xml:space="preserve">http://en.wikipedia.org/wiki/United_Kingdom	</v>
      <v xml:space="preserve">http://creativecommons.org/licenses/by-sa/3.0/	</v>
    </spb>
    <spb s="0">
      <v xml:space="preserve">Cia	</v>
      <v xml:space="preserve">	</v>
      <v xml:space="preserve">https://www.cia.gov/library/publications/the-world-factbook/geos/uk.html?Transportation	</v>
      <v xml:space="preserve">	</v>
    </spb>
    <spb s="1">
      <v>0</v>
      <v>79</v>
      <v>80</v>
      <v>80</v>
      <v>3</v>
      <v>80</v>
      <v>80</v>
      <v>80</v>
      <v>81</v>
      <v>80</v>
      <v>80</v>
      <v>81</v>
      <v>80</v>
      <v>80</v>
      <v>82</v>
      <v>6</v>
      <v>79</v>
      <v>82</v>
      <v>7</v>
      <v>80</v>
      <v>82</v>
      <v>8</v>
      <v>9</v>
      <v>10</v>
      <v>82</v>
      <v>82</v>
      <v>80</v>
      <v>82</v>
      <v>11</v>
      <v>12</v>
      <v>13</v>
      <v>14</v>
      <v>82</v>
      <v>79</v>
      <v>82</v>
      <v>82</v>
      <v>82</v>
      <v>82</v>
      <v>82</v>
      <v>82</v>
      <v>82</v>
      <v>82</v>
      <v>82</v>
      <v>82</v>
      <v>15</v>
    </spb>
    <spb s="7">
      <v>2019</v>
      <v>2019</v>
      <v>square km</v>
      <v>per thousand (2018)</v>
      <v>2021</v>
      <v>2019</v>
      <v>2018</v>
      <v>per liter (2016)</v>
      <v>2019</v>
      <v>years (2018)</v>
      <v>2018</v>
      <v>per thousand (2018)</v>
      <v>2019</v>
      <v>2017</v>
      <v>2016</v>
      <v>2019</v>
      <v>2016</v>
      <v>2018</v>
      <v>kilotons per year (2016)</v>
      <v>deaths per 100,000 (2017)</v>
      <v>kWh (2014)</v>
      <v>2015</v>
      <v>2008</v>
      <v>2016</v>
      <v>2016</v>
      <v>2016</v>
      <v>2016</v>
      <v>2016</v>
      <v>2015</v>
      <v>2016</v>
      <v>2016</v>
      <v>2017</v>
      <v>2017</v>
      <v>2019</v>
    </spb>
    <spb s="0">
      <v xml:space="preserve">Wikipedia	</v>
      <v xml:space="preserve">CC BY-SA 3.0	</v>
      <v xml:space="preserve">https://en.wikipedia.org/wiki/England	</v>
      <v xml:space="preserve">https://creativecommons.org/licenses/by-sa/3.0	</v>
    </spb>
    <spb s="0">
      <v xml:space="preserve">ons.gov.uk	</v>
      <v xml:space="preserve">	</v>
      <v xml:space="preserve">https://www.ons.gov.uk/file?uri=/peoplepopulationandcommunity/populationandmigration/populationestimates/datasets/populationestimatesforukenglandandwalesscotlandandnorthernireland/mid2012tomid2016/ukmidyearestimates20122016.xls	</v>
      <v xml:space="preserve">	</v>
    </spb>
    <spb s="0">
      <v xml:space="preserve">Wikipedia	</v>
      <v xml:space="preserve">CC-BY-SA	</v>
      <v xml:space="preserve">http://en.wikipedia.org/wiki/England	</v>
      <v xml:space="preserve">http://creativecommons.org/licenses/by-sa/3.0/	</v>
    </spb>
    <spb s="15">
      <v>85</v>
      <v>85</v>
      <v>86</v>
      <v>85</v>
      <v>85</v>
      <v>85</v>
      <v>87</v>
      <v>85</v>
      <v>86</v>
      <v>85</v>
      <v>85</v>
      <v>86</v>
    </spb>
    <spb s="2">
      <v>5</v>
      <v>Name</v>
      <v>LearnMoreOnLink</v>
    </spb>
    <spb s="16">
      <v>square km</v>
      <v>2011</v>
      <v>2016</v>
      <v>2011</v>
      <v>2011</v>
    </spb>
    <spb s="0">
      <v xml:space="preserve">Wikipedia	Cia	travel.state.gov	</v>
      <v xml:space="preserve">CC-BY-SA			</v>
      <v xml:space="preserve">http://en.wikipedia.org/wiki/Ethiopia	https://www.cia.gov/library/publications/the-world-factbook/geos/et.html?Transportation	https://travel.state.gov/content/travel/en/international-travel/International-Travel-Country-Information-Pages/Ethiopia.html	</v>
      <v xml:space="preserve">http://creativecommons.org/licenses/by-sa/3.0/			</v>
    </spb>
    <spb s="0">
      <v xml:space="preserve">Wikipedia	</v>
      <v xml:space="preserve">CC BY-SA 3.0	</v>
      <v xml:space="preserve">https://en.wikipedia.org/wiki/Ethiopia	</v>
      <v xml:space="preserve">https://creativecommons.org/licenses/by-sa/3.0	</v>
    </spb>
    <spb s="0">
      <v xml:space="preserve">Wikipedia	</v>
      <v xml:space="preserve">CC-BY-SA	</v>
      <v xml:space="preserve">http://en.wikipedia.org/wiki/Ethiopia	</v>
      <v xml:space="preserve">http://creativecommons.org/licenses/by-sa/3.0/	</v>
    </spb>
    <spb s="0">
      <v xml:space="preserve">Cia	</v>
      <v xml:space="preserve">	</v>
      <v xml:space="preserve">https://www.cia.gov/library/publications/the-world-factbook/geos/et.html?Transportation	</v>
      <v xml:space="preserve">	</v>
    </spb>
    <spb s="17">
      <v>0</v>
      <v>91</v>
      <v>92</v>
      <v>92</v>
      <v>3</v>
      <v>92</v>
      <v>92</v>
      <v>92</v>
      <v>93</v>
      <v>92</v>
      <v>92</v>
      <v>92</v>
      <v>92</v>
      <v>94</v>
      <v>6</v>
      <v>91</v>
      <v>94</v>
      <v>7</v>
      <v>92</v>
      <v>94</v>
      <v>8</v>
      <v>9</v>
      <v>10</v>
      <v>94</v>
      <v>94</v>
      <v>92</v>
      <v>94</v>
      <v>11</v>
      <v>12</v>
      <v>13</v>
      <v>14</v>
      <v>94</v>
      <v>94</v>
      <v>94</v>
      <v>94</v>
      <v>94</v>
      <v>94</v>
      <v>94</v>
      <v>94</v>
      <v>94</v>
      <v>94</v>
      <v>94</v>
      <v>15</v>
    </spb>
    <spb s="2">
      <v>6</v>
      <v>Name</v>
      <v>LearnMoreOnLink</v>
    </spb>
    <spb s="18">
      <v>2019</v>
      <v>2019</v>
      <v>square km</v>
      <v>per thousand (2018)</v>
      <v>2022</v>
      <v>2019</v>
      <v>2018</v>
      <v>per liter (2016)</v>
      <v>2019</v>
      <v>years (2018)</v>
      <v>2018</v>
      <v>per thousand (2018)</v>
      <v>2019</v>
      <v>2017</v>
      <v>2016</v>
      <v>2019</v>
      <v>2016</v>
      <v>2018</v>
      <v>kilotons per year (2016)</v>
      <v>deaths per 100,000 (2017)</v>
      <v>kWh (2014)</v>
      <v>2014</v>
      <v>2015</v>
      <v>2015</v>
      <v>2015</v>
      <v>2015</v>
      <v>2015</v>
      <v>2015</v>
      <v>2015</v>
      <v>2015</v>
      <v>2015</v>
      <v>2014</v>
      <v>2019</v>
    </spb>
    <spb s="0">
      <v xml:space="preserve">Wikipedia	Cia	travel.state.gov	</v>
      <v xml:space="preserve">CC-BY-SA			</v>
      <v xml:space="preserve">http://en.wikipedia.org/wiki/France	https://www.cia.gov/library/publications/the-world-factbook/geos/fr.html?Transportation	https://travel.state.gov/content/travel/en/international-travel/International-Travel-Country-Information-Pages/Monaco.html	</v>
      <v xml:space="preserve">http://creativecommons.org/licenses/by-sa/3.0/			</v>
    </spb>
    <spb s="0">
      <v xml:space="preserve">Wikipedia	</v>
      <v xml:space="preserve">CC BY-SA 3.0	</v>
      <v xml:space="preserve">https://en.wikipedia.org/wiki/France	</v>
      <v xml:space="preserve">https://creativecommons.org/licenses/by-sa/3.0	</v>
    </spb>
    <spb s="0">
      <v xml:space="preserve">Wikipedia	</v>
      <v xml:space="preserve">CC-BY-SA	</v>
      <v xml:space="preserve">http://en.wikipedia.org/wiki/France	</v>
      <v xml:space="preserve">http://creativecommons.org/licenses/by-sa/3.0/	</v>
    </spb>
    <spb s="0">
      <v xml:space="preserve">Cia	</v>
      <v xml:space="preserve">	</v>
      <v xml:space="preserve">https://www.cia.gov/library/publications/the-world-factbook/geos/fr.html?Transportation	</v>
      <v xml:space="preserve">	</v>
    </spb>
    <spb s="1">
      <v>0</v>
      <v>98</v>
      <v>99</v>
      <v>99</v>
      <v>3</v>
      <v>99</v>
      <v>99</v>
      <v>99</v>
      <v>100</v>
      <v>99</v>
      <v>99</v>
      <v>100</v>
      <v>99</v>
      <v>99</v>
      <v>101</v>
      <v>6</v>
      <v>98</v>
      <v>101</v>
      <v>7</v>
      <v>99</v>
      <v>101</v>
      <v>8</v>
      <v>9</v>
      <v>10</v>
      <v>101</v>
      <v>101</v>
      <v>99</v>
      <v>101</v>
      <v>11</v>
      <v>12</v>
      <v>13</v>
      <v>14</v>
      <v>101</v>
      <v>98</v>
      <v>101</v>
      <v>101</v>
      <v>101</v>
      <v>101</v>
      <v>101</v>
      <v>101</v>
      <v>101</v>
      <v>101</v>
      <v>101</v>
      <v>101</v>
      <v>15</v>
    </spb>
    <spb s="7">
      <v>2019</v>
      <v>2019</v>
      <v>square km</v>
      <v>per thousand (2018)</v>
      <v>2022</v>
      <v>2019</v>
      <v>2018</v>
      <v>per liter (2016)</v>
      <v>2019</v>
      <v>years (2018)</v>
      <v>2018</v>
      <v>per thousand (2018)</v>
      <v>2019</v>
      <v>2017</v>
      <v>2016</v>
      <v>2019</v>
      <v>2016</v>
      <v>2018</v>
      <v>kilotons per year (2014)</v>
      <v>deaths per 100,000 (2017)</v>
      <v>kWh (2014)</v>
      <v>2015</v>
      <v>2018</v>
      <v>2017</v>
      <v>2017</v>
      <v>2017</v>
      <v>2017</v>
      <v>2017</v>
      <v>2015</v>
      <v>2017</v>
      <v>2017</v>
      <v>2017</v>
      <v>2017</v>
      <v>2019</v>
    </spb>
    <spb s="0">
      <v xml:space="preserve">Wikipedia	Cia	travel.state.gov	</v>
      <v xml:space="preserve">CC-BY-SA			</v>
      <v xml:space="preserve">http://en.wikipedia.org/wiki/Germany	https://www.cia.gov/library/publications/the-world-factbook/geos/gm.html?Transportation	https://travel.state.gov/content/travel/en/international-travel/International-Travel-Country-Information-Pages/Germany.html	</v>
      <v xml:space="preserve">http://creativecommons.org/licenses/by-sa/3.0/			</v>
    </spb>
    <spb s="0">
      <v xml:space="preserve">Wikipedia	</v>
      <v xml:space="preserve">CC BY-SA 3.0	</v>
      <v xml:space="preserve">https://en.wikipedia.org/wiki/Germany	</v>
      <v xml:space="preserve">https://creativecommons.org/licenses/by-sa/3.0	</v>
    </spb>
    <spb s="0">
      <v xml:space="preserve">Wikipedia	</v>
      <v xml:space="preserve">CC-BY-SA	</v>
      <v xml:space="preserve">http://en.wikipedia.org/wiki/Germany	</v>
      <v xml:space="preserve">http://creativecommons.org/licenses/by-sa/3.0/	</v>
    </spb>
    <spb s="0">
      <v xml:space="preserve">Cia	</v>
      <v xml:space="preserve">	</v>
      <v xml:space="preserve">https://www.cia.gov/library/publications/the-world-factbook/geos/gm.html?Transportation	</v>
      <v xml:space="preserve">	</v>
    </spb>
    <spb s="1">
      <v>0</v>
      <v>104</v>
      <v>105</v>
      <v>105</v>
      <v>3</v>
      <v>105</v>
      <v>105</v>
      <v>105</v>
      <v>106</v>
      <v>105</v>
      <v>105</v>
      <v>106</v>
      <v>105</v>
      <v>105</v>
      <v>107</v>
      <v>6</v>
      <v>104</v>
      <v>107</v>
      <v>7</v>
      <v>105</v>
      <v>107</v>
      <v>8</v>
      <v>9</v>
      <v>10</v>
      <v>107</v>
      <v>107</v>
      <v>105</v>
      <v>107</v>
      <v>11</v>
      <v>12</v>
      <v>13</v>
      <v>14</v>
      <v>107</v>
      <v>104</v>
      <v>107</v>
      <v>107</v>
      <v>107</v>
      <v>107</v>
      <v>107</v>
      <v>107</v>
      <v>107</v>
      <v>107</v>
      <v>107</v>
      <v>107</v>
      <v>15</v>
    </spb>
    <spb s="7">
      <v>2019</v>
      <v>2019</v>
      <v>square km</v>
      <v>per thousand (2018)</v>
      <v>2022</v>
      <v>2019</v>
      <v>2018</v>
      <v>per liter (2016)</v>
      <v>2019</v>
      <v>years (2018)</v>
      <v>2018</v>
      <v>per thousand (2018)</v>
      <v>2019</v>
      <v>2017</v>
      <v>2016</v>
      <v>2019</v>
      <v>2016</v>
      <v>2017</v>
      <v>kilotons per year (2016)</v>
      <v>deaths per 100,000 (2017)</v>
      <v>kWh (2014)</v>
      <v>2015</v>
      <v>2019</v>
      <v>2016</v>
      <v>2016</v>
      <v>2016</v>
      <v>2016</v>
      <v>2016</v>
      <v>2015</v>
      <v>2016</v>
      <v>2016</v>
      <v>2017</v>
      <v>2017</v>
      <v>2019</v>
    </spb>
    <spb s="0">
      <v xml:space="preserve">Wikipedia	Cia	travel.state.gov	</v>
      <v xml:space="preserve">CC-BY-SA			</v>
      <v xml:space="preserve">http://en.wikipedia.org/wiki/Greece	https://www.cia.gov/library/publications/the-world-factbook/geos/gr.html?Transportation	https://travel.state.gov/content/travel/en/international-travel/International-Travel-Country-Information-Pages/Greece.html	</v>
      <v xml:space="preserve">http://creativecommons.org/licenses/by-sa/3.0/			</v>
    </spb>
    <spb s="0">
      <v xml:space="preserve">Wikipedia	</v>
      <v xml:space="preserve">CC BY-SA 3.0	</v>
      <v xml:space="preserve">https://en.wikipedia.org/wiki/Greece	</v>
      <v xml:space="preserve">https://creativecommons.org/licenses/by-sa/3.0	</v>
    </spb>
    <spb s="0">
      <v xml:space="preserve">Wikipedia	</v>
      <v xml:space="preserve">CC-BY-SA	</v>
      <v xml:space="preserve">http://en.wikipedia.org/wiki/Greece	</v>
      <v xml:space="preserve">http://creativecommons.org/licenses/by-sa/3.0/	</v>
    </spb>
    <spb s="0">
      <v xml:space="preserve">Cia	</v>
      <v xml:space="preserve">	</v>
      <v xml:space="preserve">https://www.cia.gov/library/publications/the-world-factbook/geos/gr.html?Transportation	</v>
      <v xml:space="preserve">	</v>
    </spb>
    <spb s="1">
      <v>0</v>
      <v>110</v>
      <v>111</v>
      <v>111</v>
      <v>3</v>
      <v>111</v>
      <v>111</v>
      <v>111</v>
      <v>112</v>
      <v>111</v>
      <v>111</v>
      <v>112</v>
      <v>111</v>
      <v>111</v>
      <v>113</v>
      <v>6</v>
      <v>110</v>
      <v>113</v>
      <v>7</v>
      <v>111</v>
      <v>113</v>
      <v>8</v>
      <v>9</v>
      <v>10</v>
      <v>113</v>
      <v>113</v>
      <v>111</v>
      <v>113</v>
      <v>11</v>
      <v>12</v>
      <v>13</v>
      <v>14</v>
      <v>113</v>
      <v>110</v>
      <v>113</v>
      <v>113</v>
      <v>113</v>
      <v>113</v>
      <v>113</v>
      <v>113</v>
      <v>113</v>
      <v>113</v>
      <v>113</v>
      <v>113</v>
      <v>15</v>
    </spb>
    <spb s="7">
      <v>2019</v>
      <v>2019</v>
      <v>square km</v>
      <v>per thousand (2018)</v>
      <v>2022</v>
      <v>2019</v>
      <v>2018</v>
      <v>per liter (2016)</v>
      <v>2019</v>
      <v>years (2018)</v>
      <v>2018</v>
      <v>per thousand (2018)</v>
      <v>2019</v>
      <v>2017</v>
      <v>2016</v>
      <v>2019</v>
      <v>2016</v>
      <v>2017</v>
      <v>kilotons per year (2016)</v>
      <v>deaths per 100,000 (2017)</v>
      <v>kWh (2014)</v>
      <v>2015</v>
      <v>2019</v>
      <v>2017</v>
      <v>2017</v>
      <v>2017</v>
      <v>2017</v>
      <v>2017</v>
      <v>2015</v>
      <v>2017</v>
      <v>2017</v>
      <v>2017</v>
      <v>2017</v>
      <v>2019</v>
    </spb>
    <spb s="0">
      <v xml:space="preserve">Wikipedia	Cia	travel.state.gov	</v>
      <v xml:space="preserve">CC-BY-SA			</v>
      <v xml:space="preserve">http://en.wikipedia.org/wiki/Hungary	https://www.cia.gov/library/publications/the-world-factbook/geos/hu.html?Transportation	https://travel.state.gov/content/travel/en/international-travel/International-Travel-Country-Information-Pages/Hungary.html	</v>
      <v xml:space="preserve">http://creativecommons.org/licenses/by-sa/3.0/			</v>
    </spb>
    <spb s="0">
      <v xml:space="preserve">Wikipedia	</v>
      <v xml:space="preserve">CC BY-SA 3.0	</v>
      <v xml:space="preserve">https://en.wikipedia.org/wiki/Hungary	</v>
      <v xml:space="preserve">https://creativecommons.org/licenses/by-sa/3.0	</v>
    </spb>
    <spb s="0">
      <v xml:space="preserve">Wikipedia	</v>
      <v xml:space="preserve">CC-BY-SA	</v>
      <v xml:space="preserve">http://en.wikipedia.org/wiki/Hungary	</v>
      <v xml:space="preserve">http://creativecommons.org/licenses/by-sa/3.0/	</v>
    </spb>
    <spb s="0">
      <v xml:space="preserve">Cia	</v>
      <v xml:space="preserve">	</v>
      <v xml:space="preserve">https://www.cia.gov/library/publications/the-world-factbook/geos/hu.html?Transportation	</v>
      <v xml:space="preserve">	</v>
    </spb>
    <spb s="1">
      <v>0</v>
      <v>116</v>
      <v>117</v>
      <v>117</v>
      <v>3</v>
      <v>117</v>
      <v>117</v>
      <v>117</v>
      <v>118</v>
      <v>117</v>
      <v>117</v>
      <v>118</v>
      <v>117</v>
      <v>117</v>
      <v>119</v>
      <v>6</v>
      <v>116</v>
      <v>119</v>
      <v>7</v>
      <v>117</v>
      <v>119</v>
      <v>8</v>
      <v>9</v>
      <v>10</v>
      <v>119</v>
      <v>119</v>
      <v>117</v>
      <v>119</v>
      <v>11</v>
      <v>12</v>
      <v>13</v>
      <v>14</v>
      <v>119</v>
      <v>116</v>
      <v>119</v>
      <v>119</v>
      <v>119</v>
      <v>119</v>
      <v>119</v>
      <v>119</v>
      <v>119</v>
      <v>119</v>
      <v>119</v>
      <v>119</v>
      <v>15</v>
    </spb>
    <spb s="7">
      <v>2019</v>
      <v>2019</v>
      <v>square km</v>
      <v>per thousand (2018)</v>
      <v>2022</v>
      <v>2019</v>
      <v>2018</v>
      <v>per liter (2016)</v>
      <v>2019</v>
      <v>years (2018)</v>
      <v>2018</v>
      <v>per thousand (2018)</v>
      <v>2019</v>
      <v>2017</v>
      <v>2016</v>
      <v>2019</v>
      <v>2016</v>
      <v>2018</v>
      <v>kilotons per year (2016)</v>
      <v>deaths per 100,000 (2017)</v>
      <v>kWh (2014)</v>
      <v>2015</v>
      <v>2019</v>
      <v>2017</v>
      <v>2017</v>
      <v>2017</v>
      <v>2017</v>
      <v>2017</v>
      <v>2015</v>
      <v>2017</v>
      <v>2017</v>
      <v>2017</v>
      <v>2017</v>
      <v>2019</v>
    </spb>
    <spb s="0">
      <v xml:space="preserve">Wikipedia	travel.state.gov	</v>
      <v xml:space="preserve">CC-BY-SA		</v>
      <v xml:space="preserve">http://en.wikipedia.org/wiki/India	https://travel.state.gov/content/travel/en/international-travel/International-Travel-Country-Information-Pages/India.html	</v>
      <v xml:space="preserve">http://creativecommons.org/licenses/by-sa/3.0/		</v>
    </spb>
    <spb s="0">
      <v xml:space="preserve">Wikipedia	</v>
      <v xml:space="preserve">CC BY-SA 3.0	</v>
      <v xml:space="preserve">https://en.wikipedia.org/wiki/India	</v>
      <v xml:space="preserve">https://creativecommons.org/licenses/by-sa/3.0	</v>
    </spb>
    <spb s="0">
      <v xml:space="preserve">Wikipedia	</v>
      <v xml:space="preserve">CC-BY-SA	</v>
      <v xml:space="preserve">http://en.wikipedia.org/wiki/India	</v>
      <v xml:space="preserve">http://creativecommons.org/licenses/by-sa/3.0/	</v>
    </spb>
    <spb s="0">
      <v xml:space="preserve">Cia	</v>
      <v xml:space="preserve">	</v>
      <v xml:space="preserve">https://www.cia.gov/library/publications/the-world-factbook/geos/in.html?Transportation	</v>
      <v xml:space="preserve">	</v>
    </spb>
    <spb s="0">
      <v xml:space="preserve">Wikipedia	Cia	travel.state.gov	</v>
      <v xml:space="preserve">CC-BY-SA			</v>
      <v xml:space="preserve">http://en.wikipedia.org/wiki/India	https://www.cia.gov/library/publications/the-world-factbook/geos/in.html?Transportation	https://travel.state.gov/content/travel/en/international-travel/International-Travel-Country-Information-Pages/India.html	</v>
      <v xml:space="preserve">http://creativecommons.org/licenses/by-sa/3.0/			</v>
    </spb>
    <spb s="1">
      <v>0</v>
      <v>122</v>
      <v>123</v>
      <v>123</v>
      <v>3</v>
      <v>123</v>
      <v>123</v>
      <v>123</v>
      <v>124</v>
      <v>123</v>
      <v>123</v>
      <v>124</v>
      <v>123</v>
      <v>123</v>
      <v>125</v>
      <v>6</v>
      <v>126</v>
      <v>125</v>
      <v>7</v>
      <v>123</v>
      <v>125</v>
      <v>8</v>
      <v>9</v>
      <v>10</v>
      <v>125</v>
      <v>125</v>
      <v>123</v>
      <v>125</v>
      <v>11</v>
      <v>12</v>
      <v>13</v>
      <v>14</v>
      <v>125</v>
      <v>126</v>
      <v>125</v>
      <v>125</v>
      <v>125</v>
      <v>125</v>
      <v>125</v>
      <v>125</v>
      <v>125</v>
      <v>125</v>
      <v>125</v>
      <v>125</v>
      <v>15</v>
    </spb>
    <spb s="7">
      <v>2019</v>
      <v>2017</v>
      <v>square km</v>
      <v>per thousand (2018)</v>
      <v>2022</v>
      <v>2019</v>
      <v>2018</v>
      <v>per liter (2016)</v>
      <v>2019</v>
      <v>years (2018)</v>
      <v>2017</v>
      <v>per thousand (2018)</v>
      <v>2019</v>
      <v>2017</v>
      <v>2016</v>
      <v>2019</v>
      <v>2016</v>
      <v>2018</v>
      <v>kilotons per year (2016)</v>
      <v>deaths per 100,000 (2017)</v>
      <v>kWh (2014)</v>
      <v>2014</v>
      <v>2019</v>
      <v>2011</v>
      <v>2011</v>
      <v>2011</v>
      <v>2011</v>
      <v>2011</v>
      <v>2015</v>
      <v>2011</v>
      <v>2011</v>
      <v>2017</v>
      <v>2018</v>
      <v>2019</v>
    </spb>
    <spb s="0">
      <v xml:space="preserve">Wikipedia	Cia	travel.state.gov	</v>
      <v xml:space="preserve">CC-BY-SA			</v>
      <v xml:space="preserve">http://en.wikipedia.org/wiki/Indonesia	https://www.cia.gov/library/publications/the-world-factbook/geos/id.html?Transportation	https://travel.state.gov/content/travel/en/international-travel/International-Travel-Country-Information-Pages/Indonesia.html	</v>
      <v xml:space="preserve">http://creativecommons.org/licenses/by-sa/3.0/			</v>
    </spb>
    <spb s="0">
      <v xml:space="preserve">Wikipedia	</v>
      <v xml:space="preserve">CC BY-SA 3.0	</v>
      <v xml:space="preserve">https://en.wikipedia.org/wiki/Indonesia	</v>
      <v xml:space="preserve">https://creativecommons.org/licenses/by-sa/3.0	</v>
    </spb>
    <spb s="0">
      <v xml:space="preserve">Wikipedia	</v>
      <v xml:space="preserve">CC-BY-SA	</v>
      <v xml:space="preserve">http://en.wikipedia.org/wiki/Indonesia	</v>
      <v xml:space="preserve">http://creativecommons.org/licenses/by-sa/3.0/	</v>
    </spb>
    <spb s="0">
      <v xml:space="preserve">Cia	</v>
      <v xml:space="preserve">	</v>
      <v xml:space="preserve">https://www.cia.gov/library/publications/the-world-factbook/geos/id.html?Transportation	</v>
      <v xml:space="preserve">	</v>
    </spb>
    <spb s="1">
      <v>0</v>
      <v>129</v>
      <v>130</v>
      <v>130</v>
      <v>3</v>
      <v>130</v>
      <v>130</v>
      <v>130</v>
      <v>131</v>
      <v>130</v>
      <v>130</v>
      <v>131</v>
      <v>130</v>
      <v>130</v>
      <v>132</v>
      <v>6</v>
      <v>129</v>
      <v>132</v>
      <v>7</v>
      <v>130</v>
      <v>132</v>
      <v>8</v>
      <v>9</v>
      <v>10</v>
      <v>132</v>
      <v>132</v>
      <v>130</v>
      <v>132</v>
      <v>11</v>
      <v>12</v>
      <v>13</v>
      <v>14</v>
      <v>132</v>
      <v>129</v>
      <v>132</v>
      <v>132</v>
      <v>132</v>
      <v>132</v>
      <v>132</v>
      <v>132</v>
      <v>132</v>
      <v>132</v>
      <v>132</v>
      <v>132</v>
      <v>15</v>
    </spb>
    <spb s="7">
      <v>2019</v>
      <v>2019</v>
      <v>square km</v>
      <v>per thousand (2018)</v>
      <v>2022</v>
      <v>2019</v>
      <v>2018</v>
      <v>per liter (2016)</v>
      <v>2019</v>
      <v>years (2018)</v>
      <v>2018</v>
      <v>per thousand (2018)</v>
      <v>2019</v>
      <v>2017</v>
      <v>2016</v>
      <v>2019</v>
      <v>2016</v>
      <v>2018</v>
      <v>kilotons per year (2016)</v>
      <v>deaths per 100,000 (2017)</v>
      <v>kWh (2014)</v>
      <v>2014</v>
      <v>2019</v>
      <v>2018</v>
      <v>2018</v>
      <v>2018</v>
      <v>2018</v>
      <v>2018</v>
      <v>2015</v>
      <v>2018</v>
      <v>2018</v>
      <v>2018</v>
      <v>2018</v>
      <v>2019</v>
    </spb>
    <spb s="0">
      <v xml:space="preserve">Wikipedia	Cia	travel.state.gov	</v>
      <v xml:space="preserve">CC-BY-SA			</v>
      <v xml:space="preserve">http://en.wikipedia.org/wiki/Iran	https://www.cia.gov/library/publications/the-world-factbook/geos/ir.html?Transportation	https://travel.state.gov/content/travel/en/international-travel/International-Travel-Country-Information-Pages/Iran.html	</v>
      <v xml:space="preserve">http://creativecommons.org/licenses/by-sa/3.0/			</v>
    </spb>
    <spb s="0">
      <v xml:space="preserve">Wikipedia	</v>
      <v xml:space="preserve">CC BY-SA 3.0	</v>
      <v xml:space="preserve">https://en.wikipedia.org/wiki/Iran	</v>
      <v xml:space="preserve">https://creativecommons.org/licenses/by-sa/3.0	</v>
    </spb>
    <spb s="0">
      <v xml:space="preserve">Wikipedia	</v>
      <v xml:space="preserve">CC-BY-SA	</v>
      <v xml:space="preserve">http://en.wikipedia.org/wiki/Iran	</v>
      <v xml:space="preserve">http://creativecommons.org/licenses/by-sa/3.0/	</v>
    </spb>
    <spb s="0">
      <v xml:space="preserve">Cia	</v>
      <v xml:space="preserve">	</v>
      <v xml:space="preserve">https://www.cia.gov/library/publications/the-world-factbook/geos/ir.html?Transportation	</v>
      <v xml:space="preserve">	</v>
    </spb>
    <spb s="1">
      <v>0</v>
      <v>135</v>
      <v>136</v>
      <v>136</v>
      <v>3</v>
      <v>136</v>
      <v>136</v>
      <v>136</v>
      <v>137</v>
      <v>136</v>
      <v>136</v>
      <v>137</v>
      <v>136</v>
      <v>136</v>
      <v>138</v>
      <v>6</v>
      <v>135</v>
      <v>138</v>
      <v>7</v>
      <v>136</v>
      <v>138</v>
      <v>8</v>
      <v>9</v>
      <v>10</v>
      <v>138</v>
      <v>138</v>
      <v>136</v>
      <v>138</v>
      <v>11</v>
      <v>12</v>
      <v>13</v>
      <v>14</v>
      <v>138</v>
      <v>135</v>
      <v>138</v>
      <v>138</v>
      <v>138</v>
      <v>138</v>
      <v>138</v>
      <v>138</v>
      <v>138</v>
      <v>138</v>
      <v>138</v>
      <v>138</v>
      <v>15</v>
    </spb>
    <spb s="7">
      <v>2019</v>
      <v>2017</v>
      <v>square km</v>
      <v>per thousand (2018)</v>
      <v>2022</v>
      <v>2019</v>
      <v>2018</v>
      <v>per liter (2016)</v>
      <v>2019</v>
      <v>years (2018)</v>
      <v>2009</v>
      <v>per thousand (2018)</v>
      <v>2019</v>
      <v>2017</v>
      <v>2016</v>
      <v>2019</v>
      <v>2016</v>
      <v>2018</v>
      <v>kilotons per year (2016)</v>
      <v>deaths per 100,000 (2017)</v>
      <v>kWh (2014)</v>
      <v>2014</v>
      <v>2019</v>
      <v>2017</v>
      <v>2017</v>
      <v>2017</v>
      <v>2017</v>
      <v>2017</v>
      <v>2015</v>
      <v>2017</v>
      <v>2017</v>
      <v>2017</v>
      <v>2017</v>
      <v>2019</v>
    </spb>
    <spb s="0">
      <v xml:space="preserve">Wikipedia	Cia	travel.state.gov	</v>
      <v xml:space="preserve">CC-BY-SA			</v>
      <v xml:space="preserve">http://en.wikipedia.org/wiki/Iraq	https://www.cia.gov/library/publications/the-world-factbook/geos/iz.html?Transportation	https://travel.state.gov/content/travel/en/international-travel/International-Travel-Country-Information-Pages/Iraq.html	</v>
      <v xml:space="preserve">http://creativecommons.org/licenses/by-sa/3.0/			</v>
    </spb>
    <spb s="0">
      <v xml:space="preserve">Wikipedia	</v>
      <v xml:space="preserve">CC BY-SA 3.0	</v>
      <v xml:space="preserve">https://en.wikipedia.org/wiki/Iraq	</v>
      <v xml:space="preserve">https://creativecommons.org/licenses/by-sa/3.0	</v>
    </spb>
    <spb s="0">
      <v xml:space="preserve">Wikipedia	</v>
      <v xml:space="preserve">CC-BY-SA	</v>
      <v xml:space="preserve">http://en.wikipedia.org/wiki/Iraq	</v>
      <v xml:space="preserve">http://creativecommons.org/licenses/by-sa/3.0/	</v>
    </spb>
    <spb s="0">
      <v xml:space="preserve">Cia	</v>
      <v xml:space="preserve">	</v>
      <v xml:space="preserve">https://www.cia.gov/library/publications/the-world-factbook/geos/iz.html?Transportation	</v>
      <v xml:space="preserve">	</v>
    </spb>
    <spb s="19">
      <v>0</v>
      <v>141</v>
      <v>142</v>
      <v>142</v>
      <v>3</v>
      <v>142</v>
      <v>142</v>
      <v>142</v>
      <v>143</v>
      <v>142</v>
      <v>142</v>
      <v>143</v>
      <v>142</v>
      <v>142</v>
      <v>144</v>
      <v>6</v>
      <v>141</v>
      <v>144</v>
      <v>7</v>
      <v>142</v>
      <v>144</v>
      <v>8</v>
      <v>9</v>
      <v>10</v>
      <v>144</v>
      <v>144</v>
      <v>142</v>
      <v>144</v>
      <v>11</v>
      <v>12</v>
      <v>13</v>
      <v>14</v>
      <v>144</v>
      <v>144</v>
      <v>144</v>
      <v>144</v>
      <v>144</v>
      <v>144</v>
      <v>144</v>
      <v>144</v>
      <v>144</v>
      <v>144</v>
      <v>144</v>
      <v>15</v>
    </spb>
    <spb s="2">
      <v>7</v>
      <v>Name</v>
      <v>LearnMoreOnLink</v>
    </spb>
    <spb s="18">
      <v>2018</v>
      <v>2019</v>
      <v>square km</v>
      <v>per thousand (2018)</v>
      <v>2022</v>
      <v>2018</v>
      <v>2018</v>
      <v>per liter (2016)</v>
      <v>2019</v>
      <v>years (2018)</v>
      <v>2016</v>
      <v>per thousand (2018)</v>
      <v>2019</v>
      <v>2017</v>
      <v>2016</v>
      <v>2019</v>
      <v>2016</v>
      <v>2018</v>
      <v>kilotons per year (2016)</v>
      <v>deaths per 100,000 (2017)</v>
      <v>kWh (2014)</v>
      <v>2014</v>
      <v>2012</v>
      <v>2012</v>
      <v>2012</v>
      <v>2012</v>
      <v>2012</v>
      <v>2015</v>
      <v>2012</v>
      <v>2012</v>
      <v>2007</v>
      <v>2005</v>
      <v>2019</v>
    </spb>
    <spb s="0">
      <v xml:space="preserve">Wikipedia	Wikipedia	Cia	travel.state.gov	</v>
      <v xml:space="preserve">CC-BY-SA	CC-BY-SA			</v>
      <v xml:space="preserve">http://es.wikipedia.org/wiki/Italia	http://en.wikipedia.org/wiki/Italy	https://www.cia.gov/library/publications/the-world-factbook/geos/it.html?Transportation	https://travel.state.gov/content/travel/en/international-travel/International-Travel-Country-Information-Pages/SanMarino.html	</v>
      <v xml:space="preserve">http://creativecommons.org/licenses/by-sa/3.0/	http://creativecommons.org/licenses/by-sa/3.0/			</v>
    </spb>
    <spb s="0">
      <v xml:space="preserve">Wikipedia	</v>
      <v xml:space="preserve">CC BY-SA 3.0	</v>
      <v xml:space="preserve">https://en.wikipedia.org/wiki/Italy	</v>
      <v xml:space="preserve">https://creativecommons.org/licenses/by-sa/3.0	</v>
    </spb>
    <spb s="0">
      <v xml:space="preserve">Wikipedia	</v>
      <v xml:space="preserve">CC-BY-SA	</v>
      <v xml:space="preserve">http://en.wikipedia.org/wiki/Italy	</v>
      <v xml:space="preserve">http://creativecommons.org/licenses/by-sa/3.0/	</v>
    </spb>
    <spb s="0">
      <v xml:space="preserve">Cia	</v>
      <v xml:space="preserve">	</v>
      <v xml:space="preserve">https://www.cia.gov/library/publications/the-world-factbook/geos/it.html?Transportation	</v>
      <v xml:space="preserve">	</v>
    </spb>
    <spb s="14">
      <v>0</v>
      <v>148</v>
      <v>149</v>
      <v>149</v>
      <v>3</v>
      <v>149</v>
      <v>149</v>
      <v>149</v>
      <v>150</v>
      <v>149</v>
      <v>149</v>
      <v>149</v>
      <v>149</v>
      <v>151</v>
      <v>6</v>
      <v>148</v>
      <v>151</v>
      <v>7</v>
      <v>149</v>
      <v>151</v>
      <v>8</v>
      <v>9</v>
      <v>10</v>
      <v>151</v>
      <v>151</v>
      <v>149</v>
      <v>151</v>
      <v>11</v>
      <v>12</v>
      <v>13</v>
      <v>14</v>
      <v>151</v>
      <v>148</v>
      <v>151</v>
      <v>151</v>
      <v>151</v>
      <v>151</v>
      <v>151</v>
      <v>151</v>
      <v>151</v>
      <v>151</v>
      <v>151</v>
      <v>151</v>
      <v>15</v>
    </spb>
    <spb s="7">
      <v>2019</v>
      <v>2019</v>
      <v>square km</v>
      <v>per thousand (2018)</v>
      <v>2022</v>
      <v>2019</v>
      <v>2018</v>
      <v>per liter (2016)</v>
      <v>2019</v>
      <v>years (2018)</v>
      <v>2018</v>
      <v>per thousand (2018)</v>
      <v>2019</v>
      <v>2017</v>
      <v>2016</v>
      <v>2019</v>
      <v>2016</v>
      <v>2018</v>
      <v>kilotons per year (2014)</v>
      <v>deaths per 100,000 (2017)</v>
      <v>kWh (2014)</v>
      <v>2015</v>
      <v>2008</v>
      <v>2017</v>
      <v>2017</v>
      <v>2017</v>
      <v>2017</v>
      <v>2017</v>
      <v>2015</v>
      <v>2017</v>
      <v>2017</v>
      <v>2017</v>
      <v>2017</v>
      <v>2019</v>
    </spb>
    <spb s="0">
      <v xml:space="preserve">Wikipedia	Cia	travel.state.gov	</v>
      <v xml:space="preserve">CC-BY-SA			</v>
      <v xml:space="preserve">http://en.wikipedia.org/wiki/Japan	https://www.cia.gov/library/publications/the-world-factbook/geos/ja.html?Transportation	https://travel.state.gov/content/travel/en/international-travel/International-Travel-Country-Information-Pages/Japan.html	</v>
      <v xml:space="preserve">http://creativecommons.org/licenses/by-sa/3.0/			</v>
    </spb>
    <spb s="0">
      <v xml:space="preserve">Wikipedia	</v>
      <v xml:space="preserve">CC BY-SA 3.0	</v>
      <v xml:space="preserve">https://en.wikipedia.org/wiki/Japan	</v>
      <v xml:space="preserve">https://creativecommons.org/licenses/by-sa/3.0	</v>
    </spb>
    <spb s="0">
      <v xml:space="preserve">Wikipedia	</v>
      <v xml:space="preserve">CC-BY-SA	</v>
      <v xml:space="preserve">http://en.wikipedia.org/wiki/Japan	</v>
      <v xml:space="preserve">http://creativecommons.org/licenses/by-sa/3.0/	</v>
    </spb>
    <spb s="0">
      <v xml:space="preserve">Cia	</v>
      <v xml:space="preserve">	</v>
      <v xml:space="preserve">https://www.cia.gov/library/publications/the-world-factbook/geos/ja.html?Transportation	</v>
      <v xml:space="preserve">	</v>
    </spb>
    <spb s="1">
      <v>0</v>
      <v>154</v>
      <v>155</v>
      <v>155</v>
      <v>3</v>
      <v>155</v>
      <v>155</v>
      <v>155</v>
      <v>156</v>
      <v>155</v>
      <v>155</v>
      <v>156</v>
      <v>155</v>
      <v>155</v>
      <v>157</v>
      <v>6</v>
      <v>154</v>
      <v>157</v>
      <v>7</v>
      <v>155</v>
      <v>157</v>
      <v>8</v>
      <v>9</v>
      <v>10</v>
      <v>157</v>
      <v>157</v>
      <v>155</v>
      <v>157</v>
      <v>11</v>
      <v>12</v>
      <v>13</v>
      <v>14</v>
      <v>157</v>
      <v>154</v>
      <v>157</v>
      <v>157</v>
      <v>157</v>
      <v>157</v>
      <v>157</v>
      <v>157</v>
      <v>157</v>
      <v>157</v>
      <v>157</v>
      <v>157</v>
      <v>15</v>
    </spb>
    <spb s="7">
      <v>2019</v>
      <v>2019</v>
      <v>square km</v>
      <v>per thousand (2018)</v>
      <v>2022</v>
      <v>2019</v>
      <v>2018</v>
      <v>per liter (2016)</v>
      <v>2019</v>
      <v>years (2018)</v>
      <v>2018</v>
      <v>per thousand (2018)</v>
      <v>2019</v>
      <v>2017</v>
      <v>2016</v>
      <v>2019</v>
      <v>2016</v>
      <v>2016</v>
      <v>kilotons per year (2016)</v>
      <v>deaths per 100,000 (2017)</v>
      <v>kWh (2014)</v>
      <v>2015</v>
      <v>2019</v>
      <v>2013</v>
      <v>2013</v>
      <v>2013</v>
      <v>2013</v>
      <v>2013</v>
      <v>2015</v>
      <v>2013</v>
      <v>2013</v>
      <v>2015</v>
      <v>2015</v>
      <v>2019</v>
    </spb>
    <spb s="0">
      <v xml:space="preserve">Wikipedia	Cia	travel.state.gov	</v>
      <v xml:space="preserve">CC-BY-SA			</v>
      <v xml:space="preserve">http://en.wikipedia.org/wiki/Jordan	https://www.cia.gov/library/publications/the-world-factbook/geos/jo.html?Transportation	https://travel.state.gov/content/travel/en/international-travel/International-Travel-Country-Information-Pages/Jordan.html	</v>
      <v xml:space="preserve">http://creativecommons.org/licenses/by-sa/3.0/			</v>
    </spb>
    <spb s="0">
      <v xml:space="preserve">Wikipedia	</v>
      <v xml:space="preserve">CC BY-SA 3.0	</v>
      <v xml:space="preserve">https://en.wikipedia.org/wiki/Jordan	</v>
      <v xml:space="preserve">https://creativecommons.org/licenses/by-sa/3.0	</v>
    </spb>
    <spb s="0">
      <v xml:space="preserve">Wikipedia	</v>
      <v xml:space="preserve">CC-BY-SA	</v>
      <v xml:space="preserve">http://en.wikipedia.org/wiki/Jordan	</v>
      <v xml:space="preserve">http://creativecommons.org/licenses/by-sa/3.0/	</v>
    </spb>
    <spb s="0">
      <v xml:space="preserve">Cia	</v>
      <v xml:space="preserve">	</v>
      <v xml:space="preserve">https://www.cia.gov/library/publications/the-world-factbook/geos/jo.html?Transportation	</v>
      <v xml:space="preserve">	</v>
    </spb>
    <spb s="1">
      <v>0</v>
      <v>160</v>
      <v>161</v>
      <v>161</v>
      <v>3</v>
      <v>161</v>
      <v>161</v>
      <v>161</v>
      <v>162</v>
      <v>161</v>
      <v>161</v>
      <v>162</v>
      <v>161</v>
      <v>161</v>
      <v>163</v>
      <v>6</v>
      <v>160</v>
      <v>163</v>
      <v>7</v>
      <v>161</v>
      <v>163</v>
      <v>8</v>
      <v>9</v>
      <v>10</v>
      <v>163</v>
      <v>163</v>
      <v>161</v>
      <v>163</v>
      <v>11</v>
      <v>12</v>
      <v>13</v>
      <v>14</v>
      <v>163</v>
      <v>160</v>
      <v>163</v>
      <v>163</v>
      <v>163</v>
      <v>163</v>
      <v>163</v>
      <v>163</v>
      <v>163</v>
      <v>163</v>
      <v>163</v>
      <v>163</v>
      <v>15</v>
    </spb>
    <spb s="7">
      <v>2019</v>
      <v>2019</v>
      <v>square km</v>
      <v>per thousand (2018)</v>
      <v>2022</v>
      <v>2019</v>
      <v>2018</v>
      <v>per liter (2016)</v>
      <v>2019</v>
      <v>years (2018)</v>
      <v>2018</v>
      <v>per thousand (2018)</v>
      <v>2019</v>
      <v>2017</v>
      <v>2016</v>
      <v>2019</v>
      <v>2016</v>
      <v>2017</v>
      <v>kilotons per year (2016)</v>
      <v>deaths per 100,000 (2017)</v>
      <v>kWh (2014)</v>
      <v>2014</v>
      <v>2019</v>
      <v>2010</v>
      <v>2010</v>
      <v>2010</v>
      <v>2010</v>
      <v>2010</v>
      <v>2015</v>
      <v>2010</v>
      <v>2010</v>
      <v>2018</v>
      <v>2018</v>
      <v>2019</v>
    </spb>
    <spb s="0">
      <v xml:space="preserve">Wikipedia	Cia	travel.state.gov	</v>
      <v xml:space="preserve">CC-BY-SA			</v>
      <v xml:space="preserve">http://en.wikipedia.org/wiki/Kuwait	https://www.cia.gov/library/publications/the-world-factbook/geos/ku.html?Transportation	https://travel.state.gov/content/travel/en/international-travel/International-Travel-Country-Information-Pages/Kuwait.html	</v>
      <v xml:space="preserve">http://creativecommons.org/licenses/by-sa/3.0/			</v>
    </spb>
    <spb s="0">
      <v xml:space="preserve">Wikipedia	</v>
      <v xml:space="preserve">CC BY-SA 3.0	</v>
      <v xml:space="preserve">https://en.wikipedia.org/wiki/Kuwait	</v>
      <v xml:space="preserve">https://creativecommons.org/licenses/by-sa/3.0	</v>
    </spb>
    <spb s="0">
      <v xml:space="preserve">Wikipedia	</v>
      <v xml:space="preserve">CC-BY-SA	</v>
      <v xml:space="preserve">http://en.wikipedia.org/wiki/Kuwait	</v>
      <v xml:space="preserve">http://creativecommons.org/licenses/by-sa/3.0/	</v>
    </spb>
    <spb s="0">
      <v xml:space="preserve">Cia	</v>
      <v xml:space="preserve">	</v>
      <v xml:space="preserve">https://www.cia.gov/library/publications/the-world-factbook/geos/ku.html?Transportation	</v>
      <v xml:space="preserve">	</v>
    </spb>
    <spb s="20">
      <v>0</v>
      <v>166</v>
      <v>167</v>
      <v>167</v>
      <v>3</v>
      <v>167</v>
      <v>167</v>
      <v>167</v>
      <v>168</v>
      <v>167</v>
      <v>167</v>
      <v>168</v>
      <v>167</v>
      <v>167</v>
      <v>169</v>
      <v>6</v>
      <v>166</v>
      <v>169</v>
      <v>7</v>
      <v>167</v>
      <v>169</v>
      <v>8</v>
      <v>9</v>
      <v>10</v>
      <v>169</v>
      <v>169</v>
      <v>167</v>
      <v>169</v>
      <v>11</v>
      <v>12</v>
      <v>13</v>
      <v>14</v>
      <v>169</v>
      <v>166</v>
      <v>169</v>
      <v>169</v>
      <v>169</v>
      <v>15</v>
    </spb>
    <spb s="2">
      <v>8</v>
      <v>Name</v>
      <v>LearnMoreOnLink</v>
    </spb>
    <spb s="10">
      <v>2019</v>
      <v>2019</v>
      <v>square km</v>
      <v>per thousand (2018)</v>
      <v>2022</v>
      <v>2019</v>
      <v>2018</v>
      <v>per liter (2016)</v>
      <v>2019</v>
      <v>years (2018)</v>
      <v>2015</v>
      <v>per thousand (2018)</v>
      <v>2019</v>
      <v>2017</v>
      <v>2016</v>
      <v>2019</v>
      <v>2016</v>
      <v>2015</v>
      <v>kilotons per year (2016)</v>
      <v>deaths per 100,000 (2017)</v>
      <v>kWh (2014)</v>
      <v>2014</v>
      <v>2006</v>
      <v>2015</v>
      <v>2018</v>
      <v>2018</v>
      <v>2019</v>
    </spb>
    <spb s="0">
      <v xml:space="preserve">Wikipedia	Cia	travel.state.gov	</v>
      <v xml:space="preserve">CC-BY-SA			</v>
      <v xml:space="preserve">http://en.wikipedia.org/wiki/Lebanon	https://www.cia.gov/library/publications/the-world-factbook/geos/le.html?Transportation	https://travel.state.gov/content/travel/en/international-travel/International-Travel-Country-Information-Pages/Lebanon.html	</v>
      <v xml:space="preserve">http://creativecommons.org/licenses/by-sa/3.0/			</v>
    </spb>
    <spb s="0">
      <v xml:space="preserve">Wikipedia	</v>
      <v xml:space="preserve">CC BY-SA 3.0	</v>
      <v xml:space="preserve">https://en.wikipedia.org/wiki/Lebanon	</v>
      <v xml:space="preserve">https://creativecommons.org/licenses/by-sa/3.0	</v>
    </spb>
    <spb s="0">
      <v xml:space="preserve">Wikipedia	</v>
      <v xml:space="preserve">CC-BY-SA	</v>
      <v xml:space="preserve">http://en.wikipedia.org/wiki/Lebanon	</v>
      <v xml:space="preserve">http://creativecommons.org/licenses/by-sa/3.0/	</v>
    </spb>
    <spb s="0">
      <v xml:space="preserve">Cia	</v>
      <v xml:space="preserve">	</v>
      <v xml:space="preserve">https://www.cia.gov/library/publications/the-world-factbook/geos/le.html?Transportation	</v>
      <v xml:space="preserve">	</v>
    </spb>
    <spb s="1">
      <v>0</v>
      <v>173</v>
      <v>174</v>
      <v>174</v>
      <v>3</v>
      <v>174</v>
      <v>174</v>
      <v>174</v>
      <v>175</v>
      <v>174</v>
      <v>174</v>
      <v>175</v>
      <v>174</v>
      <v>174</v>
      <v>176</v>
      <v>6</v>
      <v>173</v>
      <v>176</v>
      <v>7</v>
      <v>174</v>
      <v>176</v>
      <v>8</v>
      <v>9</v>
      <v>10</v>
      <v>176</v>
      <v>176</v>
      <v>174</v>
      <v>176</v>
      <v>11</v>
      <v>12</v>
      <v>13</v>
      <v>14</v>
      <v>176</v>
      <v>173</v>
      <v>176</v>
      <v>176</v>
      <v>176</v>
      <v>176</v>
      <v>176</v>
      <v>176</v>
      <v>176</v>
      <v>176</v>
      <v>176</v>
      <v>176</v>
      <v>15</v>
    </spb>
    <spb s="7">
      <v>2019</v>
      <v>2019</v>
      <v>square km</v>
      <v>per thousand (2018)</v>
      <v>2022</v>
      <v>2019</v>
      <v>2018</v>
      <v>per liter (2016)</v>
      <v>2019</v>
      <v>years (2018)</v>
      <v>2018</v>
      <v>per thousand (2018)</v>
      <v>2019</v>
      <v>2017</v>
      <v>2016</v>
      <v>2019</v>
      <v>2016</v>
      <v>2018</v>
      <v>kilotons per year (2016)</v>
      <v>deaths per 100,000 (2017)</v>
      <v>kWh (2014)</v>
      <v>2014</v>
      <v>2019</v>
      <v>2011</v>
      <v>2011</v>
      <v>2011</v>
      <v>2011</v>
      <v>2011</v>
      <v>2015</v>
      <v>2011</v>
      <v>2011</v>
      <v>1985</v>
      <v>1985</v>
      <v>2019</v>
    </spb>
    <spb s="0">
      <v xml:space="preserve">Wikipedia	Cia	travel.state.gov	</v>
      <v xml:space="preserve">CC-BY-SA			</v>
      <v xml:space="preserve">http://en.wikipedia.org/wiki/Lithuania	https://www.cia.gov/library/publications/the-world-factbook/geos/lh.html?Transportation	https://travel.state.gov/content/travel/en/international-travel/International-Travel-Country-Information-Pages/Lithuania.html	</v>
      <v xml:space="preserve">http://creativecommons.org/licenses/by-sa/3.0/			</v>
    </spb>
    <spb s="0">
      <v xml:space="preserve">Wikipedia	</v>
      <v xml:space="preserve">CC BY-SA 3.0	</v>
      <v xml:space="preserve">https://en.wikipedia.org/wiki/Lithuania	</v>
      <v xml:space="preserve">https://creativecommons.org/licenses/by-sa/3.0	</v>
    </spb>
    <spb s="0">
      <v xml:space="preserve">Wikipedia	</v>
      <v xml:space="preserve">CC-BY-SA	</v>
      <v xml:space="preserve">http://en.wikipedia.org/wiki/Lithuania	</v>
      <v xml:space="preserve">http://creativecommons.org/licenses/by-sa/3.0/	</v>
    </spb>
    <spb s="0">
      <v xml:space="preserve">Cia	</v>
      <v xml:space="preserve">	</v>
      <v xml:space="preserve">https://www.cia.gov/library/publications/the-world-factbook/geos/lh.html?Transportation	</v>
      <v xml:space="preserve">	</v>
    </spb>
    <spb s="19">
      <v>0</v>
      <v>179</v>
      <v>180</v>
      <v>180</v>
      <v>3</v>
      <v>180</v>
      <v>180</v>
      <v>180</v>
      <v>181</v>
      <v>180</v>
      <v>180</v>
      <v>181</v>
      <v>180</v>
      <v>180</v>
      <v>182</v>
      <v>6</v>
      <v>179</v>
      <v>182</v>
      <v>7</v>
      <v>180</v>
      <v>182</v>
      <v>8</v>
      <v>9</v>
      <v>10</v>
      <v>182</v>
      <v>182</v>
      <v>180</v>
      <v>182</v>
      <v>11</v>
      <v>12</v>
      <v>13</v>
      <v>14</v>
      <v>182</v>
      <v>182</v>
      <v>182</v>
      <v>182</v>
      <v>182</v>
      <v>182</v>
      <v>182</v>
      <v>182</v>
      <v>182</v>
      <v>182</v>
      <v>182</v>
      <v>15</v>
    </spb>
    <spb s="2">
      <v>9</v>
      <v>Name</v>
      <v>LearnMoreOnLink</v>
    </spb>
    <spb s="18">
      <v>2019</v>
      <v>2019</v>
      <v>square km</v>
      <v>per thousand (2018)</v>
      <v>2022</v>
      <v>2019</v>
      <v>2018</v>
      <v>per liter (2016)</v>
      <v>2019</v>
      <v>years (2018)</v>
      <v>2018</v>
      <v>per thousand (2018)</v>
      <v>2019</v>
      <v>2017</v>
      <v>2016</v>
      <v>2019</v>
      <v>2016</v>
      <v>2018</v>
      <v>kilotons per year (2016)</v>
      <v>deaths per 100,000 (2017)</v>
      <v>kWh (2014)</v>
      <v>2014</v>
      <v>2017</v>
      <v>2017</v>
      <v>2017</v>
      <v>2017</v>
      <v>2017</v>
      <v>2015</v>
      <v>2017</v>
      <v>2017</v>
      <v>2017</v>
      <v>2017</v>
      <v>2019</v>
    </spb>
    <spb s="0">
      <v xml:space="preserve">Wikipedia	Cia	travel.state.gov	</v>
      <v xml:space="preserve">CC-BY-SA			</v>
      <v xml:space="preserve">http://en.wikipedia.org/wiki/Malaysia	https://www.cia.gov/library/publications/the-world-factbook/geos/my.html?Transportation	https://travel.state.gov/content/travel/en/international-travel/International-Travel-Country-Information-Pages/Malaysia.html	</v>
      <v xml:space="preserve">http://creativecommons.org/licenses/by-sa/3.0/			</v>
    </spb>
    <spb s="0">
      <v xml:space="preserve">Wikipedia	</v>
      <v xml:space="preserve">CC BY-SA 3.0	</v>
      <v xml:space="preserve">https://en.wikipedia.org/wiki/Malaysia	</v>
      <v xml:space="preserve">https://creativecommons.org/licenses/by-sa/3.0	</v>
    </spb>
    <spb s="0">
      <v xml:space="preserve">Wikipedia	</v>
      <v xml:space="preserve">CC-BY-SA	</v>
      <v xml:space="preserve">http://en.wikipedia.org/wiki/Malaysia	</v>
      <v xml:space="preserve">http://creativecommons.org/licenses/by-sa/3.0/	</v>
    </spb>
    <spb s="0">
      <v xml:space="preserve">Cia	</v>
      <v xml:space="preserve">	</v>
      <v xml:space="preserve">https://www.cia.gov/library/publications/the-world-factbook/geos/my.html?Transportation	</v>
      <v xml:space="preserve">	</v>
    </spb>
    <spb s="1">
      <v>0</v>
      <v>186</v>
      <v>187</v>
      <v>187</v>
      <v>3</v>
      <v>187</v>
      <v>187</v>
      <v>187</v>
      <v>188</v>
      <v>187</v>
      <v>187</v>
      <v>188</v>
      <v>187</v>
      <v>187</v>
      <v>189</v>
      <v>6</v>
      <v>186</v>
      <v>189</v>
      <v>7</v>
      <v>187</v>
      <v>189</v>
      <v>8</v>
      <v>9</v>
      <v>10</v>
      <v>189</v>
      <v>189</v>
      <v>187</v>
      <v>189</v>
      <v>11</v>
      <v>12</v>
      <v>13</v>
      <v>14</v>
      <v>189</v>
      <v>186</v>
      <v>189</v>
      <v>189</v>
      <v>189</v>
      <v>189</v>
      <v>189</v>
      <v>189</v>
      <v>189</v>
      <v>189</v>
      <v>189</v>
      <v>189</v>
      <v>15</v>
    </spb>
    <spb s="7">
      <v>2019</v>
      <v>2019</v>
      <v>square km</v>
      <v>per thousand (2018)</v>
      <v>2022</v>
      <v>2019</v>
      <v>2018</v>
      <v>per liter (2016)</v>
      <v>2019</v>
      <v>years (2018)</v>
      <v>2018</v>
      <v>per thousand (2018)</v>
      <v>2019</v>
      <v>2017</v>
      <v>2016</v>
      <v>2019</v>
      <v>2016</v>
      <v>2015</v>
      <v>kilotons per year (2016)</v>
      <v>deaths per 100,000 (2017)</v>
      <v>kWh (2014)</v>
      <v>2014</v>
      <v>2019</v>
      <v>2015</v>
      <v>2015</v>
      <v>2015</v>
      <v>2015</v>
      <v>2015</v>
      <v>2015</v>
      <v>2015</v>
      <v>2015</v>
      <v>2017</v>
      <v>2018</v>
      <v>2019</v>
    </spb>
    <spb s="0">
      <v xml:space="preserve">Wikipedia	Cia	travel.state.gov	</v>
      <v xml:space="preserve">CC-BY-SA			</v>
      <v xml:space="preserve">http://en.wikipedia.org/wiki/Mozambique	https://www.cia.gov/library/publications/the-world-factbook/geos/mz.html?Transportation	https://travel.state.gov/content/travel/en/international-travel/International-Travel-Country-Information-Pages/Mozambique.html	</v>
      <v xml:space="preserve">http://creativecommons.org/licenses/by-sa/3.0/			</v>
    </spb>
    <spb s="0">
      <v xml:space="preserve">Wikipedia	</v>
      <v xml:space="preserve">CC BY-SA 3.0	</v>
      <v xml:space="preserve">https://en.wikipedia.org/wiki/Mozambique	</v>
      <v xml:space="preserve">https://creativecommons.org/licenses/by-sa/3.0	</v>
    </spb>
    <spb s="0">
      <v xml:space="preserve">Wikipedia	</v>
      <v xml:space="preserve">CC-BY-SA	</v>
      <v xml:space="preserve">http://en.wikipedia.org/wiki/Mozambique	</v>
      <v xml:space="preserve">http://creativecommons.org/licenses/by-sa/3.0/	</v>
    </spb>
    <spb s="0">
      <v xml:space="preserve">Cia	</v>
      <v xml:space="preserve">	</v>
      <v xml:space="preserve">https://www.cia.gov/library/publications/the-world-factbook/geos/mz.html?Transportation	</v>
      <v xml:space="preserve">	</v>
    </spb>
    <spb s="19">
      <v>0</v>
      <v>192</v>
      <v>193</v>
      <v>193</v>
      <v>3</v>
      <v>193</v>
      <v>193</v>
      <v>193</v>
      <v>194</v>
      <v>193</v>
      <v>193</v>
      <v>194</v>
      <v>193</v>
      <v>193</v>
      <v>195</v>
      <v>6</v>
      <v>192</v>
      <v>195</v>
      <v>7</v>
      <v>193</v>
      <v>195</v>
      <v>8</v>
      <v>9</v>
      <v>10</v>
      <v>195</v>
      <v>195</v>
      <v>193</v>
      <v>195</v>
      <v>11</v>
      <v>12</v>
      <v>13</v>
      <v>14</v>
      <v>195</v>
      <v>195</v>
      <v>195</v>
      <v>195</v>
      <v>195</v>
      <v>195</v>
      <v>195</v>
      <v>195</v>
      <v>195</v>
      <v>195</v>
      <v>195</v>
      <v>15</v>
    </spb>
    <spb s="18">
      <v>2019</v>
      <v>2019</v>
      <v>square km</v>
      <v>per thousand (2018)</v>
      <v>2022</v>
      <v>2019</v>
      <v>2018</v>
      <v>per liter (2016)</v>
      <v>2019</v>
      <v>years (2018)</v>
      <v>2018</v>
      <v>per thousand (2018)</v>
      <v>2019</v>
      <v>2017</v>
      <v>2016</v>
      <v>2019</v>
      <v>2016</v>
      <v>2018</v>
      <v>kilotons per year (2016)</v>
      <v>deaths per 100,000 (2017)</v>
      <v>kWh (2014)</v>
      <v>2014</v>
      <v>2014</v>
      <v>2014</v>
      <v>2014</v>
      <v>2014</v>
      <v>2014</v>
      <v>2015</v>
      <v>2014</v>
      <v>2014</v>
      <v>2018</v>
      <v>2018</v>
      <v>2019</v>
    </spb>
    <spb s="0">
      <v xml:space="preserve">Wikipedia	Cia	travel.state.gov	</v>
      <v xml:space="preserve">CC-BY-SA			</v>
      <v xml:space="preserve">http://en.wikipedia.org/wiki/Netherlands	https://www.cia.gov/library/publications/the-world-factbook/geos/nl.html?Transportation	https://travel.state.gov/content/travel/en/international-travel/International-Travel-Country-Information-Pages/Netherlands.html	</v>
      <v xml:space="preserve">http://creativecommons.org/licenses/by-sa/3.0/			</v>
    </spb>
    <spb s="0">
      <v xml:space="preserve">Wikipedia	</v>
      <v xml:space="preserve">CC BY-SA 3.0	</v>
      <v xml:space="preserve">https://en.wikipedia.org/wiki/Netherlands	</v>
      <v xml:space="preserve">https://creativecommons.org/licenses/by-sa/3.0	</v>
    </spb>
    <spb s="0">
      <v xml:space="preserve">Wikipedia	</v>
      <v xml:space="preserve">CC-BY-SA	</v>
      <v xml:space="preserve">http://en.wikipedia.org/wiki/Netherlands	</v>
      <v xml:space="preserve">http://creativecommons.org/licenses/by-sa/3.0/	</v>
    </spb>
    <spb s="0">
      <v xml:space="preserve">Cia	</v>
      <v xml:space="preserve">	</v>
      <v xml:space="preserve">https://www.cia.gov/library/publications/the-world-factbook/geos/nl.html?Transportation	</v>
      <v xml:space="preserve">	</v>
    </spb>
    <spb s="1">
      <v>0</v>
      <v>198</v>
      <v>199</v>
      <v>199</v>
      <v>3</v>
      <v>199</v>
      <v>199</v>
      <v>199</v>
      <v>200</v>
      <v>199</v>
      <v>199</v>
      <v>200</v>
      <v>199</v>
      <v>199</v>
      <v>201</v>
      <v>6</v>
      <v>198</v>
      <v>201</v>
      <v>7</v>
      <v>199</v>
      <v>201</v>
      <v>8</v>
      <v>9</v>
      <v>10</v>
      <v>201</v>
      <v>201</v>
      <v>199</v>
      <v>201</v>
      <v>11</v>
      <v>12</v>
      <v>13</v>
      <v>14</v>
      <v>201</v>
      <v>198</v>
      <v>201</v>
      <v>201</v>
      <v>201</v>
      <v>201</v>
      <v>201</v>
      <v>201</v>
      <v>201</v>
      <v>201</v>
      <v>201</v>
      <v>201</v>
      <v>15</v>
    </spb>
    <spb s="7">
      <v>2019</v>
      <v>2019</v>
      <v>square km</v>
      <v>per thousand (2018)</v>
      <v>2022</v>
      <v>2019</v>
      <v>2018</v>
      <v>per liter (2016)</v>
      <v>2019</v>
      <v>years (2018)</v>
      <v>2018</v>
      <v>per thousand (2018)</v>
      <v>2019</v>
      <v>2017</v>
      <v>2016</v>
      <v>2019</v>
      <v>2016</v>
      <v>2017</v>
      <v>kilotons per year (2016)</v>
      <v>deaths per 100,000 (2017)</v>
      <v>kWh (2014)</v>
      <v>2015</v>
      <v>2017</v>
      <v>2017</v>
      <v>2017</v>
      <v>2017</v>
      <v>2017</v>
      <v>2017</v>
      <v>2015</v>
      <v>2017</v>
      <v>2017</v>
      <v>2017</v>
      <v>2017</v>
      <v>2019</v>
    </spb>
    <spb s="0">
      <v xml:space="preserve">Wikipedia	Cia	travel.state.gov	</v>
      <v xml:space="preserve">CC-BY-SA			</v>
      <v xml:space="preserve">http://en.wikipedia.org/wiki/New_Zealand	https://www.cia.gov/library/publications/the-world-factbook/geos/nz.html?Transportation	https://travel.state.gov/content/travel/en/international-travel/International-Travel-Country-Information-Pages/NewZealand.html	</v>
      <v xml:space="preserve">http://creativecommons.org/licenses/by-sa/3.0/			</v>
    </spb>
    <spb s="0">
      <v xml:space="preserve">Wikipedia	</v>
      <v xml:space="preserve">CC BY-SA 3.0	</v>
      <v xml:space="preserve">https://en.wikipedia.org/wiki/New_Zealand	</v>
      <v xml:space="preserve">https://creativecommons.org/licenses/by-sa/3.0	</v>
    </spb>
    <spb s="0">
      <v xml:space="preserve">Wikipedia	</v>
      <v xml:space="preserve">CC-BY-SA	</v>
      <v xml:space="preserve">http://en.wikipedia.org/wiki/New_Zealand	</v>
      <v xml:space="preserve">http://creativecommons.org/licenses/by-sa/3.0/	</v>
    </spb>
    <spb s="0">
      <v xml:space="preserve">Cia	</v>
      <v xml:space="preserve">	</v>
      <v xml:space="preserve">https://www.cia.gov/library/publications/the-world-factbook/geos/nz.html?Transportation	</v>
      <v xml:space="preserve">	</v>
    </spb>
    <spb s="20">
      <v>0</v>
      <v>204</v>
      <v>205</v>
      <v>205</v>
      <v>3</v>
      <v>205</v>
      <v>205</v>
      <v>205</v>
      <v>206</v>
      <v>205</v>
      <v>205</v>
      <v>206</v>
      <v>205</v>
      <v>205</v>
      <v>207</v>
      <v>6</v>
      <v>204</v>
      <v>207</v>
      <v>7</v>
      <v>205</v>
      <v>207</v>
      <v>8</v>
      <v>9</v>
      <v>10</v>
      <v>207</v>
      <v>207</v>
      <v>205</v>
      <v>207</v>
      <v>11</v>
      <v>12</v>
      <v>13</v>
      <v>14</v>
      <v>207</v>
      <v>204</v>
      <v>207</v>
      <v>207</v>
      <v>207</v>
      <v>15</v>
    </spb>
    <spb s="10">
      <v>2019</v>
      <v>2019</v>
      <v>square km</v>
      <v>per thousand (2018)</v>
      <v>2022</v>
      <v>2019</v>
      <v>2018</v>
      <v>per liter (2016)</v>
      <v>2019</v>
      <v>years (2018)</v>
      <v>2019</v>
      <v>per thousand (2018)</v>
      <v>2019</v>
      <v>2017</v>
      <v>2016</v>
      <v>2019</v>
      <v>2016</v>
      <v>2018</v>
      <v>kilotons per year (2016)</v>
      <v>deaths per 100,000 (2017)</v>
      <v>kWh (2014)</v>
      <v>2015</v>
      <v>2019</v>
      <v>2013</v>
      <v>2017</v>
      <v>2017</v>
      <v>2019</v>
    </spb>
    <spb s="0">
      <v xml:space="preserve">Wikipedia	Cia	travel.state.gov	</v>
      <v xml:space="preserve">CC-BY-SA			</v>
      <v xml:space="preserve">http://en.wikipedia.org/wiki/Nigeria	https://www.cia.gov/library/publications/the-world-factbook/geos/ni.html?Transportation	https://travel.state.gov/content/travel/en/international-travel/International-Travel-Country-Information-Pages/Nigeria.html	</v>
      <v xml:space="preserve">http://creativecommons.org/licenses/by-sa/3.0/			</v>
    </spb>
    <spb s="0">
      <v xml:space="preserve">Wikipedia	</v>
      <v xml:space="preserve">CC BY-SA 3.0	</v>
      <v xml:space="preserve">https://en.wikipedia.org/wiki/Nigeria	</v>
      <v xml:space="preserve">https://creativecommons.org/licenses/by-sa/3.0	</v>
    </spb>
    <spb s="0">
      <v xml:space="preserve">Wikipedia	</v>
      <v xml:space="preserve">CC-BY-SA	</v>
      <v xml:space="preserve">http://en.wikipedia.org/wiki/Nigeria	</v>
      <v xml:space="preserve">http://creativecommons.org/licenses/by-sa/3.0/	</v>
    </spb>
    <spb s="0">
      <v xml:space="preserve">Cia	</v>
      <v xml:space="preserve">	</v>
      <v xml:space="preserve">https://www.cia.gov/library/publications/the-world-factbook/geos/ni.html?Transportation	</v>
      <v xml:space="preserve">	</v>
    </spb>
    <spb s="1">
      <v>0</v>
      <v>210</v>
      <v>211</v>
      <v>211</v>
      <v>3</v>
      <v>211</v>
      <v>211</v>
      <v>211</v>
      <v>212</v>
      <v>211</v>
      <v>211</v>
      <v>212</v>
      <v>211</v>
      <v>211</v>
      <v>213</v>
      <v>6</v>
      <v>210</v>
      <v>213</v>
      <v>7</v>
      <v>211</v>
      <v>213</v>
      <v>8</v>
      <v>9</v>
      <v>10</v>
      <v>213</v>
      <v>213</v>
      <v>211</v>
      <v>213</v>
      <v>11</v>
      <v>12</v>
      <v>13</v>
      <v>14</v>
      <v>213</v>
      <v>210</v>
      <v>213</v>
      <v>213</v>
      <v>213</v>
      <v>213</v>
      <v>213</v>
      <v>213</v>
      <v>213</v>
      <v>213</v>
      <v>213</v>
      <v>213</v>
      <v>15</v>
    </spb>
    <spb s="7">
      <v>2019</v>
      <v>2019</v>
      <v>square km</v>
      <v>per thousand (2018)</v>
      <v>2022</v>
      <v>2019</v>
      <v>2018</v>
      <v>per liter (2016)</v>
      <v>2019</v>
      <v>years (2018)</v>
      <v>2013</v>
      <v>per thousand (2018)</v>
      <v>2019</v>
      <v>2017</v>
      <v>2016</v>
      <v>2019</v>
      <v>2016</v>
      <v>2018</v>
      <v>kilotons per year (2016)</v>
      <v>deaths per 100,000 (2017)</v>
      <v>kWh (2014)</v>
      <v>2014</v>
      <v>2019</v>
      <v>2009</v>
      <v>2009</v>
      <v>2009</v>
      <v>2009</v>
      <v>2009</v>
      <v>2015</v>
      <v>2009</v>
      <v>2009</v>
      <v>2016</v>
      <v>2011</v>
      <v>2019</v>
    </spb>
    <spb s="0">
      <v xml:space="preserve">Wikipedia	Cia	travel.state.gov	</v>
      <v xml:space="preserve">CC-BY-SA			</v>
      <v xml:space="preserve">http://en.wikipedia.org/wiki/Norway	https://www.cia.gov/library/publications/the-world-factbook/geos/no.html?Transportation	https://travel.state.gov/content/travel/en/international-travel/International-Travel-Country-Information-Pages/Norway.html	</v>
      <v xml:space="preserve">http://creativecommons.org/licenses/by-sa/3.0/			</v>
    </spb>
    <spb s="0">
      <v xml:space="preserve">Wikipedia	</v>
      <v xml:space="preserve">CC BY-SA 3.0	</v>
      <v xml:space="preserve">https://en.wikipedia.org/wiki/Norway	</v>
      <v xml:space="preserve">https://creativecommons.org/licenses/by-sa/3.0	</v>
    </spb>
    <spb s="0">
      <v xml:space="preserve">Wikipedia	</v>
      <v xml:space="preserve">CC-BY-SA	</v>
      <v xml:space="preserve">http://en.wikipedia.org/wiki/Norway	</v>
      <v xml:space="preserve">http://creativecommons.org/licenses/by-sa/3.0/	</v>
    </spb>
    <spb s="0">
      <v xml:space="preserve">Cia	</v>
      <v xml:space="preserve">	</v>
      <v xml:space="preserve">https://www.cia.gov/library/publications/the-world-factbook/geos/no.html?Transportation	</v>
      <v xml:space="preserve">	</v>
    </spb>
    <spb s="14">
      <v>0</v>
      <v>216</v>
      <v>217</v>
      <v>217</v>
      <v>3</v>
      <v>217</v>
      <v>217</v>
      <v>217</v>
      <v>218</v>
      <v>217</v>
      <v>217</v>
      <v>217</v>
      <v>217</v>
      <v>219</v>
      <v>6</v>
      <v>216</v>
      <v>219</v>
      <v>7</v>
      <v>217</v>
      <v>219</v>
      <v>8</v>
      <v>9</v>
      <v>10</v>
      <v>219</v>
      <v>219</v>
      <v>217</v>
      <v>219</v>
      <v>11</v>
      <v>12</v>
      <v>13</v>
      <v>14</v>
      <v>219</v>
      <v>216</v>
      <v>219</v>
      <v>219</v>
      <v>219</v>
      <v>219</v>
      <v>219</v>
      <v>219</v>
      <v>219</v>
      <v>219</v>
      <v>219</v>
      <v>219</v>
      <v>15</v>
    </spb>
    <spb s="2">
      <v>10</v>
      <v>Name</v>
      <v>LearnMoreOnLink</v>
    </spb>
    <spb s="0">
      <v xml:space="preserve">Wikipedia	Cia	travel.state.gov	</v>
      <v xml:space="preserve">CC-BY-SA			</v>
      <v xml:space="preserve">http://en.wikipedia.org/wiki/Oman	https://www.cia.gov/library/publications/the-world-factbook/geos/mu.html?Transportation	https://travel.state.gov/content/travel/en/international-travel/International-Travel-Country-Information-Pages/Oman.html	</v>
      <v xml:space="preserve">http://creativecommons.org/licenses/by-sa/3.0/			</v>
    </spb>
    <spb s="0">
      <v xml:space="preserve">Wikipedia	</v>
      <v xml:space="preserve">CC BY-SA 3.0	</v>
      <v xml:space="preserve">https://en.wikipedia.org/wiki/Oman	</v>
      <v xml:space="preserve">https://creativecommons.org/licenses/by-sa/3.0	</v>
    </spb>
    <spb s="0">
      <v xml:space="preserve">Wikipedia	</v>
      <v xml:space="preserve">CC-BY-SA	</v>
      <v xml:space="preserve">http://en.wikipedia.org/wiki/Oman	</v>
      <v xml:space="preserve">http://creativecommons.org/licenses/by-sa/3.0/	</v>
    </spb>
    <spb s="0">
      <v xml:space="preserve">Cia	</v>
      <v xml:space="preserve">	</v>
      <v xml:space="preserve">https://www.cia.gov/library/publications/the-world-factbook/geos/mu.html?Transportation	</v>
      <v xml:space="preserve">	</v>
    </spb>
    <spb s="20">
      <v>0</v>
      <v>222</v>
      <v>223</v>
      <v>223</v>
      <v>3</v>
      <v>223</v>
      <v>223</v>
      <v>223</v>
      <v>224</v>
      <v>223</v>
      <v>223</v>
      <v>224</v>
      <v>223</v>
      <v>223</v>
      <v>225</v>
      <v>6</v>
      <v>222</v>
      <v>225</v>
      <v>7</v>
      <v>223</v>
      <v>225</v>
      <v>8</v>
      <v>9</v>
      <v>10</v>
      <v>225</v>
      <v>225</v>
      <v>223</v>
      <v>225</v>
      <v>11</v>
      <v>12</v>
      <v>13</v>
      <v>14</v>
      <v>225</v>
      <v>222</v>
      <v>225</v>
      <v>225</v>
      <v>225</v>
      <v>15</v>
    </spb>
    <spb s="10">
      <v>2019</v>
      <v>2019</v>
      <v>square km</v>
      <v>per thousand (2018)</v>
      <v>2022</v>
      <v>2019</v>
      <v>2018</v>
      <v>per liter (2016)</v>
      <v>2019</v>
      <v>years (2018)</v>
      <v>2013</v>
      <v>per thousand (2018)</v>
      <v>2019</v>
      <v>2017</v>
      <v>2016</v>
      <v>2019</v>
      <v>2016</v>
      <v>2018</v>
      <v>kilotons per year (2016)</v>
      <v>deaths per 100,000 (2017)</v>
      <v>kWh (2014)</v>
      <v>2014</v>
      <v>2019</v>
      <v>2015</v>
      <v>2018</v>
      <v>2018</v>
      <v>2019</v>
    </spb>
    <spb s="0">
      <v xml:space="preserve">Wikipedia	travel.state.gov	</v>
      <v xml:space="preserve">CC-BY-SA		</v>
      <v xml:space="preserve">http://en.wikipedia.org/wiki/Pakistan	https://travel.state.gov/content/travel/en/international-travel/International-Travel-Country-Information-Pages/Pakistan.html	</v>
      <v xml:space="preserve">http://creativecommons.org/licenses/by-sa/3.0/		</v>
    </spb>
    <spb s="0">
      <v xml:space="preserve">Wikipedia	</v>
      <v xml:space="preserve">CC BY-SA 3.0	</v>
      <v xml:space="preserve">https://en.wikipedia.org/wiki/Pakistan	</v>
      <v xml:space="preserve">https://creativecommons.org/licenses/by-sa/3.0	</v>
    </spb>
    <spb s="0">
      <v xml:space="preserve">Wikipedia	</v>
      <v xml:space="preserve">CC-BY-SA	</v>
      <v xml:space="preserve">http://en.wikipedia.org/wiki/Pakistan	</v>
      <v xml:space="preserve">http://creativecommons.org/licenses/by-sa/3.0/	</v>
    </spb>
    <spb s="0">
      <v xml:space="preserve">Cia	</v>
      <v xml:space="preserve">	</v>
      <v xml:space="preserve">https://www.cia.gov/library/publications/the-world-factbook/geos/pk.html?Transportation	</v>
      <v xml:space="preserve">	</v>
    </spb>
    <spb s="0">
      <v xml:space="preserve">Wikipedia	Cia	travel.state.gov	</v>
      <v xml:space="preserve">CC-BY-SA			</v>
      <v xml:space="preserve">http://en.wikipedia.org/wiki/Pakistan	https://www.cia.gov/library/publications/the-world-factbook/geos/pk.html?Transportation	https://travel.state.gov/content/travel/en/international-travel/International-Travel-Country-Information-Pages/Pakistan.html	</v>
      <v xml:space="preserve">http://creativecommons.org/licenses/by-sa/3.0/			</v>
    </spb>
    <spb s="1">
      <v>0</v>
      <v>228</v>
      <v>229</v>
      <v>229</v>
      <v>3</v>
      <v>229</v>
      <v>229</v>
      <v>229</v>
      <v>230</v>
      <v>229</v>
      <v>229</v>
      <v>230</v>
      <v>229</v>
      <v>229</v>
      <v>231</v>
      <v>6</v>
      <v>232</v>
      <v>231</v>
      <v>7</v>
      <v>229</v>
      <v>231</v>
      <v>8</v>
      <v>9</v>
      <v>10</v>
      <v>231</v>
      <v>231</v>
      <v>229</v>
      <v>231</v>
      <v>11</v>
      <v>12</v>
      <v>13</v>
      <v>14</v>
      <v>231</v>
      <v>232</v>
      <v>231</v>
      <v>231</v>
      <v>231</v>
      <v>231</v>
      <v>231</v>
      <v>231</v>
      <v>231</v>
      <v>231</v>
      <v>231</v>
      <v>231</v>
      <v>15</v>
    </spb>
    <spb s="7">
      <v>2019</v>
      <v>2017</v>
      <v>square km</v>
      <v>per thousand (2018)</v>
      <v>2022</v>
      <v>2019</v>
      <v>2018</v>
      <v>per liter (2016)</v>
      <v>2019</v>
      <v>years (2018)</v>
      <v>2011</v>
      <v>per thousand (2018)</v>
      <v>2019</v>
      <v>2017</v>
      <v>2016</v>
      <v>2019</v>
      <v>2016</v>
      <v>2018</v>
      <v>kilotons per year (2016)</v>
      <v>deaths per 100,000 (2017)</v>
      <v>kWh (2014)</v>
      <v>2014</v>
      <v>2016</v>
      <v>2015</v>
      <v>2015</v>
      <v>2015</v>
      <v>2015</v>
      <v>2015</v>
      <v>2015</v>
      <v>2015</v>
      <v>2015</v>
      <v>2018</v>
      <v>2018</v>
      <v>2019</v>
    </spb>
    <spb s="0">
      <v xml:space="preserve">Wikipedia	</v>
      <v xml:space="preserve">CC-BY-SA	</v>
      <v xml:space="preserve">http://en.wikipedia.org/wiki/Palestinian_National_Authority	</v>
      <v xml:space="preserve">http://creativecommons.org/licenses/by-sa/3.0/	</v>
    </spb>
    <spb s="0">
      <v xml:space="preserve">Wikipedia	</v>
      <v xml:space="preserve">CC BY-SA 3.0	</v>
      <v xml:space="preserve">https://en.wikipedia.org/wiki/Palestinian_National_Authority	</v>
      <v xml:space="preserve">https://creativecommons.org/licenses/by-sa/3.0	</v>
    </spb>
    <spb s="21">
      <v>235</v>
      <v>235</v>
      <v>236</v>
      <v>236</v>
      <v>236</v>
      <v>236</v>
      <v>236</v>
    </spb>
    <spb s="2">
      <v>11</v>
      <v>Name</v>
      <v>LearnMoreOnLink</v>
    </spb>
    <spb s="22">
      <v>18</v>
      <v>18</v>
    </spb>
    <spb s="23">
      <v>2005</v>
      <v>square km</v>
    </spb>
    <spb s="0">
      <v xml:space="preserve">Wikipedia	Cia	travel.state.gov	</v>
      <v xml:space="preserve">CC-BY-SA			</v>
      <v xml:space="preserve">http://en.wikipedia.org/wiki/Portugal	https://www.cia.gov/library/publications/the-world-factbook/geos/po.html?Transportation	https://travel.state.gov/content/travel/en/international-travel/International-Travel-Country-Information-Pages/Portugal.html	</v>
      <v xml:space="preserve">http://creativecommons.org/licenses/by-sa/3.0/			</v>
    </spb>
    <spb s="0">
      <v xml:space="preserve">Wikipedia	</v>
      <v xml:space="preserve">CC BY-SA 3.0	</v>
      <v xml:space="preserve">https://en.wikipedia.org/wiki/Portugal	</v>
      <v xml:space="preserve">https://creativecommons.org/licenses/by-sa/3.0	</v>
    </spb>
    <spb s="0">
      <v xml:space="preserve">Wikipedia	</v>
      <v xml:space="preserve">CC-BY-SA	</v>
      <v xml:space="preserve">http://en.wikipedia.org/wiki/Portugal	</v>
      <v xml:space="preserve">http://creativecommons.org/licenses/by-sa/3.0/	</v>
    </spb>
    <spb s="0">
      <v xml:space="preserve">Cia	</v>
      <v xml:space="preserve">	</v>
      <v xml:space="preserve">https://www.cia.gov/library/publications/the-world-factbook/geos/po.html?Transportation	</v>
      <v xml:space="preserve">	</v>
    </spb>
    <spb s="1">
      <v>0</v>
      <v>241</v>
      <v>242</v>
      <v>242</v>
      <v>3</v>
      <v>242</v>
      <v>242</v>
      <v>242</v>
      <v>243</v>
      <v>242</v>
      <v>242</v>
      <v>243</v>
      <v>242</v>
      <v>242</v>
      <v>244</v>
      <v>6</v>
      <v>241</v>
      <v>244</v>
      <v>7</v>
      <v>242</v>
      <v>244</v>
      <v>8</v>
      <v>9</v>
      <v>10</v>
      <v>244</v>
      <v>244</v>
      <v>242</v>
      <v>244</v>
      <v>11</v>
      <v>12</v>
      <v>13</v>
      <v>14</v>
      <v>244</v>
      <v>241</v>
      <v>244</v>
      <v>244</v>
      <v>244</v>
      <v>244</v>
      <v>244</v>
      <v>244</v>
      <v>244</v>
      <v>244</v>
      <v>244</v>
      <v>244</v>
      <v>15</v>
    </spb>
    <spb s="7">
      <v>2019</v>
      <v>2019</v>
      <v>square km</v>
      <v>per thousand (2018)</v>
      <v>2022</v>
      <v>2019</v>
      <v>2018</v>
      <v>per liter (2016)</v>
      <v>2019</v>
      <v>years (2018)</v>
      <v>2018</v>
      <v>per thousand (2018)</v>
      <v>2019</v>
      <v>2017</v>
      <v>2016</v>
      <v>2019</v>
      <v>2016</v>
      <v>2017</v>
      <v>kilotons per year (2016)</v>
      <v>deaths per 100,000 (2017)</v>
      <v>kWh (2014)</v>
      <v>2015</v>
      <v>2018</v>
      <v>2017</v>
      <v>2017</v>
      <v>2017</v>
      <v>2017</v>
      <v>2017</v>
      <v>2015</v>
      <v>2017</v>
      <v>2017</v>
      <v>2017</v>
      <v>2017</v>
      <v>2019</v>
    </spb>
    <spb s="0">
      <v xml:space="preserve">Wikipedia	Cia	travel.state.gov	</v>
      <v xml:space="preserve">CC-BY-SA			</v>
      <v xml:space="preserve">http://en.wikipedia.org/wiki/Qatar	https://www.cia.gov/library/publications/the-world-factbook/geos/qa.html?Transportation	https://travel.state.gov/content/travel/en/international-travel/International-Travel-Country-Information-Pages/Qatar.html	</v>
      <v xml:space="preserve">http://creativecommons.org/licenses/by-sa/3.0/			</v>
    </spb>
    <spb s="0">
      <v xml:space="preserve">Wikipedia	</v>
      <v xml:space="preserve">CC BY-SA 3.0	</v>
      <v xml:space="preserve">https://en.wikipedia.org/wiki/Qatar	</v>
      <v xml:space="preserve">https://creativecommons.org/licenses/by-sa/3.0	</v>
    </spb>
    <spb s="0">
      <v xml:space="preserve">Wikipedia	</v>
      <v xml:space="preserve">CC-BY-SA	</v>
      <v xml:space="preserve">http://en.wikipedia.org/wiki/Qatar	</v>
      <v xml:space="preserve">http://creativecommons.org/licenses/by-sa/3.0/	</v>
    </spb>
    <spb s="0">
      <v xml:space="preserve">Cia	</v>
      <v xml:space="preserve">	</v>
      <v xml:space="preserve">https://www.cia.gov/library/publications/the-world-factbook/geos/qa.html?Transportation	</v>
      <v xml:space="preserve">	</v>
    </spb>
    <spb s="9">
      <v>0</v>
      <v>247</v>
      <v>248</v>
      <v>248</v>
      <v>3</v>
      <v>248</v>
      <v>248</v>
      <v>248</v>
      <v>249</v>
      <v>248</v>
      <v>248</v>
      <v>248</v>
      <v>248</v>
      <v>250</v>
      <v>6</v>
      <v>247</v>
      <v>250</v>
      <v>7</v>
      <v>248</v>
      <v>250</v>
      <v>8</v>
      <v>9</v>
      <v>10</v>
      <v>250</v>
      <v>250</v>
      <v>248</v>
      <v>250</v>
      <v>11</v>
      <v>12</v>
      <v>13</v>
      <v>14</v>
      <v>250</v>
      <v>247</v>
      <v>250</v>
      <v>250</v>
      <v>250</v>
      <v>15</v>
    </spb>
    <spb s="10">
      <v>2019</v>
      <v>2019</v>
      <v>square km</v>
      <v>per thousand (2018)</v>
      <v>2022</v>
      <v>2019</v>
      <v>2018</v>
      <v>per liter (2016)</v>
      <v>2019</v>
      <v>years (2018)</v>
      <v>2010</v>
      <v>per thousand (2018)</v>
      <v>2019</v>
      <v>2017</v>
      <v>2016</v>
      <v>2019</v>
      <v>2016</v>
      <v>2018</v>
      <v>kilotons per year (2016)</v>
      <v>deaths per 100,000 (2017)</v>
      <v>kWh (2014)</v>
      <v>2014</v>
      <v>2019</v>
      <v>2015</v>
      <v>2018</v>
      <v>2018</v>
      <v>2019</v>
    </spb>
    <spb s="0">
      <v xml:space="preserve">Wikipedia	Cia	travel.state.gov	</v>
      <v xml:space="preserve">CC-BY-SA			</v>
      <v xml:space="preserve">http://en.wikipedia.org/wiki/Russia	https://www.cia.gov/library/publications/the-world-factbook/geos/rs.html?Transportation	https://travel.state.gov/content/travel/en/international-travel/International-Travel-Country-Information-Pages/RussianFederation.html	</v>
      <v xml:space="preserve">http://creativecommons.org/licenses/by-sa/3.0/			</v>
    </spb>
    <spb s="0">
      <v xml:space="preserve">Wikipedia	</v>
      <v xml:space="preserve">CC BY-SA 3.0	</v>
      <v xml:space="preserve">https://en.wikipedia.org/wiki/Russia	</v>
      <v xml:space="preserve">https://creativecommons.org/licenses/by-sa/3.0	</v>
    </spb>
    <spb s="0">
      <v xml:space="preserve">Wikipedia	</v>
      <v xml:space="preserve">CC-BY-SA	</v>
      <v xml:space="preserve">http://en.wikipedia.org/wiki/Russia	</v>
      <v xml:space="preserve">http://creativecommons.org/licenses/by-sa/3.0/	</v>
    </spb>
    <spb s="0">
      <v xml:space="preserve">Cia	</v>
      <v xml:space="preserve">	</v>
      <v xml:space="preserve">https://www.cia.gov/library/publications/the-world-factbook/geos/rs.html?Transportation	</v>
      <v xml:space="preserve">	</v>
    </spb>
    <spb s="1">
      <v>0</v>
      <v>253</v>
      <v>254</v>
      <v>254</v>
      <v>3</v>
      <v>254</v>
      <v>254</v>
      <v>254</v>
      <v>255</v>
      <v>254</v>
      <v>254</v>
      <v>255</v>
      <v>254</v>
      <v>254</v>
      <v>256</v>
      <v>6</v>
      <v>253</v>
      <v>256</v>
      <v>7</v>
      <v>254</v>
      <v>256</v>
      <v>8</v>
      <v>9</v>
      <v>10</v>
      <v>256</v>
      <v>256</v>
      <v>254</v>
      <v>256</v>
      <v>11</v>
      <v>12</v>
      <v>13</v>
      <v>14</v>
      <v>256</v>
      <v>253</v>
      <v>256</v>
      <v>256</v>
      <v>256</v>
      <v>256</v>
      <v>256</v>
      <v>256</v>
      <v>256</v>
      <v>256</v>
      <v>256</v>
      <v>256</v>
      <v>15</v>
    </spb>
    <spb s="7">
      <v>2019</v>
      <v>2019</v>
      <v>square km</v>
      <v>per thousand (2018)</v>
      <v>2022</v>
      <v>2019</v>
      <v>2018</v>
      <v>per liter (2016)</v>
      <v>2019</v>
      <v>years (2018)</v>
      <v>2018</v>
      <v>per thousand (2018)</v>
      <v>2019</v>
      <v>2017</v>
      <v>2016</v>
      <v>2019</v>
      <v>2016</v>
      <v>2016</v>
      <v>kilotons per year (2016)</v>
      <v>deaths per 100,000 (2017)</v>
      <v>kWh (2014)</v>
      <v>2014</v>
      <v>2018</v>
      <v>2018</v>
      <v>2018</v>
      <v>2018</v>
      <v>2018</v>
      <v>2018</v>
      <v>2015</v>
      <v>2018</v>
      <v>2018</v>
      <v>2017</v>
      <v>2017</v>
      <v>2019</v>
    </spb>
    <spb s="0">
      <v xml:space="preserve">Wikipedia	Cia	travel.state.gov	</v>
      <v xml:space="preserve">CC-BY-SA			</v>
      <v xml:space="preserve">http://en.wikipedia.org/wiki/Saudi_Arabia	https://www.cia.gov/library/publications/the-world-factbook/geos/sa.html?Transportation	https://travel.state.gov/content/travel/en/international-travel/International-Travel-Country-Information-Pages/SaudiArabia.html	</v>
      <v xml:space="preserve">http://creativecommons.org/licenses/by-sa/3.0/			</v>
    </spb>
    <spb s="0">
      <v xml:space="preserve">Wikipedia	</v>
      <v xml:space="preserve">CC BY-SA 3.0	</v>
      <v xml:space="preserve">https://en.wikipedia.org/wiki/Saudi_Arabia	</v>
      <v xml:space="preserve">https://creativecommons.org/licenses/by-sa/3.0	</v>
    </spb>
    <spb s="0">
      <v xml:space="preserve">Wikipedia	</v>
      <v xml:space="preserve">CC-BY-SA	</v>
      <v xml:space="preserve">http://en.wikipedia.org/wiki/Saudi_Arabia	</v>
      <v xml:space="preserve">http://creativecommons.org/licenses/by-sa/3.0/	</v>
    </spb>
    <spb s="0">
      <v xml:space="preserve">Cia	</v>
      <v xml:space="preserve">	</v>
      <v xml:space="preserve">https://www.cia.gov/library/publications/the-world-factbook/geos/sa.html?Transportation	</v>
      <v xml:space="preserve">	</v>
    </spb>
    <spb s="20">
      <v>0</v>
      <v>259</v>
      <v>260</v>
      <v>260</v>
      <v>3</v>
      <v>260</v>
      <v>260</v>
      <v>260</v>
      <v>261</v>
      <v>260</v>
      <v>260</v>
      <v>261</v>
      <v>260</v>
      <v>260</v>
      <v>262</v>
      <v>6</v>
      <v>259</v>
      <v>262</v>
      <v>7</v>
      <v>260</v>
      <v>262</v>
      <v>8</v>
      <v>9</v>
      <v>10</v>
      <v>262</v>
      <v>262</v>
      <v>260</v>
      <v>262</v>
      <v>11</v>
      <v>12</v>
      <v>13</v>
      <v>14</v>
      <v>262</v>
      <v>259</v>
      <v>262</v>
      <v>262</v>
      <v>262</v>
      <v>15</v>
    </spb>
    <spb s="10">
      <v>2019</v>
      <v>2019</v>
      <v>square km</v>
      <v>per thousand (2018)</v>
      <v>2022</v>
      <v>2019</v>
      <v>2018</v>
      <v>per liter (2016)</v>
      <v>2019</v>
      <v>years (2018)</v>
      <v>2018</v>
      <v>per thousand (2018)</v>
      <v>2019</v>
      <v>2017</v>
      <v>2016</v>
      <v>2019</v>
      <v>2016</v>
      <v>2018</v>
      <v>kilotons per year (2016)</v>
      <v>deaths per 100,000 (2017)</v>
      <v>kWh (2014)</v>
      <v>2014</v>
      <v>2019</v>
      <v>2015</v>
      <v>2018</v>
      <v>2018</v>
      <v>2019</v>
    </spb>
    <spb s="0">
      <v xml:space="preserve">Wikipedia	Cia	</v>
      <v xml:space="preserve">CC-BY-SA		</v>
      <v xml:space="preserve">http://en.wikipedia.org/wiki/Serbia	https://www.cia.gov/library/publications/the-world-factbook/geos/ri.html?Transportation	</v>
      <v xml:space="preserve">http://creativecommons.org/licenses/by-sa/3.0/		</v>
    </spb>
    <spb s="0">
      <v xml:space="preserve">Wikipedia	</v>
      <v xml:space="preserve">CC BY-SA 3.0	</v>
      <v xml:space="preserve">https://en.wikipedia.org/wiki/Serbia	</v>
      <v xml:space="preserve">https://creativecommons.org/licenses/by-sa/3.0	</v>
    </spb>
    <spb s="0">
      <v xml:space="preserve">Wikipedia	</v>
      <v xml:space="preserve">CC-BY-SA	</v>
      <v xml:space="preserve">http://en.wikipedia.org/wiki/Serbia	</v>
      <v xml:space="preserve">http://creativecommons.org/licenses/by-sa/3.0/	</v>
    </spb>
    <spb s="0">
      <v xml:space="preserve">Cia	</v>
      <v xml:space="preserve">	</v>
      <v xml:space="preserve">https://www.cia.gov/library/publications/the-world-factbook/geos/ri.html?Transportation	</v>
      <v xml:space="preserve">	</v>
    </spb>
    <spb s="1">
      <v>0</v>
      <v>265</v>
      <v>266</v>
      <v>266</v>
      <v>3</v>
      <v>266</v>
      <v>266</v>
      <v>266</v>
      <v>267</v>
      <v>266</v>
      <v>266</v>
      <v>267</v>
      <v>266</v>
      <v>266</v>
      <v>268</v>
      <v>6</v>
      <v>265</v>
      <v>268</v>
      <v>7</v>
      <v>266</v>
      <v>268</v>
      <v>8</v>
      <v>9</v>
      <v>10</v>
      <v>268</v>
      <v>268</v>
      <v>266</v>
      <v>268</v>
      <v>11</v>
      <v>12</v>
      <v>13</v>
      <v>14</v>
      <v>268</v>
      <v>265</v>
      <v>268</v>
      <v>268</v>
      <v>268</v>
      <v>268</v>
      <v>268</v>
      <v>268</v>
      <v>268</v>
      <v>268</v>
      <v>268</v>
      <v>268</v>
      <v>15</v>
    </spb>
    <spb s="7">
      <v>2019</v>
      <v>2019</v>
      <v>square km</v>
      <v>per thousand (2018)</v>
      <v>2022</v>
      <v>2019</v>
      <v>2018</v>
      <v>per liter (2016)</v>
      <v>2019</v>
      <v>years (2018)</v>
      <v>2012</v>
      <v>per thousand (2018)</v>
      <v>2019</v>
      <v>2017</v>
      <v>2016</v>
      <v>2019</v>
      <v>2016</v>
      <v>2016</v>
      <v>kilotons per year (2016)</v>
      <v>deaths per 100,000 (2017)</v>
      <v>kWh (2014)</v>
      <v>2014</v>
      <v>2011</v>
      <v>2017</v>
      <v>2017</v>
      <v>2017</v>
      <v>2017</v>
      <v>2017</v>
      <v>2015</v>
      <v>2017</v>
      <v>2017</v>
      <v>2018</v>
      <v>2018</v>
      <v>2019</v>
    </spb>
    <spb s="0">
      <v xml:space="preserve">Wikipedia	Cia	Facebook	</v>
      <v xml:space="preserve">CC-BY-SA			</v>
      <v xml:space="preserve">http://en.wikipedia.org/wiki/Spain	https://www.cia.gov/library/publications/the-world-factbook/geos/sp.html?Transportation	https://www.facebook.com/spain.info.no	</v>
      <v xml:space="preserve">http://creativecommons.org/licenses/by-sa/3.0/			</v>
    </spb>
    <spb s="0">
      <v xml:space="preserve">Wikipedia	</v>
      <v xml:space="preserve">CC BY-SA 3.0	</v>
      <v xml:space="preserve">https://en.wikipedia.org/wiki/Spain	</v>
      <v xml:space="preserve">https://creativecommons.org/licenses/by-sa/3.0	</v>
    </spb>
    <spb s="0">
      <v xml:space="preserve">Wikipedia	</v>
      <v xml:space="preserve">CC-BY-SA	</v>
      <v xml:space="preserve">http://en.wikipedia.org/wiki/Spain	</v>
      <v xml:space="preserve">http://creativecommons.org/licenses/by-sa/3.0/	</v>
    </spb>
    <spb s="0">
      <v xml:space="preserve">Cia	</v>
      <v xml:space="preserve">	</v>
      <v xml:space="preserve">https://www.cia.gov/library/publications/the-world-factbook/geos/sp.html?Transportation	</v>
      <v xml:space="preserve">	</v>
    </spb>
    <spb s="1">
      <v>0</v>
      <v>271</v>
      <v>272</v>
      <v>272</v>
      <v>3</v>
      <v>272</v>
      <v>272</v>
      <v>272</v>
      <v>273</v>
      <v>272</v>
      <v>272</v>
      <v>273</v>
      <v>272</v>
      <v>272</v>
      <v>274</v>
      <v>6</v>
      <v>271</v>
      <v>274</v>
      <v>7</v>
      <v>272</v>
      <v>274</v>
      <v>8</v>
      <v>9</v>
      <v>10</v>
      <v>274</v>
      <v>274</v>
      <v>272</v>
      <v>274</v>
      <v>11</v>
      <v>12</v>
      <v>13</v>
      <v>14</v>
      <v>274</v>
      <v>271</v>
      <v>274</v>
      <v>274</v>
      <v>274</v>
      <v>274</v>
      <v>274</v>
      <v>274</v>
      <v>274</v>
      <v>274</v>
      <v>274</v>
      <v>274</v>
      <v>15</v>
    </spb>
    <spb s="0">
      <v xml:space="preserve">Wikipedia	Cia	travel.state.gov	</v>
      <v xml:space="preserve">CC-BY-SA			</v>
      <v xml:space="preserve">http://en.wikipedia.org/wiki/Sri_Lanka	https://www.cia.gov/library/publications/the-world-factbook/geos/ce.html?Transportation	https://travel.state.gov/content/travel/en/international-travel/International-Travel-Country-Information-Pages/SriLanka.html	</v>
      <v xml:space="preserve">http://creativecommons.org/licenses/by-sa/3.0/			</v>
    </spb>
    <spb s="0">
      <v xml:space="preserve">Wikipedia	</v>
      <v xml:space="preserve">CC BY-SA 3.0	</v>
      <v xml:space="preserve">https://en.wikipedia.org/wiki/Sri_Lanka	</v>
      <v xml:space="preserve">https://creativecommons.org/licenses/by-sa/3.0	</v>
    </spb>
    <spb s="0">
      <v xml:space="preserve">Wikipedia	</v>
      <v xml:space="preserve">CC-BY-SA	</v>
      <v xml:space="preserve">http://en.wikipedia.org/wiki/Sri_Lanka	</v>
      <v xml:space="preserve">http://creativecommons.org/licenses/by-sa/3.0/	</v>
    </spb>
    <spb s="0">
      <v xml:space="preserve">Cia	</v>
      <v xml:space="preserve">	</v>
      <v xml:space="preserve">https://www.cia.gov/library/publications/the-world-factbook/geos/ce.html?Transportation	</v>
      <v xml:space="preserve">	</v>
    </spb>
    <spb s="1">
      <v>0</v>
      <v>276</v>
      <v>277</v>
      <v>277</v>
      <v>3</v>
      <v>277</v>
      <v>277</v>
      <v>277</v>
      <v>278</v>
      <v>277</v>
      <v>277</v>
      <v>278</v>
      <v>277</v>
      <v>277</v>
      <v>279</v>
      <v>6</v>
      <v>276</v>
      <v>279</v>
      <v>7</v>
      <v>277</v>
      <v>279</v>
      <v>8</v>
      <v>9</v>
      <v>10</v>
      <v>279</v>
      <v>279</v>
      <v>277</v>
      <v>279</v>
      <v>11</v>
      <v>12</v>
      <v>13</v>
      <v>14</v>
      <v>279</v>
      <v>276</v>
      <v>279</v>
      <v>279</v>
      <v>279</v>
      <v>279</v>
      <v>279</v>
      <v>279</v>
      <v>279</v>
      <v>279</v>
      <v>279</v>
      <v>279</v>
      <v>15</v>
    </spb>
    <spb s="7">
      <v>2019</v>
      <v>2019</v>
      <v>square km</v>
      <v>per thousand (2018)</v>
      <v>2022</v>
      <v>2019</v>
      <v>2018</v>
      <v>per liter (2016)</v>
      <v>2019</v>
      <v>years (2018)</v>
      <v>2018</v>
      <v>per thousand (2018)</v>
      <v>2019</v>
      <v>2017</v>
      <v>2016</v>
      <v>2019</v>
      <v>2016</v>
      <v>2018</v>
      <v>kilotons per year (2016)</v>
      <v>deaths per 100,000 (2017)</v>
      <v>kWh (2014)</v>
      <v>2014</v>
      <v>2019</v>
      <v>2016</v>
      <v>2016</v>
      <v>2016</v>
      <v>2016</v>
      <v>2016</v>
      <v>2015</v>
      <v>2016</v>
      <v>2016</v>
      <v>2018</v>
      <v>2018</v>
      <v>2019</v>
    </spb>
    <spb s="0">
      <v xml:space="preserve">Wikipedia	Cia	travel.state.gov	</v>
      <v xml:space="preserve">CC-BY-SA			</v>
      <v xml:space="preserve">http://en.wikipedia.org/wiki/Sweden	https://www.cia.gov/library/publications/the-world-factbook/geos/sw.html?Transportation	https://travel.state.gov/content/travel/en/international-travel/International-Travel-Country-Information-Pages/Sweden.html	</v>
      <v xml:space="preserve">http://creativecommons.org/licenses/by-sa/3.0/			</v>
    </spb>
    <spb s="0">
      <v xml:space="preserve">Wikipedia	</v>
      <v xml:space="preserve">CC BY-SA 3.0	</v>
      <v xml:space="preserve">https://en.wikipedia.org/wiki/Sweden	</v>
      <v xml:space="preserve">https://creativecommons.org/licenses/by-sa/3.0	</v>
    </spb>
    <spb s="0">
      <v xml:space="preserve">Wikipedia	</v>
      <v xml:space="preserve">CC-BY-SA	</v>
      <v xml:space="preserve">http://en.wikipedia.org/wiki/Sweden	</v>
      <v xml:space="preserve">http://creativecommons.org/licenses/by-sa/3.0/	</v>
    </spb>
    <spb s="0">
      <v xml:space="preserve">Cia	</v>
      <v xml:space="preserve">	</v>
      <v xml:space="preserve">https://www.cia.gov/library/publications/the-world-factbook/geos/sw.html?Transportation	</v>
      <v xml:space="preserve">	</v>
    </spb>
    <spb s="14">
      <v>0</v>
      <v>282</v>
      <v>283</v>
      <v>283</v>
      <v>3</v>
      <v>283</v>
      <v>283</v>
      <v>283</v>
      <v>284</v>
      <v>283</v>
      <v>283</v>
      <v>283</v>
      <v>283</v>
      <v>285</v>
      <v>6</v>
      <v>282</v>
      <v>285</v>
      <v>7</v>
      <v>283</v>
      <v>285</v>
      <v>8</v>
      <v>9</v>
      <v>10</v>
      <v>285</v>
      <v>285</v>
      <v>283</v>
      <v>285</v>
      <v>11</v>
      <v>12</v>
      <v>13</v>
      <v>14</v>
      <v>285</v>
      <v>282</v>
      <v>285</v>
      <v>285</v>
      <v>285</v>
      <v>285</v>
      <v>285</v>
      <v>285</v>
      <v>285</v>
      <v>285</v>
      <v>285</v>
      <v>285</v>
      <v>15</v>
    </spb>
    <spb s="7">
      <v>2019</v>
      <v>2019</v>
      <v>square km</v>
      <v>per thousand (2018)</v>
      <v>2022</v>
      <v>2019</v>
      <v>2018</v>
      <v>per liter (2016)</v>
      <v>2019</v>
      <v>years (2018)</v>
      <v>2018</v>
      <v>per thousand (2018)</v>
      <v>2019</v>
      <v>2017</v>
      <v>2016</v>
      <v>2019</v>
      <v>2016</v>
      <v>2016</v>
      <v>kilotons per year (2016)</v>
      <v>deaths per 100,000 (2017)</v>
      <v>kWh (2014)</v>
      <v>2015</v>
      <v>2003</v>
      <v>2017</v>
      <v>2017</v>
      <v>2017</v>
      <v>2017</v>
      <v>2017</v>
      <v>2015</v>
      <v>2017</v>
      <v>2017</v>
      <v>2017</v>
      <v>2017</v>
      <v>2019</v>
    </spb>
    <spb s="0">
      <v xml:space="preserve">Wikipedia	Cia	travel.state.gov	</v>
      <v xml:space="preserve">CC-BY-SA			</v>
      <v xml:space="preserve">http://en.wikipedia.org/wiki/Switzerland	https://www.cia.gov/library/publications/the-world-factbook/geos/sz.html?Transportation	https://travel.state.gov/content/travel/en/international-travel/International-Travel-Country-Information-Pages/Switzerland.html.html	</v>
      <v xml:space="preserve">http://creativecommons.org/licenses/by-sa/3.0/			</v>
    </spb>
    <spb s="0">
      <v xml:space="preserve">Wikipedia	</v>
      <v xml:space="preserve">CC BY-SA 3.0	</v>
      <v xml:space="preserve">https://en.wikipedia.org/wiki/Switzerland	</v>
      <v xml:space="preserve">https://creativecommons.org/licenses/by-sa/3.0	</v>
    </spb>
    <spb s="0">
      <v xml:space="preserve">Wikipedia	</v>
      <v xml:space="preserve">CC-BY-SA	</v>
      <v xml:space="preserve">http://en.wikipedia.org/wiki/Switzerland	</v>
      <v xml:space="preserve">http://creativecommons.org/licenses/by-sa/3.0/	</v>
    </spb>
    <spb s="0">
      <v xml:space="preserve">Cia	</v>
      <v xml:space="preserve">	</v>
      <v xml:space="preserve">https://www.cia.gov/library/publications/the-world-factbook/geos/sz.html?Transportation	</v>
      <v xml:space="preserve">	</v>
    </spb>
    <spb s="14">
      <v>0</v>
      <v>288</v>
      <v>289</v>
      <v>289</v>
      <v>3</v>
      <v>289</v>
      <v>289</v>
      <v>289</v>
      <v>290</v>
      <v>289</v>
      <v>289</v>
      <v>289</v>
      <v>289</v>
      <v>291</v>
      <v>6</v>
      <v>288</v>
      <v>291</v>
      <v>7</v>
      <v>289</v>
      <v>291</v>
      <v>8</v>
      <v>9</v>
      <v>10</v>
      <v>291</v>
      <v>291</v>
      <v>289</v>
      <v>291</v>
      <v>11</v>
      <v>12</v>
      <v>13</v>
      <v>14</v>
      <v>291</v>
      <v>288</v>
      <v>291</v>
      <v>291</v>
      <v>291</v>
      <v>291</v>
      <v>291</v>
      <v>291</v>
      <v>291</v>
      <v>291</v>
      <v>291</v>
      <v>291</v>
      <v>15</v>
    </spb>
    <spb s="0">
      <v xml:space="preserve">Wikipedia	Cia	travel.state.gov	</v>
      <v xml:space="preserve">CC-BY-SA			</v>
      <v xml:space="preserve">http://en.wikipedia.org/wiki/Syria	https://www.cia.gov/library/publications/the-world-factbook/geos/sy.html?Transportation	https://travel.state.gov/content/travel/en/international-travel/International-Travel-Country-Information-Pages/SyrianArabRepublic.html	</v>
      <v xml:space="preserve">http://creativecommons.org/licenses/by-sa/3.0/			</v>
    </spb>
    <spb s="0">
      <v xml:space="preserve">Wikipedia	</v>
      <v xml:space="preserve">CC BY-SA 3.0	</v>
      <v xml:space="preserve">https://en.wikipedia.org/wiki/Syria	</v>
      <v xml:space="preserve">https://creativecommons.org/licenses/by-sa/3.0	</v>
    </spb>
    <spb s="0">
      <v xml:space="preserve">Wikipedia	</v>
      <v xml:space="preserve">CC-BY-SA	</v>
      <v xml:space="preserve">http://en.wikipedia.org/wiki/Syria	</v>
      <v xml:space="preserve">http://creativecommons.org/licenses/by-sa/3.0/	</v>
    </spb>
    <spb s="0">
      <v xml:space="preserve">Cia	</v>
      <v xml:space="preserve">	</v>
      <v xml:space="preserve">https://www.cia.gov/library/publications/the-world-factbook/geos/sy.html?Transportation	</v>
      <v xml:space="preserve">	</v>
    </spb>
    <spb s="19">
      <v>0</v>
      <v>293</v>
      <v>294</v>
      <v>294</v>
      <v>3</v>
      <v>294</v>
      <v>294</v>
      <v>294</v>
      <v>295</v>
      <v>294</v>
      <v>294</v>
      <v>295</v>
      <v>294</v>
      <v>294</v>
      <v>296</v>
      <v>6</v>
      <v>293</v>
      <v>296</v>
      <v>7</v>
      <v>294</v>
      <v>296</v>
      <v>8</v>
      <v>9</v>
      <v>10</v>
      <v>296</v>
      <v>296</v>
      <v>294</v>
      <v>296</v>
      <v>11</v>
      <v>12</v>
      <v>13</v>
      <v>14</v>
      <v>296</v>
      <v>296</v>
      <v>296</v>
      <v>296</v>
      <v>296</v>
      <v>296</v>
      <v>296</v>
      <v>296</v>
      <v>296</v>
      <v>296</v>
      <v>296</v>
      <v>15</v>
    </spb>
    <spb s="18">
      <v>2012</v>
      <v>2007</v>
      <v>square km</v>
      <v>per thousand (2018)</v>
      <v>2022</v>
      <v>2012</v>
      <v>2018</v>
      <v>per liter (2014)</v>
      <v>2019</v>
      <v>years (2018)</v>
      <v>2007</v>
      <v>per thousand (2018)</v>
      <v>2019</v>
      <v>2017</v>
      <v>2016</v>
      <v>2019</v>
      <v>2016</v>
      <v>2016</v>
      <v>kilotons per year (2016)</v>
      <v>deaths per 100,000 (2017)</v>
      <v>kWh (2014)</v>
      <v>2014</v>
      <v>2004</v>
      <v>2004</v>
      <v>2004</v>
      <v>2004</v>
      <v>2004</v>
      <v>2012</v>
      <v>2004</v>
      <v>2004</v>
      <v>2013</v>
      <v>2016</v>
      <v>2019</v>
    </spb>
    <spb s="0">
      <v xml:space="preserve">Wikipedia	travel.state.gov	</v>
      <v xml:space="preserve">CC-BY-SA		</v>
      <v xml:space="preserve">http://en.wikipedia.org/wiki/Taiwan	https://travel.state.gov/content/travel/en/international-travel/International-Travel-Country-Information-Pages/Taiwan.html	</v>
      <v xml:space="preserve">http://creativecommons.org/licenses/by-sa/3.0/		</v>
    </spb>
    <spb s="0">
      <v xml:space="preserve">Wikipedia	</v>
      <v xml:space="preserve">CC BY-SA 3.0	</v>
      <v xml:space="preserve">https://en.wikipedia.org/wiki/Taiwan	</v>
      <v xml:space="preserve">https://creativecommons.org/licenses/by-sa/3.0	</v>
    </spb>
    <spb s="0">
      <v xml:space="preserve">Wikipedia	</v>
      <v xml:space="preserve">CC-BY-SA	</v>
      <v xml:space="preserve">http://en.wikipedia.org/wiki/Taiwan	</v>
      <v xml:space="preserve">http://creativecommons.org/licenses/by-sa/3.0/	</v>
    </spb>
    <spb s="24">
      <v>299</v>
      <v>300</v>
      <v>300</v>
      <v>300</v>
      <v>300</v>
      <v>300</v>
      <v>300</v>
      <v>300</v>
      <v>301</v>
      <v>300</v>
      <v>300</v>
      <v>300</v>
      <v>300</v>
    </spb>
    <spb s="2">
      <v>12</v>
      <v>Name</v>
      <v>LearnMoreOnLink</v>
    </spb>
    <spb s="25">
      <v>2012</v>
      <v>square km</v>
      <v>2019</v>
    </spb>
    <spb s="0">
      <v xml:space="preserve">Wikipedia	Cia	travel.state.gov	</v>
      <v xml:space="preserve">CC-BY-SA			</v>
      <v xml:space="preserve">http://en.wikipedia.org/wiki/Thailand	https://www.cia.gov/library/publications/the-world-factbook/geos/th.html?Transportation	https://travel.state.gov/content/travel/en/international-travel/International-Travel-Country-Information-Pages/Thailand.html	</v>
      <v xml:space="preserve">http://creativecommons.org/licenses/by-sa/3.0/			</v>
    </spb>
    <spb s="0">
      <v xml:space="preserve">Wikipedia	</v>
      <v xml:space="preserve">CC BY-SA 3.0	</v>
      <v xml:space="preserve">https://en.wikipedia.org/wiki/Thailand	</v>
      <v xml:space="preserve">https://creativecommons.org/licenses/by-sa/3.0	</v>
    </spb>
    <spb s="0">
      <v xml:space="preserve">Wikipedia	</v>
      <v xml:space="preserve">CC-BY-SA	</v>
      <v xml:space="preserve">http://en.wikipedia.org/wiki/Thailand	</v>
      <v xml:space="preserve">http://creativecommons.org/licenses/by-sa/3.0/	</v>
    </spb>
    <spb s="0">
      <v xml:space="preserve">Cia	</v>
      <v xml:space="preserve">	</v>
      <v xml:space="preserve">https://www.cia.gov/library/publications/the-world-factbook/geos/th.html?Transportation	</v>
      <v xml:space="preserve">	</v>
    </spb>
    <spb s="1">
      <v>0</v>
      <v>305</v>
      <v>306</v>
      <v>306</v>
      <v>3</v>
      <v>306</v>
      <v>306</v>
      <v>306</v>
      <v>307</v>
      <v>306</v>
      <v>306</v>
      <v>307</v>
      <v>306</v>
      <v>306</v>
      <v>308</v>
      <v>6</v>
      <v>305</v>
      <v>308</v>
      <v>7</v>
      <v>306</v>
      <v>308</v>
      <v>8</v>
      <v>9</v>
      <v>10</v>
      <v>308</v>
      <v>308</v>
      <v>306</v>
      <v>308</v>
      <v>11</v>
      <v>12</v>
      <v>13</v>
      <v>14</v>
      <v>308</v>
      <v>305</v>
      <v>308</v>
      <v>308</v>
      <v>308</v>
      <v>308</v>
      <v>308</v>
      <v>308</v>
      <v>308</v>
      <v>308</v>
      <v>308</v>
      <v>308</v>
      <v>15</v>
    </spb>
    <spb s="7">
      <v>2019</v>
      <v>2019</v>
      <v>square km</v>
      <v>per thousand (2018)</v>
      <v>2022</v>
      <v>2019</v>
      <v>2018</v>
      <v>per liter (2016)</v>
      <v>2019</v>
      <v>years (2018)</v>
      <v>2018</v>
      <v>per thousand (2018)</v>
      <v>2019</v>
      <v>2017</v>
      <v>2016</v>
      <v>2019</v>
      <v>2016</v>
      <v>2018</v>
      <v>kilotons per year (2016)</v>
      <v>deaths per 100,000 (2017)</v>
      <v>kWh (2014)</v>
      <v>2014</v>
      <v>2019</v>
      <v>2018</v>
      <v>2018</v>
      <v>2018</v>
      <v>2018</v>
      <v>2018</v>
      <v>2015</v>
      <v>2018</v>
      <v>2018</v>
      <v>2018</v>
      <v>2016</v>
      <v>2019</v>
    </spb>
    <spb s="0">
      <v xml:space="preserve">Wikipedia	Cia	travel.state.gov	</v>
      <v xml:space="preserve">CC-BY-SA			</v>
      <v xml:space="preserve">http://en.wikipedia.org/wiki/Tunisia	https://www.cia.gov/library/publications/the-world-factbook/geos/ts.html?Transportation	https://travel.state.gov/content/travel/en/international-travel/International-Travel-Country-Information-Pages/Tunisia.html	</v>
      <v xml:space="preserve">http://creativecommons.org/licenses/by-sa/3.0/			</v>
    </spb>
    <spb s="0">
      <v xml:space="preserve">Wikipedia	</v>
      <v xml:space="preserve">CC BY-SA 3.0	</v>
      <v xml:space="preserve">https://en.wikipedia.org/wiki/Tunisia	</v>
      <v xml:space="preserve">https://creativecommons.org/licenses/by-sa/3.0	</v>
    </spb>
    <spb s="0">
      <v xml:space="preserve">Wikipedia	</v>
      <v xml:space="preserve">CC-BY-SA	</v>
      <v xml:space="preserve">http://en.wikipedia.org/wiki/Tunisia	</v>
      <v xml:space="preserve">http://creativecommons.org/licenses/by-sa/3.0/	</v>
    </spb>
    <spb s="0">
      <v xml:space="preserve">Cia	</v>
      <v xml:space="preserve">	</v>
      <v xml:space="preserve">https://www.cia.gov/library/publications/the-world-factbook/geos/ts.html?Transportation	</v>
      <v xml:space="preserve">	</v>
    </spb>
    <spb s="1">
      <v>0</v>
      <v>311</v>
      <v>312</v>
      <v>312</v>
      <v>3</v>
      <v>312</v>
      <v>312</v>
      <v>312</v>
      <v>313</v>
      <v>312</v>
      <v>312</v>
      <v>313</v>
      <v>312</v>
      <v>312</v>
      <v>314</v>
      <v>6</v>
      <v>311</v>
      <v>314</v>
      <v>7</v>
      <v>312</v>
      <v>314</v>
      <v>8</v>
      <v>9</v>
      <v>10</v>
      <v>314</v>
      <v>314</v>
      <v>312</v>
      <v>314</v>
      <v>11</v>
      <v>12</v>
      <v>13</v>
      <v>14</v>
      <v>314</v>
      <v>311</v>
      <v>314</v>
      <v>314</v>
      <v>314</v>
      <v>314</v>
      <v>314</v>
      <v>314</v>
      <v>314</v>
      <v>314</v>
      <v>314</v>
      <v>314</v>
      <v>15</v>
    </spb>
    <spb s="7">
      <v>2019</v>
      <v>2019</v>
      <v>square km</v>
      <v>per thousand (2018)</v>
      <v>2022</v>
      <v>2019</v>
      <v>2018</v>
      <v>per liter (2016)</v>
      <v>2019</v>
      <v>years (2018)</v>
      <v>2012</v>
      <v>per thousand (2018)</v>
      <v>2019</v>
      <v>2017</v>
      <v>2016</v>
      <v>2019</v>
      <v>2016</v>
      <v>2017</v>
      <v>kilotons per year (2016)</v>
      <v>deaths per 100,000 (2017)</v>
      <v>kWh (2014)</v>
      <v>2014</v>
      <v>2019</v>
      <v>2015</v>
      <v>2015</v>
      <v>2015</v>
      <v>2015</v>
      <v>2015</v>
      <v>2015</v>
      <v>2015</v>
      <v>2015</v>
      <v>2018</v>
      <v>2018</v>
      <v>2019</v>
    </spb>
    <spb s="0">
      <v xml:space="preserve">Wikipedia	Cia	travel.state.gov	</v>
      <v xml:space="preserve">CC-BY-SA			</v>
      <v xml:space="preserve">http://en.wikipedia.org/wiki/Turkey	https://www.cia.gov/library/publications/the-world-factbook/geos/tu.html?Transportation	https://travel.state.gov/content/travel/en/international-travel/International-Travel-Country-Information-Pages/Turkey.html	</v>
      <v xml:space="preserve">http://creativecommons.org/licenses/by-sa/3.0/			</v>
    </spb>
    <spb s="0">
      <v xml:space="preserve">Wikipedia	</v>
      <v xml:space="preserve">CC BY-SA 3.0	</v>
      <v xml:space="preserve">https://en.wikipedia.org/wiki/Turkey	</v>
      <v xml:space="preserve">https://creativecommons.org/licenses/by-sa/3.0	</v>
    </spb>
    <spb s="0">
      <v xml:space="preserve">Wikipedia	</v>
      <v xml:space="preserve">CC-BY-SA	</v>
      <v xml:space="preserve">http://en.wikipedia.org/wiki/Turkey	</v>
      <v xml:space="preserve">http://creativecommons.org/licenses/by-sa/3.0/	</v>
    </spb>
    <spb s="0">
      <v xml:space="preserve">Cia	</v>
      <v xml:space="preserve">	</v>
      <v xml:space="preserve">https://www.cia.gov/library/publications/the-world-factbook/geos/tu.html?Transportation	</v>
      <v xml:space="preserve">	</v>
    </spb>
    <spb s="1">
      <v>0</v>
      <v>317</v>
      <v>318</v>
      <v>318</v>
      <v>3</v>
      <v>318</v>
      <v>318</v>
      <v>318</v>
      <v>319</v>
      <v>318</v>
      <v>318</v>
      <v>319</v>
      <v>318</v>
      <v>318</v>
      <v>320</v>
      <v>6</v>
      <v>317</v>
      <v>320</v>
      <v>7</v>
      <v>318</v>
      <v>320</v>
      <v>8</v>
      <v>9</v>
      <v>10</v>
      <v>320</v>
      <v>320</v>
      <v>318</v>
      <v>320</v>
      <v>11</v>
      <v>12</v>
      <v>13</v>
      <v>14</v>
      <v>320</v>
      <v>317</v>
      <v>320</v>
      <v>320</v>
      <v>320</v>
      <v>320</v>
      <v>320</v>
      <v>320</v>
      <v>320</v>
      <v>320</v>
      <v>320</v>
      <v>320</v>
      <v>15</v>
    </spb>
    <spb s="7">
      <v>2019</v>
      <v>2019</v>
      <v>square km</v>
      <v>per thousand (2018)</v>
      <v>2022</v>
      <v>2019</v>
      <v>2018</v>
      <v>per liter (2016)</v>
      <v>2019</v>
      <v>years (2018)</v>
      <v>2018</v>
      <v>per thousand (2018)</v>
      <v>2019</v>
      <v>2017</v>
      <v>2016</v>
      <v>2019</v>
      <v>2016</v>
      <v>2017</v>
      <v>kilotons per year (2016)</v>
      <v>deaths per 100,000 (2017)</v>
      <v>kWh (2014)</v>
      <v>2015</v>
      <v>2019</v>
      <v>2018</v>
      <v>2018</v>
      <v>2018</v>
      <v>2018</v>
      <v>2018</v>
      <v>2015</v>
      <v>2018</v>
      <v>2018</v>
      <v>2017</v>
      <v>1999</v>
      <v>2019</v>
    </spb>
    <spb s="0">
      <v xml:space="preserve">Wikipedia	Cia	travel.state.gov	</v>
      <v xml:space="preserve">CC-BY-SA			</v>
      <v xml:space="preserve">http://en.wikipedia.org/wiki/United_Arab_Emirates	https://www.cia.gov/library/publications/the-world-factbook/geos/ae.html?Transportation	https://travel.state.gov/content/travel/en/international-travel/International-Travel-Country-Information-Pages/UnitedArabEmirates.html	</v>
      <v xml:space="preserve">http://creativecommons.org/licenses/by-sa/3.0/			</v>
    </spb>
    <spb s="0">
      <v xml:space="preserve">Wikipedia	</v>
      <v xml:space="preserve">CC BY-SA 3.0	</v>
      <v xml:space="preserve">https://en.wikipedia.org/wiki/United_Arab_Emirates	</v>
      <v xml:space="preserve">https://creativecommons.org/licenses/by-sa/3.0	</v>
    </spb>
    <spb s="0">
      <v xml:space="preserve">Wikipedia	</v>
      <v xml:space="preserve">CC-BY-SA	</v>
      <v xml:space="preserve">http://en.wikipedia.org/wiki/United_Arab_Emirates	</v>
      <v xml:space="preserve">http://creativecommons.org/licenses/by-sa/3.0/	</v>
    </spb>
    <spb s="0">
      <v xml:space="preserve">Cia	</v>
      <v xml:space="preserve">	</v>
      <v xml:space="preserve">https://www.cia.gov/library/publications/the-world-factbook/geos/ae.html?Transportation	</v>
      <v xml:space="preserve">	</v>
    </spb>
    <spb s="14">
      <v>0</v>
      <v>323</v>
      <v>324</v>
      <v>324</v>
      <v>3</v>
      <v>324</v>
      <v>324</v>
      <v>324</v>
      <v>325</v>
      <v>324</v>
      <v>324</v>
      <v>324</v>
      <v>324</v>
      <v>326</v>
      <v>6</v>
      <v>323</v>
      <v>326</v>
      <v>7</v>
      <v>324</v>
      <v>326</v>
      <v>8</v>
      <v>9</v>
      <v>10</v>
      <v>326</v>
      <v>326</v>
      <v>324</v>
      <v>326</v>
      <v>11</v>
      <v>12</v>
      <v>13</v>
      <v>14</v>
      <v>326</v>
      <v>323</v>
      <v>326</v>
      <v>326</v>
      <v>326</v>
      <v>326</v>
      <v>326</v>
      <v>326</v>
      <v>326</v>
      <v>326</v>
      <v>326</v>
      <v>326</v>
      <v>15</v>
    </spb>
    <spb s="7">
      <v>2019</v>
      <v>2019</v>
      <v>square km</v>
      <v>per thousand (2018)</v>
      <v>2022</v>
      <v>2019</v>
      <v>2018</v>
      <v>per liter (2016)</v>
      <v>2019</v>
      <v>years (2018)</v>
      <v>2018</v>
      <v>per thousand (2018)</v>
      <v>2019</v>
      <v>2017</v>
      <v>2016</v>
      <v>2019</v>
      <v>2016</v>
      <v>2018</v>
      <v>kilotons per year (2016)</v>
      <v>deaths per 100,000 (2017)</v>
      <v>kWh (2014)</v>
      <v>2014</v>
      <v>2019</v>
      <v>2014</v>
      <v>2014</v>
      <v>2014</v>
      <v>2014</v>
      <v>2014</v>
      <v>2015</v>
      <v>2014</v>
      <v>2014</v>
      <v>2017</v>
      <v>2016</v>
      <v>2019</v>
    </spb>
    <spb s="0">
      <v xml:space="preserve">Wikipedia	US Census	US Census	</v>
      <v xml:space="preserve">CC-BY-SA			</v>
      <v xml:space="preserve">http://en.wikipedia.org/wiki/United_States	https://www.census.gov/popest/data/state/asrh/2014/files/SC-EST2014-AGESEX-CIV.csv	http://www.census.gov/quickfacts/table/VET605214/	</v>
      <v xml:space="preserve">http://creativecommons.org/licenses/by-sa/3.0/			</v>
    </spb>
    <spb s="0">
      <v xml:space="preserve">Wikipedia	</v>
      <v xml:space="preserve">CC BY-SA 3.0	</v>
      <v xml:space="preserve">https://en.wikipedia.org/wiki/United_States	</v>
      <v xml:space="preserve">https://creativecommons.org/licenses/by-sa/3.0	</v>
    </spb>
    <spb s="0">
      <v xml:space="preserve">Wikipedia	</v>
      <v xml:space="preserve">CC-BY-SA	</v>
      <v xml:space="preserve">http://en.wikipedia.org/wiki/United_States	</v>
      <v xml:space="preserve">http://creativecommons.org/licenses/by-sa/3.0/	</v>
    </spb>
    <spb s="0">
      <v xml:space="preserve">US Census	</v>
      <v xml:space="preserve">	</v>
      <v xml:space="preserve">https://www.census.gov/popest/data/state/asrh/2014/files/SC-EST2014-AGESEX-CIV.csv	</v>
      <v xml:space="preserve">	</v>
    </spb>
    <spb s="26">
      <v>0</v>
      <v>329</v>
      <v>330</v>
      <v>330</v>
      <v>3</v>
      <v>330</v>
      <v>330</v>
      <v>330</v>
      <v>331</v>
      <v>330</v>
      <v>330</v>
      <v>331</v>
      <v>330</v>
      <v>330</v>
      <v>6</v>
      <v>329</v>
      <v>332</v>
      <v>7</v>
      <v>330</v>
      <v>332</v>
      <v>8</v>
      <v>9</v>
      <v>10</v>
      <v>332</v>
      <v>330</v>
      <v>332</v>
      <v>11</v>
      <v>12</v>
      <v>13</v>
      <v>14</v>
      <v>332</v>
      <v>329</v>
      <v>332</v>
      <v>332</v>
      <v>332</v>
      <v>332</v>
      <v>332</v>
      <v>332</v>
      <v>332</v>
      <v>332</v>
      <v>332</v>
      <v>332</v>
      <v>15</v>
    </spb>
    <spb s="7">
      <v>2019</v>
      <v>2019</v>
      <v>square km</v>
      <v>per thousand (2018)</v>
      <v>2021</v>
      <v>2022</v>
      <v>2018</v>
      <v>per liter (2016)</v>
      <v>2019</v>
      <v>years (2018)</v>
      <v>2019</v>
      <v>per thousand (2018)</v>
      <v>2019</v>
      <v>2017</v>
      <v>2016</v>
      <v>2020</v>
      <v>2016</v>
      <v>2017</v>
      <v>kilotons per year (2016)</v>
      <v>deaths per 100,000 (2017)</v>
      <v>kWh (2014)</v>
      <v>2015</v>
      <v>2018</v>
      <v>2016</v>
      <v>2016</v>
      <v>2016</v>
      <v>2016</v>
      <v>2016</v>
      <v>2015</v>
      <v>2016</v>
      <v>2016</v>
      <v>2017</v>
      <v>2017</v>
      <v>2019</v>
    </spb>
    <spb s="0">
      <v xml:space="preserve">Wikipedia	Cia	travel.state.gov	</v>
      <v xml:space="preserve">CC-BY-SA			</v>
      <v xml:space="preserve">http://en.wikipedia.org/wiki/Uzbekistan	https://www.cia.gov/library/publications/the-world-factbook/geos/uz.html?Transportation	https://travel.state.gov/content/travel/en/international-travel/International-Travel-Country-Information-Pages/Uzbekistan.html	</v>
      <v xml:space="preserve">http://creativecommons.org/licenses/by-sa/3.0/			</v>
    </spb>
    <spb s="0">
      <v xml:space="preserve">Wikipedia	</v>
      <v xml:space="preserve">CC BY-SA 3.0	</v>
      <v xml:space="preserve">https://en.wikipedia.org/wiki/Uzbekistan	</v>
      <v xml:space="preserve">https://creativecommons.org/licenses/by-sa/3.0	</v>
    </spb>
    <spb s="0">
      <v xml:space="preserve">Wikipedia	</v>
      <v xml:space="preserve">CC-BY-SA	</v>
      <v xml:space="preserve">http://en.wikipedia.org/wiki/Uzbekistan	</v>
      <v xml:space="preserve">http://creativecommons.org/licenses/by-sa/3.0/	</v>
    </spb>
    <spb s="0">
      <v xml:space="preserve">Cia	</v>
      <v xml:space="preserve">	</v>
      <v xml:space="preserve">https://www.cia.gov/library/publications/the-world-factbook/geos/uz.html?Transportation	</v>
      <v xml:space="preserve">	</v>
    </spb>
    <spb s="27">
      <v>335</v>
      <v>336</v>
      <v>336</v>
      <v>3</v>
      <v>336</v>
      <v>336</v>
      <v>336</v>
      <v>337</v>
      <v>336</v>
      <v>336</v>
      <v>337</v>
      <v>336</v>
      <v>336</v>
      <v>6</v>
      <v>335</v>
      <v>338</v>
      <v>7</v>
      <v>336</v>
      <v>338</v>
      <v>8</v>
      <v>9</v>
      <v>10</v>
      <v>338</v>
      <v>338</v>
      <v>336</v>
      <v>338</v>
      <v>11</v>
      <v>12</v>
      <v>13</v>
      <v>14</v>
      <v>338</v>
      <v>338</v>
      <v>338</v>
      <v>338</v>
      <v>338</v>
      <v>338</v>
      <v>338</v>
      <v>338</v>
      <v>338</v>
      <v>338</v>
      <v>338</v>
      <v>15</v>
    </spb>
    <spb s="2">
      <v>13</v>
      <v>Name</v>
      <v>LearnMoreOnLink</v>
    </spb>
    <spb s="28">
      <v>2019</v>
      <v>square km</v>
      <v>per thousand (2018)</v>
      <v>2022</v>
      <v>2018</v>
      <v>per liter (2016)</v>
      <v>2019</v>
      <v>years (2018)</v>
      <v>2018</v>
      <v>per thousand (2018)</v>
      <v>2019</v>
      <v>2017</v>
      <v>2016</v>
      <v>2019</v>
      <v>2016</v>
      <v>2014</v>
      <v>kilotons per year (2016)</v>
      <v>deaths per 100,000 (2017)</v>
      <v>kWh (2014)</v>
      <v>2013</v>
      <v>2003</v>
      <v>2003</v>
      <v>2003</v>
      <v>2003</v>
      <v>2003</v>
      <v>2015</v>
      <v>2003</v>
      <v>2003</v>
      <v>2018</v>
      <v>2018</v>
      <v>2019</v>
    </spb>
    <spb s="0">
      <v xml:space="preserve">Wikipedia	Cia	travel.state.gov	</v>
      <v xml:space="preserve">CC-BY-SA			</v>
      <v xml:space="preserve">http://en.wikipedia.org/wiki/Poland	https://www.cia.gov/library/publications/the-world-factbook/geos/pl.html?Transportation	https://travel.state.gov/content/travel/en/international-travel/International-Travel-Country-Information-Pages/Poland.html	</v>
      <v xml:space="preserve">http://creativecommons.org/licenses/by-sa/3.0/			</v>
    </spb>
    <spb s="0">
      <v xml:space="preserve">Wikipedia	</v>
      <v xml:space="preserve">CC BY-SA 3.0	</v>
      <v xml:space="preserve">https://en.wikipedia.org/wiki/Poland	</v>
      <v xml:space="preserve">https://creativecommons.org/licenses/by-sa/3.0	</v>
    </spb>
    <spb s="0">
      <v xml:space="preserve">Wikipedia	</v>
      <v xml:space="preserve">CC-BY-SA	</v>
      <v xml:space="preserve">http://en.wikipedia.org/wiki/Poland	</v>
      <v xml:space="preserve">http://creativecommons.org/licenses/by-sa/3.0/	</v>
    </spb>
    <spb s="0">
      <v xml:space="preserve">Cia	</v>
      <v xml:space="preserve">	</v>
      <v xml:space="preserve">https://www.cia.gov/library/publications/the-world-factbook/geos/pl.html?Transportation	</v>
      <v xml:space="preserve">	</v>
    </spb>
    <spb s="1">
      <v>0</v>
      <v>342</v>
      <v>343</v>
      <v>343</v>
      <v>3</v>
      <v>343</v>
      <v>343</v>
      <v>343</v>
      <v>344</v>
      <v>343</v>
      <v>343</v>
      <v>344</v>
      <v>343</v>
      <v>343</v>
      <v>345</v>
      <v>6</v>
      <v>342</v>
      <v>345</v>
      <v>7</v>
      <v>343</v>
      <v>345</v>
      <v>8</v>
      <v>9</v>
      <v>10</v>
      <v>345</v>
      <v>345</v>
      <v>343</v>
      <v>345</v>
      <v>11</v>
      <v>12</v>
      <v>13</v>
      <v>14</v>
      <v>345</v>
      <v>342</v>
      <v>345</v>
      <v>345</v>
      <v>345</v>
      <v>345</v>
      <v>345</v>
      <v>345</v>
      <v>345</v>
      <v>345</v>
      <v>345</v>
      <v>345</v>
      <v>15</v>
    </spb>
    <spb s="0">
      <v xml:space="preserve">Wikipedia	Cia	travel.state.gov	</v>
      <v xml:space="preserve">CC-BY-SA			</v>
      <v xml:space="preserve">http://en.wikipedia.org/wiki/Mexico	https://www.cia.gov/library/publications/the-world-factbook/geos/mx.html?Transportation	https://travel.state.gov/content/travel/en/international-travel/International-Travel-Country-Information-Pages/Mexico.html	</v>
      <v xml:space="preserve">http://creativecommons.org/licenses/by-sa/3.0/			</v>
    </spb>
    <spb s="0">
      <v xml:space="preserve">Wikipedia	</v>
      <v xml:space="preserve">CC BY-SA 3.0	</v>
      <v xml:space="preserve">https://en.wikipedia.org/wiki/Mexico	</v>
      <v xml:space="preserve">https://creativecommons.org/licenses/by-sa/3.0	</v>
    </spb>
    <spb s="0">
      <v xml:space="preserve">Wikipedia	</v>
      <v xml:space="preserve">CC-BY-SA	</v>
      <v xml:space="preserve">http://en.wikipedia.org/wiki/Mexico	</v>
      <v xml:space="preserve">http://creativecommons.org/licenses/by-sa/3.0/	</v>
    </spb>
    <spb s="0">
      <v xml:space="preserve">Cia	</v>
      <v xml:space="preserve">	</v>
      <v xml:space="preserve">https://www.cia.gov/library/publications/the-world-factbook/geos/mx.html?Transportation	</v>
      <v xml:space="preserve">	</v>
    </spb>
    <spb s="1">
      <v>0</v>
      <v>347</v>
      <v>348</v>
      <v>348</v>
      <v>3</v>
      <v>348</v>
      <v>348</v>
      <v>348</v>
      <v>349</v>
      <v>348</v>
      <v>348</v>
      <v>349</v>
      <v>348</v>
      <v>348</v>
      <v>350</v>
      <v>6</v>
      <v>347</v>
      <v>350</v>
      <v>7</v>
      <v>348</v>
      <v>350</v>
      <v>8</v>
      <v>9</v>
      <v>10</v>
      <v>350</v>
      <v>350</v>
      <v>348</v>
      <v>350</v>
      <v>11</v>
      <v>12</v>
      <v>13</v>
      <v>14</v>
      <v>350</v>
      <v>347</v>
      <v>350</v>
      <v>350</v>
      <v>350</v>
      <v>350</v>
      <v>350</v>
      <v>350</v>
      <v>350</v>
      <v>350</v>
      <v>350</v>
      <v>350</v>
      <v>15</v>
    </spb>
    <spb s="7">
      <v>2019</v>
      <v>2019</v>
      <v>square km</v>
      <v>per thousand (2018)</v>
      <v>2021</v>
      <v>2019</v>
      <v>2018</v>
      <v>per liter (2016)</v>
      <v>2019</v>
      <v>years (2018)</v>
      <v>2018</v>
      <v>per thousand (2018)</v>
      <v>2019</v>
      <v>2017</v>
      <v>2016</v>
      <v>2019</v>
      <v>2016</v>
      <v>2017</v>
      <v>kilotons per year (2016)</v>
      <v>deaths per 100,000 (2017)</v>
      <v>kWh (2014)</v>
      <v>2015</v>
      <v>2019</v>
      <v>2018</v>
      <v>2018</v>
      <v>2018</v>
      <v>2018</v>
      <v>2018</v>
      <v>2015</v>
      <v>2018</v>
      <v>2018</v>
      <v>2017</v>
      <v>2017</v>
      <v>2019</v>
    </spb>
  </spbData>
</supportingPropertyBags>
</file>

<file path=xl/richData/rdsupportingpropertybagstructure.xml><?xml version="1.0" encoding="utf-8"?>
<spbStructures xmlns="http://schemas.microsoft.com/office/spreadsheetml/2017/richdata2" count="29">
  <s>
    <k n="SourceText" t="s"/>
    <k n="LicenseText" t="s"/>
    <k n="SourceAddress" t="s"/>
    <k n="LicenseAddress" t="s"/>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Order" t="spba"/>
    <k n="TitleProperty" t="s"/>
    <k n="SubTitleProperty" t="s"/>
  </s>
  <s>
    <k n="ShowInCardView" t="b"/>
    <k n="ShowInDotNotation" t="b"/>
    <k n="ShowInAutoComplete" t="b"/>
  </s>
  <s>
    <k n="UniqueName" t="spb"/>
    <k n="VDPID/VSID" t="spb"/>
    <k n="LearnMoreOnLink" t="spb"/>
  </s>
  <s>
    <k n="Name" t="i"/>
    <k n="Image" t="i"/>
  </s>
  <s>
    <k n="link" t="s"/>
    <k n="logo" t="s"/>
    <k n="name" t="s"/>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_Self" t="i"/>
  </s>
  <s>
    <k n="CPI" t="spb"/>
    <k n="GDP" t="spb"/>
    <k n="Area" t="spb"/>
    <k n="Name" t="spb"/>
    <k n="Birth rate" t="spb"/>
    <k n="Population" t="spb"/>
    <k n="UniqueName" t="spb"/>
    <k n="Description" t="spb"/>
    <k n="Abbreviation" t="spb"/>
    <k n="Calling code" t="spb"/>
    <k n="Largest city"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Out of pocket health expenditure (%)"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Out of pocket health expenditure (%)"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Market cap of listed companies"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Area" t="spb"/>
    <k n="Name" t="spb"/>
    <k n="Households" t="spb"/>
    <k n="Population" t="spb"/>
    <k n="UniqueName" t="spb"/>
    <k n="Description" t="spb"/>
    <k n="Abbreviation" t="spb"/>
    <k n="Largest city" t="spb"/>
    <k n="Housing units" t="spb"/>
    <k n="Country/region" t="spb"/>
    <k n="Capital/Major City" t="spb"/>
    <k n="Persons per household" t="spb"/>
  </s>
  <s>
    <k n="Area" t="s"/>
    <k n="Households" t="s"/>
    <k n="Population" t="s"/>
    <k n="Housing units" t="s"/>
    <k n="Persons per household" t="s"/>
  </s>
  <s>
    <k n="CPI" t="spb"/>
    <k n="GDP" t="spb"/>
    <k n="Area" t="spb"/>
    <k n="Name" t="spb"/>
    <k n="Birth rate" t="spb"/>
    <k n="Population" t="spb"/>
    <k n="UniqueName" t="spb"/>
    <k n="Description" t="spb"/>
    <k n="Abbreviation" t="spb"/>
    <k n="Calling code" t="spb"/>
    <k n="Largest city"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
    <k n="GDP" t="s"/>
    <k n="Area" t="s"/>
    <k n="Birth rate" t="s"/>
    <k n="Population" t="s"/>
    <k n="CPI Change (%)"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CPI" t="spb"/>
    <k n="GDP" t="spb"/>
    <k n="Area" t="spb"/>
    <k n="Name" t="spb"/>
    <k n="Birth rate" t="spb"/>
    <k n="Population" t="spb"/>
    <k n="UniqueName" t="spb"/>
    <k n="Description" t="spb"/>
    <k n="Abbreviation" t="spb"/>
    <k n="Calling code" t="spb"/>
    <k n="Largest city" t="spb"/>
    <k n="Minimum wage" t="spb"/>
    <k n="Currency code" t="spb"/>
    <k n="Official name" t="spb"/>
    <k n="CPI Change (%)"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Market cap of listed companies" t="spb"/>
    <k n="Out of pocket health expenditure (%)" t="spb"/>
    <k n="Gross primary education enrollment (%)" t="spb"/>
    <k n="Gross tertiary education enrollment (%)" t="spb"/>
    <k n="Population: Labor force participation (%)" t="spb"/>
  </s>
  <s>
    <k n="GDP" t="spb"/>
    <k n="Area" t="spb"/>
    <k n="Name" t="spb"/>
    <k n="UniqueName" t="spb"/>
    <k n="Description" t="spb"/>
    <k n="National anthem" t="spb"/>
    <k n="Capital/Major City" t="spb"/>
  </s>
  <s>
    <k n="UniqueName" t="spb"/>
    <k n="LearnMoreOnLink" t="spb"/>
  </s>
  <s>
    <k n="GDP" t="s"/>
    <k n="Area" t="s"/>
  </s>
  <s>
    <k n="GDP" t="spb"/>
    <k n="Area" t="spb"/>
    <k n="Name" t="spb"/>
    <k n="Population" t="spb"/>
    <k n="UniqueName" t="spb"/>
    <k n="Description" t="spb"/>
    <k n="Calling code" t="spb"/>
    <k n="Largest city" t="spb"/>
    <k n="Minimum wage" t="spb"/>
    <k n="Currency code" t="spb"/>
    <k n="Official name" t="spb"/>
    <k n="National anthem" t="spb"/>
    <k n="Capital/Major City" t="spb"/>
  </s>
  <s>
    <k n="GDP" t="s"/>
    <k n="Area" t="s"/>
    <k n="Population" t="s"/>
  </s>
  <s>
    <k n="CPI" t="spb"/>
    <k n="GDP" t="spb"/>
    <k n="Area" t="spb"/>
    <k n="Name" t="spb"/>
    <k n="Birth rate" t="spb"/>
    <k n="Population" t="spb"/>
    <k n="UniqueName" t="spb"/>
    <k n="Description" t="spb"/>
    <k n="Abbreviation" t="spb"/>
    <k n="Calling code" t="spb"/>
    <k n="Largest city" t="spb"/>
    <k n="Minimum wage" t="spb"/>
    <k n="Currency code" t="spb"/>
    <k n="Official name" t="spb"/>
    <k n="Fertility rate" t="spb"/>
    <k n="Gasoline price" t="spb"/>
    <k n="Total tax rate" t="spb"/>
    <k n="Life expectancy" t="spb"/>
    <k n="National anthem" t="spb"/>
    <k n="Tax revenue (%)" t="spb"/>
    <k n="Infant mortality" t="spb"/>
    <k n="Urban population" t="spb"/>
    <k n="Armed forces size" t="spb"/>
    <k n="Forested area (%)" t="spb"/>
    <k n="Capital/Major City" t="spb"/>
    <k n="Agricultural land (%)" t="spb"/>
    <k n="Physicians per thousand" t="spb"/>
    <k n="Carbon dioxide emissions" t="spb"/>
    <k n="Maternal mortality ratio" t="spb"/>
    <k n="Electric power consumption" t="spb"/>
    <k n="Fossil fuel energy consumption" t="spb"/>
    <k n="Market cap of listed companies"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GDP" t="spb"/>
    <k n="Area" t="spb"/>
    <k n="Name" t="spb"/>
    <k n="Birth rate" t="spb"/>
    <k n="Population" t="spb"/>
    <k n="UniqueName" t="spb"/>
    <k n="Description" t="spb"/>
    <k n="Abbreviation" t="spb"/>
    <k n="Calling code" t="spb"/>
    <k n="Largest city" t="spb"/>
    <k n="Minimum wage" t="spb"/>
    <k n="Currency code" t="spb"/>
    <k n="Official name" t="spb"/>
    <k n="Fertility rate" t="spb"/>
    <k n="Gasoline price" t="spb"/>
    <k n="Total tax rate" t="spb"/>
    <k n="Life expectancy" t="spb"/>
    <k n="National anthem" t="spb"/>
    <k n="Tax revenue (%)" t="spb"/>
    <k n="Infant mortality" t="spb"/>
    <k n="Urban population" t="spb"/>
    <k n="Armed forces size" t="spb"/>
    <k n="Forested area (%)" t="spb"/>
    <k n="Unemployment rate" t="spb"/>
    <k n="Capital/Major City" t="spb"/>
    <k n="Agricultural land (%)" t="spb"/>
    <k n="Physicians per thousand" t="spb"/>
    <k n="Carbon dioxide emissions" t="spb"/>
    <k n="Maternal mortality ratio" t="spb"/>
    <k n="Electric power consumption" t="spb"/>
    <k n="Fossil fuel energy consumption" t="spb"/>
    <k n="Population: Income share third 20%" t="spb"/>
    <k n="Population: Income share fourth 20%" t="spb"/>
    <k n="Population: Income share lowest 10%" t="spb"/>
    <k n="Population: Income share lowest 20%" t="spb"/>
    <k n="Population: Income share second 20%" t="spb"/>
    <k n="Out of pocket health expenditure (%)" t="spb"/>
    <k n="Population: Income share highest 10%" t="spb"/>
    <k n="Population: Income share highest 20%" t="spb"/>
    <k n="Gross primary education enrollment (%)" t="spb"/>
    <k n="Gross tertiary education enrollment (%)" t="spb"/>
    <k n="Population: Labor force participation (%)" t="spb"/>
  </s>
  <s>
    <k n="GDP" t="s"/>
    <k n="Area" t="s"/>
    <k n="Birth rate" t="s"/>
    <k n="Population" t="s"/>
    <k n="Fertility rate" t="s"/>
    <k n="Gasoline price" t="s"/>
    <k n="Total tax rate" t="s"/>
    <k n="Life expectancy" t="s"/>
    <k n="Tax revenue (%)" t="s"/>
    <k n="Infant mortality" t="s"/>
    <k n="Urban population" t="s"/>
    <k n="Armed forces size" t="s"/>
    <k n="Forested area (%)" t="s"/>
    <k n="Unemployment rate" t="s"/>
    <k n="Agricultural land (%)" t="s"/>
    <k n="Physicians per thousand" t="s"/>
    <k n="Carbon dioxide emissions" t="s"/>
    <k n="Maternal mortality ratio" t="s"/>
    <k n="Electric power consumption" t="s"/>
    <k n="Fossil fuel energy consumption" t="s"/>
    <k n="Population: Income share third 20%" t="s"/>
    <k n="Population: Income share fourth 20%" t="s"/>
    <k n="Population: Income share lowest 10%" t="s"/>
    <k n="Population: Income share lowest 20%" t="s"/>
    <k n="Population: Income share second 20%" t="s"/>
    <k n="Out of pocket health expenditure (%)" t="s"/>
    <k n="Population: Income share highest 10%" t="s"/>
    <k n="Population: Income share highest 20%" t="s"/>
    <k n="Gross primary education enrollment (%)" t="s"/>
    <k n="Gross tertiary education enrollment (%)" t="s"/>
    <k n="Population: Labor force participation (%)" t="s"/>
  </s>
</spbStructures>
</file>

<file path=xl/richData/richStyles.xml><?xml version="1.0" encoding="utf-8"?>
<richStyleSheet xmlns="http://schemas.microsoft.com/office/spreadsheetml/2017/richdata2" xmlns:mc="http://schemas.openxmlformats.org/markup-compatibility/2006" xmlns:x="http://schemas.openxmlformats.org/spreadsheetml/2006/main" mc:Ignorable="x">
  <dxfs count="6">
    <x:dxf>
      <x:numFmt numFmtId="3" formatCode="#,##0"/>
    </x:dxf>
    <x:dxf>
      <x:numFmt numFmtId="0" formatCode="General"/>
    </x:dxf>
    <x:dxf>
      <x:numFmt numFmtId="2" formatCode="0.00"/>
    </x:dxf>
    <x:dxf>
      <x:numFmt numFmtId="14" formatCode="0.00%"/>
    </x:dxf>
    <x:dxf>
      <x:numFmt numFmtId="4" formatCode="#,##0.00"/>
    </x:dxf>
    <x:dxf>
      <x:numFmt numFmtId="1" formatCode="0"/>
    </x:dxf>
  </dxfs>
  <richProperties>
    <rPr n="IsTitleField" t="b"/>
    <rPr n="IsHeroField" t="b"/>
    <rPr n="NumberFormat" t="s"/>
  </richProperties>
  <richStyles>
    <rSty>
      <rpv i="0">1</rpv>
    </rSty>
    <rSty>
      <rpv i="1">1</rpv>
    </rSty>
    <rSty dxfid="3">
      <rpv i="2">0.0%</rpv>
    </rSty>
    <rSty dxfid="0">
      <rpv i="2">#,##0</rpv>
    </rSty>
    <rSty dxfid="2">
      <rpv i="2">0.00</rpv>
    </rSty>
    <rSty dxfid="5">
      <rpv i="2">0</rpv>
    </rSty>
    <rSty dxfid="4">
      <rpv i="2">#,##0.00</rpv>
    </rSty>
    <rSty dxfid="1">
      <rpv i="2">0.0</rpv>
    </rSty>
    <rSty dxfid="1">
      <rpv i="2">_([$$-en-US]* #,##0.00_);_([$$-en-US]* (#,##0.00);_([$$-en-US]* "-"??_);_(@_)</rpv>
    </rSty>
    <rSty dxfid="1">
      <rpv i="2">_([$$-en-US]* #,##0_);_([$$-en-US]* (#,##0);_([$$-en-US]* "-"_);_(@_)</rpv>
    </rSty>
    <rSty dxfid="3"/>
  </richStyles>
</richStyleSheet>
</file>

<file path=xl/tables/_rels/table1.xml.rels><?xml version="1.0" encoding="UTF-8" standalone="yes"?>
<Relationships xmlns="http://schemas.openxmlformats.org/package/2006/relationships"><Relationship Id="rId1" Type="http://schemas.openxmlformats.org/officeDocument/2006/relationships/queryTable" Target="../queryTables/queryTabl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89D916D-EEB8-4E3B-8C1C-12D55606E729}" name="biblio_from_zotero" displayName="biblio_from_zotero" ref="A1:CI172" tableType="queryTable" totalsRowShown="0">
  <autoFilter ref="A1:CI172" xr:uid="{189D916D-EEB8-4E3B-8C1C-12D55606E729}"/>
  <tableColumns count="87">
    <tableColumn id="1" xr3:uid="{EC427743-8E79-416D-87A3-5183CF4FACFF}" uniqueName="1" name="Key" queryTableFieldId="1" dataDxfId="93"/>
    <tableColumn id="2" xr3:uid="{2C2B1372-D457-4479-83B0-7BCB0DDC0525}" uniqueName="2" name="Item Type" queryTableFieldId="2" dataDxfId="92"/>
    <tableColumn id="3" xr3:uid="{1C4F6738-738B-424A-B338-3C84BF57847B}" uniqueName="3" name="Publication Year" queryTableFieldId="3"/>
    <tableColumn id="4" xr3:uid="{9641E7DE-F368-42DA-BE5D-B12008ACBF59}" uniqueName="4" name="Author" queryTableFieldId="4" dataDxfId="91"/>
    <tableColumn id="5" xr3:uid="{C5F855EB-DD0A-46B7-973C-9B8698222689}" uniqueName="5" name="Title" queryTableFieldId="5" dataDxfId="90"/>
    <tableColumn id="6" xr3:uid="{8EA5B1A9-2823-45F4-AE5F-8341638C3B1A}" uniqueName="6" name="Publication Title" queryTableFieldId="6" dataDxfId="89"/>
    <tableColumn id="7" xr3:uid="{789B5763-821C-4C02-91AC-675274CCD6AA}" uniqueName="7" name="ISBN" queryTableFieldId="7" dataDxfId="88"/>
    <tableColumn id="8" xr3:uid="{AF803E7D-FC09-4117-B552-73467CEA894B}" uniqueName="8" name="ISSN" queryTableFieldId="8" dataDxfId="87"/>
    <tableColumn id="9" xr3:uid="{DE3A56C1-3D5F-4099-96A2-116FFEC1CCFB}" uniqueName="9" name="DOI" queryTableFieldId="9" dataDxfId="86"/>
    <tableColumn id="10" xr3:uid="{E6349E75-908F-433F-934F-08A7C0EE1DE2}" uniqueName="10" name="Url" queryTableFieldId="10" dataDxfId="85"/>
    <tableColumn id="11" xr3:uid="{F9B133FC-060A-461B-8024-79F33276FF61}" uniqueName="11" name="Abstract Note" queryTableFieldId="11" dataDxfId="84"/>
    <tableColumn id="12" xr3:uid="{A2A0E2BE-5435-44B5-9404-6BF20840F08F}" uniqueName="12" name="Date" queryTableFieldId="12" dataDxfId="83"/>
    <tableColumn id="13" xr3:uid="{CE686287-16E7-44E6-B653-5269A06F2AE1}" uniqueName="13" name="Date Added" queryTableFieldId="13" dataDxfId="82"/>
    <tableColumn id="14" xr3:uid="{0CED8727-2B32-430E-AEE7-0D8146BE45D0}" uniqueName="14" name="Date Modified" queryTableFieldId="14" dataDxfId="81"/>
    <tableColumn id="15" xr3:uid="{2C3E0B9D-21D2-47CA-8D54-DA28B8A924CE}" uniqueName="15" name="Access Date" queryTableFieldId="15" dataDxfId="80"/>
    <tableColumn id="16" xr3:uid="{9A839C04-D7E0-421A-AB2B-7CD416F551C5}" uniqueName="16" name="Pages" queryTableFieldId="16" dataDxfId="79"/>
    <tableColumn id="17" xr3:uid="{61930E46-C1F8-4180-B468-6E4A95090130}" uniqueName="17" name="Num Pages" queryTableFieldId="17"/>
    <tableColumn id="18" xr3:uid="{7D8D2558-2627-452D-8A41-87EFCF48DA43}" uniqueName="18" name="Issue" queryTableFieldId="18" dataDxfId="78"/>
    <tableColumn id="19" xr3:uid="{75C1C573-3B47-46AF-AC3B-435099F18C7C}" uniqueName="19" name="Volume" queryTableFieldId="19" dataDxfId="77"/>
    <tableColumn id="20" xr3:uid="{4CE6C00D-1E26-4629-A0FA-CDF1CDF2E35E}" uniqueName="20" name="Number Of Volumes" queryTableFieldId="20" dataDxfId="76"/>
    <tableColumn id="21" xr3:uid="{503E1E85-2B84-4CD0-92FE-2FBBE26EBD65}" uniqueName="21" name="Journal Abbreviation" queryTableFieldId="21" dataDxfId="75"/>
    <tableColumn id="22" xr3:uid="{EC15214D-D7A8-42B9-8CA7-3BCE0E05C3E9}" uniqueName="22" name="Short Title" queryTableFieldId="22" dataDxfId="74"/>
    <tableColumn id="23" xr3:uid="{4065C296-CE62-47F5-B00E-BA754D6153F2}" uniqueName="23" name="Series" queryTableFieldId="23" dataDxfId="73"/>
    <tableColumn id="24" xr3:uid="{5FC004A1-2277-45DE-96FA-B1D6FB813A6B}" uniqueName="24" name="Series Number" queryTableFieldId="24" dataDxfId="72"/>
    <tableColumn id="25" xr3:uid="{1B52AC39-9652-4A0B-A230-57A7B80E3116}" uniqueName="25" name="Series Text" queryTableFieldId="25" dataDxfId="71"/>
    <tableColumn id="26" xr3:uid="{C46243AE-FB8E-408D-A2FC-EA346FEE61F8}" uniqueName="26" name="Series Title" queryTableFieldId="26" dataDxfId="70"/>
    <tableColumn id="27" xr3:uid="{3DDEDFDC-9695-41A5-A560-1DCEE757EC1A}" uniqueName="27" name="Publisher" queryTableFieldId="27" dataDxfId="69"/>
    <tableColumn id="28" xr3:uid="{EE7091C6-3CD4-4FB7-8BDB-AEFCD94DFA7A}" uniqueName="28" name="Place" queryTableFieldId="28" dataDxfId="68"/>
    <tableColumn id="29" xr3:uid="{A04F1B42-681C-4580-9D9C-AE9DBC160414}" uniqueName="29" name="Language" queryTableFieldId="29" dataDxfId="67"/>
    <tableColumn id="30" xr3:uid="{435F479E-929E-4F50-88B0-05C31C60AD19}" uniqueName="30" name="Rights" queryTableFieldId="30" dataDxfId="66"/>
    <tableColumn id="31" xr3:uid="{60E36BB8-8956-4CC5-A6AC-7817DD8727C2}" uniqueName="31" name="Type" queryTableFieldId="31" dataDxfId="65"/>
    <tableColumn id="32" xr3:uid="{6BEA4310-C35A-47D6-A7AD-40999333522D}" uniqueName="32" name="Archive" queryTableFieldId="32" dataDxfId="64"/>
    <tableColumn id="33" xr3:uid="{D12AFD08-29B5-4E77-976E-3E8F745D1F3E}" uniqueName="33" name="Archive Location" queryTableFieldId="33" dataDxfId="63"/>
    <tableColumn id="34" xr3:uid="{C01CF072-C617-485E-92F5-368527060E39}" uniqueName="34" name="Library Catalog" queryTableFieldId="34" dataDxfId="62"/>
    <tableColumn id="35" xr3:uid="{1746BFB9-3A46-4A74-984C-549C041D3DEA}" uniqueName="35" name="Call Number" queryTableFieldId="35" dataDxfId="61"/>
    <tableColumn id="36" xr3:uid="{011687F9-F4E2-48F6-8EDC-F48E39A52999}" uniqueName="36" name="Extra" queryTableFieldId="36" dataDxfId="60"/>
    <tableColumn id="37" xr3:uid="{61FAE84C-095E-4F03-A9BF-9FA5FC523391}" uniqueName="37" name="Notes" queryTableFieldId="37" dataDxfId="59"/>
    <tableColumn id="38" xr3:uid="{ACD690FF-E106-4CBF-8B27-ECB489A70D98}" uniqueName="38" name="File Attachments" queryTableFieldId="38" dataDxfId="58"/>
    <tableColumn id="39" xr3:uid="{A7AAD8A4-6300-452E-8085-F85FA9E02859}" uniqueName="39" name="Link Attachments" queryTableFieldId="39" dataDxfId="57"/>
    <tableColumn id="40" xr3:uid="{E1CCC48C-0AE0-46B5-B0C9-3E96BCCEACDD}" uniqueName="40" name="Manual Tags" queryTableFieldId="40" dataDxfId="56"/>
    <tableColumn id="41" xr3:uid="{464EAE79-8E5F-4F08-8AFC-E74DD24E0E72}" uniqueName="41" name="Automatic Tags" queryTableFieldId="41" dataDxfId="55"/>
    <tableColumn id="42" xr3:uid="{A11B3A7D-E3B5-433E-9F7F-20D74499F202}" uniqueName="42" name="Editor" queryTableFieldId="42" dataDxfId="54"/>
    <tableColumn id="43" xr3:uid="{89A7DA4F-D82C-4361-8A92-BD4B479034A2}" uniqueName="43" name="Series Editor" queryTableFieldId="43" dataDxfId="53"/>
    <tableColumn id="44" xr3:uid="{19B8E095-DB8C-4A86-9EBE-1C1A1F683BDC}" uniqueName="44" name="Translator" queryTableFieldId="44" dataDxfId="52"/>
    <tableColumn id="45" xr3:uid="{CB3DA417-4938-47C8-A3C6-B2610B954C70}" uniqueName="45" name="Contributor" queryTableFieldId="45" dataDxfId="51"/>
    <tableColumn id="46" xr3:uid="{DF211EDA-0EFE-47DB-8928-1CD97082961D}" uniqueName="46" name="Attorney Agent" queryTableFieldId="46" dataDxfId="50"/>
    <tableColumn id="47" xr3:uid="{FF9DBA15-448B-4763-B513-8B04B09BC798}" uniqueName="47" name="Book Author" queryTableFieldId="47" dataDxfId="49"/>
    <tableColumn id="48" xr3:uid="{56D023C3-1FE3-4748-B847-C7E4142F19AA}" uniqueName="48" name="Cast Member" queryTableFieldId="48" dataDxfId="48"/>
    <tableColumn id="49" xr3:uid="{16D51652-BA9A-4156-9477-D1E064393D5D}" uniqueName="49" name="Commenter" queryTableFieldId="49" dataDxfId="47"/>
    <tableColumn id="50" xr3:uid="{CE1A3C29-2EE8-4513-AD75-3F5FA79A1AB0}" uniqueName="50" name="Composer" queryTableFieldId="50" dataDxfId="46"/>
    <tableColumn id="51" xr3:uid="{36D3DD6E-A8CF-4E41-86C2-9EB65E9A6061}" uniqueName="51" name="Cosponsor" queryTableFieldId="51" dataDxfId="45"/>
    <tableColumn id="52" xr3:uid="{7BC9394C-A183-4262-9443-DB1C603CFAB6}" uniqueName="52" name="Counsel" queryTableFieldId="52" dataDxfId="44"/>
    <tableColumn id="53" xr3:uid="{07FE8218-108E-4578-AECF-5618883700D4}" uniqueName="53" name="Interviewer" queryTableFieldId="53" dataDxfId="43"/>
    <tableColumn id="54" xr3:uid="{719DC151-8C4B-4CF6-96F4-4EEFEDE4D36E}" uniqueName="54" name="Producer" queryTableFieldId="54" dataDxfId="42"/>
    <tableColumn id="55" xr3:uid="{BB18BE22-984C-41D2-9692-6652893C6B61}" uniqueName="55" name="Recipient" queryTableFieldId="55" dataDxfId="41"/>
    <tableColumn id="56" xr3:uid="{D63BB45C-4666-40EB-9552-ECBB9EB5C113}" uniqueName="56" name="Reviewed Author" queryTableFieldId="56" dataDxfId="40"/>
    <tableColumn id="57" xr3:uid="{5867143F-8E27-4008-88BA-3A12896D5318}" uniqueName="57" name="Scriptwriter" queryTableFieldId="57" dataDxfId="39"/>
    <tableColumn id="58" xr3:uid="{535CA354-DC2A-46BE-B2D5-E27CD4E75A22}" uniqueName="58" name="Words By" queryTableFieldId="58" dataDxfId="38"/>
    <tableColumn id="59" xr3:uid="{1B2F4C20-D81A-49CF-BC4C-0548945DA1F7}" uniqueName="59" name="Guest" queryTableFieldId="59" dataDxfId="37"/>
    <tableColumn id="60" xr3:uid="{6304373C-B0EF-4E25-AD85-7E372E012E1C}" uniqueName="60" name="Number" queryTableFieldId="60" dataDxfId="36"/>
    <tableColumn id="61" xr3:uid="{C15DBE06-DFB5-46D0-86D0-11E5496C1BC3}" uniqueName="61" name="Edition" queryTableFieldId="61" dataDxfId="35"/>
    <tableColumn id="62" xr3:uid="{FE90CCC7-10DC-4238-B5FA-A68315FF4C5D}" uniqueName="62" name="Running Time" queryTableFieldId="62" dataDxfId="34"/>
    <tableColumn id="63" xr3:uid="{40A384D3-BE86-4BC9-8F9C-261CDE2117AD}" uniqueName="63" name="Scale" queryTableFieldId="63" dataDxfId="33"/>
    <tableColumn id="64" xr3:uid="{A2CCFE93-50D8-48FA-AB61-5ED1625F7BB5}" uniqueName="64" name="Medium" queryTableFieldId="64" dataDxfId="32"/>
    <tableColumn id="65" xr3:uid="{2AA8B171-5D36-4A5F-A885-BA8AB38340CF}" uniqueName="65" name="Artwork Size" queryTableFieldId="65" dataDxfId="31"/>
    <tableColumn id="66" xr3:uid="{6224C839-848D-45E6-A381-8C3BEBE65606}" uniqueName="66" name="Filing Date" queryTableFieldId="66" dataDxfId="30"/>
    <tableColumn id="67" xr3:uid="{F938D54F-C269-4900-B02B-8A369529007C}" uniqueName="67" name="Application Number" queryTableFieldId="67" dataDxfId="29"/>
    <tableColumn id="68" xr3:uid="{5A21E844-49FF-40F4-8EAA-44752F5C4FFC}" uniqueName="68" name="Assignee" queryTableFieldId="68" dataDxfId="28"/>
    <tableColumn id="69" xr3:uid="{F2679CDB-AC06-4013-8360-486C35E08E8F}" uniqueName="69" name="Issuing Authority" queryTableFieldId="69" dataDxfId="27"/>
    <tableColumn id="70" xr3:uid="{2CF2AC10-BFB8-4E82-A7E9-7DC56C645985}" uniqueName="70" name="Country" queryTableFieldId="70" dataDxfId="26"/>
    <tableColumn id="71" xr3:uid="{6C46C4E0-97BC-4A4D-9FC5-C152BDAD93F3}" uniqueName="71" name="Meeting Name" queryTableFieldId="71" dataDxfId="25"/>
    <tableColumn id="72" xr3:uid="{16E62C14-62EB-4E44-95E2-B9B9205BB6FF}" uniqueName="72" name="Conference Name" queryTableFieldId="72" dataDxfId="24"/>
    <tableColumn id="73" xr3:uid="{6743DDAB-8D2D-4F14-BC7A-455213678E03}" uniqueName="73" name="Court" queryTableFieldId="73" dataDxfId="23"/>
    <tableColumn id="74" xr3:uid="{67F50B34-2AA6-48E8-89C6-D2663002869E}" uniqueName="74" name="References" queryTableFieldId="74" dataDxfId="22"/>
    <tableColumn id="75" xr3:uid="{56ABC411-2449-4F78-9316-A77B72577C57}" uniqueName="75" name="Reporter" queryTableFieldId="75" dataDxfId="21"/>
    <tableColumn id="76" xr3:uid="{9FD2AAEC-4AB4-4C4F-81D9-73A0C9C59A5D}" uniqueName="76" name="Legal Status" queryTableFieldId="76" dataDxfId="20"/>
    <tableColumn id="77" xr3:uid="{B4DB6224-0A19-49BE-AC84-15BB683F44A0}" uniqueName="77" name="Priority Numbers" queryTableFieldId="77" dataDxfId="19"/>
    <tableColumn id="78" xr3:uid="{57BC12F0-B9C4-4D91-88D5-3AA05655092D}" uniqueName="78" name="Programming Language" queryTableFieldId="78" dataDxfId="18"/>
    <tableColumn id="79" xr3:uid="{97C6FDF1-8E48-4485-BB66-584693A51BAB}" uniqueName="79" name="Version" queryTableFieldId="79" dataDxfId="17"/>
    <tableColumn id="80" xr3:uid="{98DB65A6-470D-4E56-AF89-D9DE5D1AB00A}" uniqueName="80" name="System" queryTableFieldId="80" dataDxfId="16"/>
    <tableColumn id="81" xr3:uid="{07C8E03A-70B0-4D03-83BA-B00882D184F8}" uniqueName="81" name="Code" queryTableFieldId="81" dataDxfId="15"/>
    <tableColumn id="82" xr3:uid="{B234940A-35F2-4A00-873E-FA49EA2E8EF0}" uniqueName="82" name="Code Number" queryTableFieldId="82" dataDxfId="14"/>
    <tableColumn id="83" xr3:uid="{E53295CD-ECC0-4FE2-A634-20DE13135549}" uniqueName="83" name="Section" queryTableFieldId="83" dataDxfId="13"/>
    <tableColumn id="84" xr3:uid="{EC209DA9-09C8-4D2F-B611-BFA58091564C}" uniqueName="84" name="Session" queryTableFieldId="84" dataDxfId="12"/>
    <tableColumn id="85" xr3:uid="{DF26C4E0-7356-4693-A27E-F449D11ED443}" uniqueName="85" name="Committee" queryTableFieldId="85" dataDxfId="11"/>
    <tableColumn id="86" xr3:uid="{844BB168-00F3-4607-AEB5-89B1F7118FBB}" uniqueName="86" name="History" queryTableFieldId="86" dataDxfId="10"/>
    <tableColumn id="87" xr3:uid="{651F4CF9-5213-4C4F-A26D-34724B2F6CAE}" uniqueName="87" name="Legislative Body" queryTableFieldId="87" dataDxfId="9"/>
  </tableColumns>
  <tableStyleInfo name="TableStyleMedium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358C785B-0396-4C68-9692-B9EEEA4C793C}" name="Table3" displayName="Table3" ref="E4:F46" totalsRowShown="0" headerRowDxfId="8">
  <autoFilter ref="E4:F46" xr:uid="{358C785B-0396-4C68-9692-B9EEEA4C793C}"/>
  <tableColumns count="2">
    <tableColumn id="1" xr3:uid="{80DAA768-69B9-4DE6-8012-8968892BAB76}" name="Journal Title" dataDxfId="7"/>
    <tableColumn id="2" xr3:uid="{AC06472F-A30A-4C62-AD09-8F02F9F79EE3}" name="No of publications">
      <calculatedColumnFormula>COUNTIF(A2:A150,E5)</calculatedColumnFormula>
    </tableColumn>
  </tableColumns>
  <tableStyleInfo name="TableStyleMedium8"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E9EE1A3-D5C9-4B06-86FF-9CFEF4D08029}" name="Table2" displayName="Table2" ref="J2:N17" totalsRowShown="0" headerRowDxfId="6" dataDxfId="5">
  <autoFilter ref="J2:N17" xr:uid="{9E9EE1A3-D5C9-4B06-86FF-9CFEF4D08029}"/>
  <tableColumns count="5">
    <tableColumn id="1" xr3:uid="{35A13E17-CA7A-493A-9A87-5499FD3BFF41}" name="year" dataDxfId="4"/>
    <tableColumn id="2" xr3:uid="{A1A8645B-522A-4E32-8C17-D4C6E314DDF6}" name="article " dataDxfId="3"/>
    <tableColumn id="3" xr3:uid="{D4C053CF-C83D-4D8B-8F47-3FB5A8E17FC3}" name="case study " dataDxfId="2"/>
    <tableColumn id="4" xr3:uid="{9E5250E2-D09C-4552-9DA3-A2575FFF9163}" name="review" dataDxfId="1"/>
    <tableColumn id="5" xr3:uid="{773B8356-5E0E-4328-AB5A-75219732819B}" name="total" dataDxfId="0">
      <calculatedColumnFormula>SUM(K3:M3)</calculatedColumnFormula>
    </tableColumn>
  </tableColumns>
  <tableStyleInfo name="TableStyleMedium8" showFirstColumn="0" showLastColumn="0" showRowStripes="1" showColumnStripes="0"/>
</table>
</file>

<file path=xl/theme/theme1.xml><?xml version="1.0" encoding="utf-8"?>
<a:theme xmlns:a="http://schemas.openxmlformats.org/drawingml/2006/main" name="Office Theme">
  <a:themeElements>
    <a:clrScheme name="Blue II">
      <a:dk1>
        <a:sysClr val="windowText" lastClr="000000"/>
      </a:dk1>
      <a:lt1>
        <a:sysClr val="window" lastClr="FFFFFF"/>
      </a:lt1>
      <a:dk2>
        <a:srgbClr val="335B74"/>
      </a:dk2>
      <a:lt2>
        <a:srgbClr val="DFE3E5"/>
      </a:lt2>
      <a:accent1>
        <a:srgbClr val="1CADE4"/>
      </a:accent1>
      <a:accent2>
        <a:srgbClr val="2683C6"/>
      </a:accent2>
      <a:accent3>
        <a:srgbClr val="27CED7"/>
      </a:accent3>
      <a:accent4>
        <a:srgbClr val="42BA97"/>
      </a:accent4>
      <a:accent5>
        <a:srgbClr val="3E8853"/>
      </a:accent5>
      <a:accent6>
        <a:srgbClr val="62A39F"/>
      </a:accent6>
      <a:hlink>
        <a:srgbClr val="6EAC1C"/>
      </a:hlink>
      <a:folHlink>
        <a:srgbClr val="B26B02"/>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ivotTable" Target="../pivotTables/pivotTable2.xml"/></Relationships>
</file>

<file path=xl/worksheets/_rels/sheet5.xml.rels><?xml version="1.0" encoding="UTF-8" standalone="yes"?>
<Relationships xmlns="http://schemas.openxmlformats.org/package/2006/relationships"><Relationship Id="rId2" Type="http://schemas.openxmlformats.org/officeDocument/2006/relationships/table" Target="../tables/table3.xml"/><Relationship Id="rId1" Type="http://schemas.openxmlformats.org/officeDocument/2006/relationships/drawing" Target="../drawings/drawing4.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7B2718-38E3-4CEF-83AC-3364E336DB29}">
  <dimension ref="A1:CO175"/>
  <sheetViews>
    <sheetView topLeftCell="A139" zoomScale="75" zoomScaleNormal="75" workbookViewId="0">
      <selection activeCell="AN1" sqref="AN1:AN1048576"/>
    </sheetView>
  </sheetViews>
  <sheetFormatPr defaultRowHeight="14.4" x14ac:dyDescent="0.3"/>
  <cols>
    <col min="1" max="1" width="12.109375" customWidth="1"/>
    <col min="2" max="2" width="18.44140625" bestFit="1" customWidth="1"/>
    <col min="3" max="3" width="26.5546875" bestFit="1" customWidth="1"/>
    <col min="4" max="4" width="80.88671875" bestFit="1" customWidth="1"/>
    <col min="5" max="5" width="150.6640625" customWidth="1"/>
    <col min="6" max="6" width="80.88671875" bestFit="1" customWidth="1"/>
    <col min="7" max="7" width="12.6640625" customWidth="1"/>
    <col min="8" max="8" width="12.33203125" customWidth="1"/>
    <col min="9" max="9" width="21.44140625" customWidth="1"/>
    <col min="10" max="10" width="44.33203125" customWidth="1"/>
    <col min="11" max="11" width="80.88671875" bestFit="1" customWidth="1"/>
    <col min="12" max="12" width="12.109375" customWidth="1"/>
    <col min="13" max="13" width="20.44140625" customWidth="1"/>
    <col min="14" max="14" width="23.44140625" customWidth="1"/>
    <col min="15" max="15" width="21.88671875" customWidth="1"/>
    <col min="16" max="16" width="14" customWidth="1"/>
    <col min="17" max="17" width="20" customWidth="1"/>
    <col min="18" max="18" width="12.88671875" customWidth="1"/>
    <col min="19" max="19" width="15.44140625" customWidth="1"/>
    <col min="20" max="20" width="30.6640625" customWidth="1"/>
    <col min="21" max="21" width="57.109375" bestFit="1" customWidth="1"/>
    <col min="22" max="22" width="37.109375" customWidth="1"/>
    <col min="23" max="23" width="14" customWidth="1"/>
    <col min="24" max="24" width="24" customWidth="1"/>
    <col min="25" max="25" width="19.77734375" customWidth="1"/>
    <col min="26" max="26" width="20" customWidth="1"/>
    <col min="27" max="27" width="17.6640625" customWidth="1"/>
    <col min="28" max="28" width="13.33203125" customWidth="1"/>
    <col min="29" max="29" width="17.6640625" customWidth="1"/>
    <col min="30" max="30" width="46.6640625" customWidth="1"/>
    <col min="31" max="31" width="12.109375" customWidth="1"/>
    <col min="32" max="32" width="15.6640625" customWidth="1"/>
    <col min="33" max="33" width="27.21875" customWidth="1"/>
    <col min="34" max="34" width="24.6640625" customWidth="1"/>
    <col min="35" max="35" width="21.21875" customWidth="1"/>
    <col min="36" max="36" width="12.6640625" customWidth="1"/>
    <col min="37" max="37" width="80.88671875" bestFit="1" customWidth="1"/>
    <col min="38" max="38" width="80.88671875" customWidth="1"/>
    <col min="39" max="39" width="27.6640625" customWidth="1"/>
    <col min="40" max="40" width="21.88671875" bestFit="1" customWidth="1"/>
    <col min="41" max="41" width="25.77734375" customWidth="1"/>
    <col min="42" max="42" width="13.77734375" customWidth="1"/>
    <col min="43" max="43" width="22.109375" customWidth="1"/>
    <col min="44" max="44" width="18.88671875" customWidth="1"/>
    <col min="45" max="45" width="20.44140625" customWidth="1"/>
    <col min="46" max="46" width="24.6640625" customWidth="1"/>
    <col min="47" max="47" width="22.109375" customWidth="1"/>
    <col min="48" max="48" width="22.5546875" customWidth="1"/>
    <col min="49" max="49" width="20.44140625" customWidth="1"/>
    <col min="50" max="50" width="18.88671875" customWidth="1"/>
    <col min="51" max="51" width="19.77734375" customWidth="1"/>
    <col min="52" max="52" width="16.33203125" customWidth="1"/>
    <col min="53" max="53" width="19.33203125" customWidth="1"/>
    <col min="54" max="54" width="17.44140625" customWidth="1"/>
    <col min="55" max="55" width="17.6640625" customWidth="1"/>
    <col min="56" max="56" width="27" customWidth="1"/>
    <col min="57" max="57" width="20" customWidth="1"/>
    <col min="58" max="58" width="17.6640625" customWidth="1"/>
    <col min="59" max="59" width="13.5546875" customWidth="1"/>
    <col min="60" max="60" width="15.6640625" customWidth="1"/>
    <col min="61" max="61" width="14.88671875" customWidth="1"/>
    <col min="62" max="62" width="22.77734375" customWidth="1"/>
    <col min="63" max="63" width="13.109375" customWidth="1"/>
    <col min="64" max="64" width="15.88671875" customWidth="1"/>
    <col min="65" max="65" width="21.6640625" customWidth="1"/>
    <col min="66" max="66" width="19.33203125" customWidth="1"/>
    <col min="67" max="67" width="30.44140625" customWidth="1"/>
    <col min="68" max="68" width="17.44140625" customWidth="1"/>
    <col min="69" max="69" width="27" customWidth="1"/>
    <col min="70" max="70" width="15.88671875" customWidth="1"/>
    <col min="71" max="71" width="23.77734375" customWidth="1"/>
    <col min="72" max="72" width="28.109375" customWidth="1"/>
    <col min="73" max="73" width="13.33203125" customWidth="1"/>
    <col min="74" max="74" width="20" customWidth="1"/>
    <col min="75" max="75" width="17" customWidth="1"/>
    <col min="76" max="76" width="21.44140625" customWidth="1"/>
    <col min="77" max="77" width="27" customWidth="1"/>
    <col min="78" max="78" width="35.109375" customWidth="1"/>
    <col min="79" max="79" width="15.6640625" customWidth="1"/>
    <col min="80" max="80" width="15.109375" customWidth="1"/>
    <col min="81" max="81" width="12.88671875" customWidth="1"/>
    <col min="82" max="82" width="22.77734375" customWidth="1"/>
    <col min="83" max="83" width="15.6640625" customWidth="1"/>
    <col min="84" max="84" width="16.109375" customWidth="1"/>
    <col min="85" max="85" width="19.5546875" customWidth="1"/>
    <col min="86" max="86" width="15.109375" customWidth="1"/>
    <col min="87" max="87" width="26.5546875" customWidth="1"/>
    <col min="88" max="88" width="16.5546875" bestFit="1" customWidth="1"/>
    <col min="89" max="89" width="27.88671875" bestFit="1" customWidth="1"/>
  </cols>
  <sheetData>
    <row r="1" spans="1:93"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1943</v>
      </c>
      <c r="AL1" t="s">
        <v>36</v>
      </c>
      <c r="AM1" t="s">
        <v>37</v>
      </c>
      <c r="AN1" t="s">
        <v>38</v>
      </c>
      <c r="AO1" t="s">
        <v>39</v>
      </c>
      <c r="AP1" t="s">
        <v>40</v>
      </c>
      <c r="AQ1" t="s">
        <v>41</v>
      </c>
      <c r="AR1" t="s">
        <v>42</v>
      </c>
      <c r="AS1" t="s">
        <v>43</v>
      </c>
      <c r="AT1" t="s">
        <v>44</v>
      </c>
      <c r="AU1" t="s">
        <v>45</v>
      </c>
      <c r="AV1" t="s">
        <v>46</v>
      </c>
      <c r="AW1" t="s">
        <v>47</v>
      </c>
      <c r="AX1" t="s">
        <v>48</v>
      </c>
      <c r="AY1" t="s">
        <v>49</v>
      </c>
      <c r="AZ1" t="s">
        <v>50</v>
      </c>
      <c r="BA1" t="s">
        <v>51</v>
      </c>
      <c r="BB1" t="s">
        <v>52</v>
      </c>
      <c r="BC1" t="s">
        <v>53</v>
      </c>
      <c r="BD1" t="s">
        <v>54</v>
      </c>
      <c r="BE1" t="s">
        <v>55</v>
      </c>
      <c r="BF1" t="s">
        <v>56</v>
      </c>
      <c r="BG1" t="s">
        <v>57</v>
      </c>
      <c r="BH1" t="s">
        <v>58</v>
      </c>
      <c r="BI1" t="s">
        <v>59</v>
      </c>
      <c r="BJ1" t="s">
        <v>60</v>
      </c>
      <c r="BK1" t="s">
        <v>61</v>
      </c>
      <c r="BL1" t="s">
        <v>62</v>
      </c>
      <c r="BM1" t="s">
        <v>63</v>
      </c>
      <c r="BN1" t="s">
        <v>64</v>
      </c>
      <c r="BO1" t="s">
        <v>65</v>
      </c>
      <c r="BP1" t="s">
        <v>66</v>
      </c>
      <c r="BQ1" t="s">
        <v>67</v>
      </c>
      <c r="BR1" t="s">
        <v>68</v>
      </c>
      <c r="BS1" t="s">
        <v>69</v>
      </c>
      <c r="BT1" t="s">
        <v>70</v>
      </c>
      <c r="BU1" t="s">
        <v>71</v>
      </c>
      <c r="BV1" t="s">
        <v>72</v>
      </c>
      <c r="BW1" t="s">
        <v>73</v>
      </c>
      <c r="BX1" t="s">
        <v>74</v>
      </c>
      <c r="BY1" t="s">
        <v>75</v>
      </c>
      <c r="BZ1" t="s">
        <v>76</v>
      </c>
      <c r="CA1" t="s">
        <v>77</v>
      </c>
      <c r="CB1" t="s">
        <v>78</v>
      </c>
      <c r="CC1" t="s">
        <v>79</v>
      </c>
      <c r="CD1" t="s">
        <v>80</v>
      </c>
      <c r="CE1" t="s">
        <v>81</v>
      </c>
      <c r="CF1" t="s">
        <v>82</v>
      </c>
      <c r="CG1" t="s">
        <v>83</v>
      </c>
      <c r="CH1" t="s">
        <v>84</v>
      </c>
      <c r="CI1" t="s">
        <v>85</v>
      </c>
    </row>
    <row r="2" spans="1:93" s="10" customFormat="1" x14ac:dyDescent="0.3">
      <c r="A2" s="6" t="s">
        <v>1652</v>
      </c>
      <c r="B2" s="6" t="s">
        <v>87</v>
      </c>
      <c r="C2" s="6">
        <v>2016</v>
      </c>
      <c r="D2" s="6" t="s">
        <v>1653</v>
      </c>
      <c r="E2" s="6" t="s">
        <v>1654</v>
      </c>
      <c r="F2" s="6" t="s">
        <v>91</v>
      </c>
      <c r="G2" s="6" t="s">
        <v>91</v>
      </c>
      <c r="H2" s="6" t="s">
        <v>91</v>
      </c>
      <c r="I2" s="6" t="s">
        <v>91</v>
      </c>
      <c r="J2" s="6" t="s">
        <v>91</v>
      </c>
      <c r="K2" s="6" t="s">
        <v>1655</v>
      </c>
      <c r="L2" s="6" t="s">
        <v>1656</v>
      </c>
      <c r="M2" s="16">
        <v>45579.432604166665</v>
      </c>
      <c r="N2" s="16">
        <v>45587.268888888888</v>
      </c>
      <c r="O2" s="16"/>
      <c r="P2" s="6" t="s">
        <v>91</v>
      </c>
      <c r="Q2" s="6"/>
      <c r="R2" s="6" t="s">
        <v>91</v>
      </c>
      <c r="S2" s="6" t="s">
        <v>184</v>
      </c>
      <c r="T2" s="6" t="s">
        <v>91</v>
      </c>
      <c r="U2" s="6" t="s">
        <v>91</v>
      </c>
      <c r="V2" s="6" t="s">
        <v>91</v>
      </c>
      <c r="W2" s="6" t="s">
        <v>91</v>
      </c>
      <c r="X2" s="6" t="s">
        <v>91</v>
      </c>
      <c r="Y2" s="6" t="s">
        <v>91</v>
      </c>
      <c r="Z2" s="6" t="s">
        <v>91</v>
      </c>
      <c r="AA2" s="6" t="s">
        <v>91</v>
      </c>
      <c r="AB2" s="6" t="s">
        <v>91</v>
      </c>
      <c r="AC2" s="6" t="s">
        <v>102</v>
      </c>
      <c r="AD2" s="6" t="s">
        <v>91</v>
      </c>
      <c r="AE2" s="6" t="s">
        <v>91</v>
      </c>
      <c r="AF2" s="6" t="s">
        <v>91</v>
      </c>
      <c r="AG2" s="6" t="s">
        <v>91</v>
      </c>
      <c r="AH2" s="6" t="s">
        <v>331</v>
      </c>
      <c r="AI2" s="6" t="s">
        <v>91</v>
      </c>
      <c r="AJ2" s="6" t="s">
        <v>91</v>
      </c>
      <c r="AK2" s="6" t="s">
        <v>91</v>
      </c>
      <c r="AL2" s="6" t="s">
        <v>1657</v>
      </c>
      <c r="AM2" s="6" t="s">
        <v>91</v>
      </c>
      <c r="AN2" s="6" t="s">
        <v>290</v>
      </c>
      <c r="AO2" s="6" t="s">
        <v>91</v>
      </c>
      <c r="AP2" s="6" t="s">
        <v>91</v>
      </c>
      <c r="AQ2" s="6" t="s">
        <v>91</v>
      </c>
      <c r="AR2" s="6" t="s">
        <v>91</v>
      </c>
      <c r="AS2" s="6" t="s">
        <v>91</v>
      </c>
      <c r="AT2" s="6" t="s">
        <v>91</v>
      </c>
      <c r="AU2" s="6" t="s">
        <v>91</v>
      </c>
      <c r="AV2" s="6" t="s">
        <v>91</v>
      </c>
      <c r="AW2" s="6" t="s">
        <v>91</v>
      </c>
      <c r="AX2" s="6" t="s">
        <v>91</v>
      </c>
      <c r="AY2" s="6" t="s">
        <v>91</v>
      </c>
      <c r="AZ2" s="6" t="s">
        <v>91</v>
      </c>
      <c r="BA2" s="6" t="s">
        <v>91</v>
      </c>
      <c r="BB2" s="6" t="s">
        <v>91</v>
      </c>
      <c r="BC2" s="6" t="s">
        <v>91</v>
      </c>
      <c r="BD2" s="6" t="s">
        <v>91</v>
      </c>
      <c r="BE2" s="6" t="s">
        <v>91</v>
      </c>
      <c r="BF2" s="6" t="s">
        <v>91</v>
      </c>
      <c r="BG2" s="6" t="s">
        <v>91</v>
      </c>
      <c r="BH2" s="6" t="s">
        <v>91</v>
      </c>
      <c r="BI2" s="6" t="s">
        <v>91</v>
      </c>
      <c r="BJ2" s="6" t="s">
        <v>91</v>
      </c>
      <c r="BK2" s="6" t="s">
        <v>91</v>
      </c>
      <c r="BL2" s="6" t="s">
        <v>91</v>
      </c>
      <c r="BM2" s="6" t="s">
        <v>91</v>
      </c>
      <c r="BN2" s="6" t="s">
        <v>91</v>
      </c>
      <c r="BO2" s="6" t="s">
        <v>91</v>
      </c>
      <c r="BP2" s="6" t="s">
        <v>91</v>
      </c>
      <c r="BQ2" s="6" t="s">
        <v>91</v>
      </c>
      <c r="BR2" s="6" t="s">
        <v>91</v>
      </c>
      <c r="BS2" s="6" t="s">
        <v>91</v>
      </c>
      <c r="BT2" s="6" t="s">
        <v>91</v>
      </c>
      <c r="BU2" s="6" t="s">
        <v>91</v>
      </c>
      <c r="BV2" s="6" t="s">
        <v>91</v>
      </c>
      <c r="BW2" s="6" t="s">
        <v>91</v>
      </c>
      <c r="BX2" s="6" t="s">
        <v>91</v>
      </c>
      <c r="BY2" s="6" t="s">
        <v>91</v>
      </c>
      <c r="BZ2" s="6" t="s">
        <v>91</v>
      </c>
      <c r="CA2" s="6" t="s">
        <v>91</v>
      </c>
      <c r="CB2" s="6" t="s">
        <v>91</v>
      </c>
      <c r="CC2" s="6" t="s">
        <v>91</v>
      </c>
      <c r="CD2" s="6" t="s">
        <v>91</v>
      </c>
      <c r="CE2" s="6" t="s">
        <v>91</v>
      </c>
      <c r="CF2" s="6" t="s">
        <v>91</v>
      </c>
      <c r="CG2" s="6" t="s">
        <v>91</v>
      </c>
      <c r="CH2" s="6" t="s">
        <v>91</v>
      </c>
      <c r="CI2" s="6" t="s">
        <v>91</v>
      </c>
    </row>
    <row r="3" spans="1:93" x14ac:dyDescent="0.3">
      <c r="A3" s="6" t="s">
        <v>420</v>
      </c>
      <c r="B3" s="6" t="s">
        <v>87</v>
      </c>
      <c r="C3" s="6">
        <v>2021</v>
      </c>
      <c r="D3" s="6" t="s">
        <v>421</v>
      </c>
      <c r="E3" s="6" t="s">
        <v>422</v>
      </c>
      <c r="F3" s="6" t="s">
        <v>423</v>
      </c>
      <c r="G3" s="6" t="s">
        <v>91</v>
      </c>
      <c r="H3" s="6" t="s">
        <v>424</v>
      </c>
      <c r="I3" s="6" t="s">
        <v>425</v>
      </c>
      <c r="J3" s="6" t="s">
        <v>426</v>
      </c>
      <c r="K3" s="6" t="s">
        <v>427</v>
      </c>
      <c r="L3" s="6" t="s">
        <v>428</v>
      </c>
      <c r="M3" s="16">
        <v>45579.428449074076</v>
      </c>
      <c r="N3" s="16">
        <v>45586.47828703704</v>
      </c>
      <c r="O3" s="16">
        <v>45579.428449074076</v>
      </c>
      <c r="P3" s="6" t="s">
        <v>429</v>
      </c>
      <c r="Q3" s="6"/>
      <c r="R3" s="6" t="s">
        <v>91</v>
      </c>
      <c r="S3" s="6" t="s">
        <v>430</v>
      </c>
      <c r="T3" s="6" t="s">
        <v>91</v>
      </c>
      <c r="U3" s="6" t="s">
        <v>423</v>
      </c>
      <c r="V3" s="6" t="s">
        <v>431</v>
      </c>
      <c r="W3" s="6" t="s">
        <v>91</v>
      </c>
      <c r="X3" s="6" t="s">
        <v>91</v>
      </c>
      <c r="Y3" s="6" t="s">
        <v>91</v>
      </c>
      <c r="Z3" s="6" t="s">
        <v>91</v>
      </c>
      <c r="AA3" s="6" t="s">
        <v>91</v>
      </c>
      <c r="AB3" s="6" t="s">
        <v>91</v>
      </c>
      <c r="AC3" s="6" t="s">
        <v>102</v>
      </c>
      <c r="AD3" s="6" t="s">
        <v>432</v>
      </c>
      <c r="AE3" s="6" t="s">
        <v>91</v>
      </c>
      <c r="AF3" s="6" t="s">
        <v>91</v>
      </c>
      <c r="AG3" s="6" t="s">
        <v>91</v>
      </c>
      <c r="AH3" s="6" t="s">
        <v>104</v>
      </c>
      <c r="AI3" s="6" t="s">
        <v>91</v>
      </c>
      <c r="AJ3" s="6" t="s">
        <v>91</v>
      </c>
      <c r="AK3" s="6" t="s">
        <v>91</v>
      </c>
      <c r="AL3" s="6" t="s">
        <v>433</v>
      </c>
      <c r="AM3" s="6" t="s">
        <v>91</v>
      </c>
      <c r="AN3" s="6" t="s">
        <v>290</v>
      </c>
      <c r="AO3" s="6" t="s">
        <v>91</v>
      </c>
      <c r="AP3" s="6" t="s">
        <v>91</v>
      </c>
      <c r="AQ3" s="6" t="s">
        <v>91</v>
      </c>
      <c r="AR3" s="6" t="s">
        <v>91</v>
      </c>
      <c r="AS3" s="6" t="s">
        <v>91</v>
      </c>
      <c r="AT3" s="6" t="s">
        <v>91</v>
      </c>
      <c r="AU3" s="6" t="s">
        <v>91</v>
      </c>
      <c r="AV3" s="6" t="s">
        <v>91</v>
      </c>
      <c r="AW3" s="6" t="s">
        <v>91</v>
      </c>
      <c r="AX3" s="6" t="s">
        <v>91</v>
      </c>
      <c r="AY3" s="6" t="s">
        <v>91</v>
      </c>
      <c r="AZ3" s="6" t="s">
        <v>91</v>
      </c>
      <c r="BA3" s="6" t="s">
        <v>91</v>
      </c>
      <c r="BB3" s="6" t="s">
        <v>91</v>
      </c>
      <c r="BC3" s="6" t="s">
        <v>91</v>
      </c>
      <c r="BD3" s="6" t="s">
        <v>91</v>
      </c>
      <c r="BE3" s="6" t="s">
        <v>91</v>
      </c>
      <c r="BF3" s="6" t="s">
        <v>91</v>
      </c>
      <c r="BG3" s="6" t="s">
        <v>91</v>
      </c>
      <c r="BH3" s="6" t="s">
        <v>91</v>
      </c>
      <c r="BI3" s="6" t="s">
        <v>91</v>
      </c>
      <c r="BJ3" s="6" t="s">
        <v>91</v>
      </c>
      <c r="BK3" s="6" t="s">
        <v>91</v>
      </c>
      <c r="BL3" s="6" t="s">
        <v>91</v>
      </c>
      <c r="BM3" s="6" t="s">
        <v>91</v>
      </c>
      <c r="BN3" s="6" t="s">
        <v>91</v>
      </c>
      <c r="BO3" s="6" t="s">
        <v>91</v>
      </c>
      <c r="BP3" s="6" t="s">
        <v>91</v>
      </c>
      <c r="BQ3" s="6" t="s">
        <v>91</v>
      </c>
      <c r="BR3" s="6" t="s">
        <v>91</v>
      </c>
      <c r="BS3" s="6" t="s">
        <v>91</v>
      </c>
      <c r="BT3" s="6" t="s">
        <v>91</v>
      </c>
      <c r="BU3" s="6" t="s">
        <v>91</v>
      </c>
      <c r="BV3" s="6" t="s">
        <v>91</v>
      </c>
      <c r="BW3" s="6" t="s">
        <v>91</v>
      </c>
      <c r="BX3" s="6" t="s">
        <v>91</v>
      </c>
      <c r="BY3" s="6" t="s">
        <v>91</v>
      </c>
      <c r="BZ3" s="6" t="s">
        <v>91</v>
      </c>
      <c r="CA3" s="6" t="s">
        <v>91</v>
      </c>
      <c r="CB3" s="6" t="s">
        <v>91</v>
      </c>
      <c r="CC3" s="6" t="s">
        <v>91</v>
      </c>
      <c r="CD3" s="6" t="s">
        <v>91</v>
      </c>
      <c r="CE3" s="6" t="s">
        <v>91</v>
      </c>
      <c r="CF3" s="6" t="s">
        <v>91</v>
      </c>
      <c r="CG3" s="6" t="s">
        <v>91</v>
      </c>
      <c r="CH3" s="6" t="s">
        <v>91</v>
      </c>
      <c r="CI3" s="6" t="s">
        <v>91</v>
      </c>
    </row>
    <row r="4" spans="1:93" s="6" customFormat="1" x14ac:dyDescent="0.3">
      <c r="A4" s="6" t="s">
        <v>1711</v>
      </c>
      <c r="B4" s="6" t="s">
        <v>87</v>
      </c>
      <c r="C4" s="6">
        <v>2023</v>
      </c>
      <c r="D4" s="6" t="s">
        <v>1712</v>
      </c>
      <c r="E4" s="6" t="s">
        <v>1713</v>
      </c>
      <c r="F4" s="6" t="s">
        <v>817</v>
      </c>
      <c r="G4" s="6" t="s">
        <v>91</v>
      </c>
      <c r="H4" s="6" t="s">
        <v>818</v>
      </c>
      <c r="I4" s="6" t="s">
        <v>1714</v>
      </c>
      <c r="J4" s="6" t="s">
        <v>1715</v>
      </c>
      <c r="K4" s="6" t="s">
        <v>1716</v>
      </c>
      <c r="L4" s="6" t="s">
        <v>1717</v>
      </c>
      <c r="M4" s="16">
        <v>45579.432824074072</v>
      </c>
      <c r="N4" s="16">
        <v>45587.273680555554</v>
      </c>
      <c r="O4" s="16">
        <v>45579.432824074072</v>
      </c>
      <c r="P4" s="6" t="s">
        <v>1718</v>
      </c>
      <c r="R4" s="6" t="s">
        <v>209</v>
      </c>
      <c r="S4" s="6" t="s">
        <v>1719</v>
      </c>
      <c r="T4" s="6" t="s">
        <v>91</v>
      </c>
      <c r="U4" s="6" t="s">
        <v>825</v>
      </c>
      <c r="V4" s="6" t="s">
        <v>1720</v>
      </c>
      <c r="W4" s="6" t="s">
        <v>91</v>
      </c>
      <c r="X4" s="6" t="s">
        <v>91</v>
      </c>
      <c r="Y4" s="6" t="s">
        <v>91</v>
      </c>
      <c r="Z4" s="6" t="s">
        <v>91</v>
      </c>
      <c r="AA4" s="6" t="s">
        <v>91</v>
      </c>
      <c r="AB4" s="6" t="s">
        <v>91</v>
      </c>
      <c r="AC4" s="6" t="s">
        <v>102</v>
      </c>
      <c r="AD4" s="6" t="s">
        <v>91</v>
      </c>
      <c r="AE4" s="6" t="s">
        <v>91</v>
      </c>
      <c r="AF4" s="6" t="s">
        <v>91</v>
      </c>
      <c r="AG4" s="6" t="s">
        <v>91</v>
      </c>
      <c r="AH4" s="6" t="s">
        <v>104</v>
      </c>
      <c r="AI4" s="6" t="s">
        <v>91</v>
      </c>
      <c r="AJ4" s="6" t="s">
        <v>91</v>
      </c>
      <c r="AK4" s="6" t="s">
        <v>91</v>
      </c>
      <c r="AL4" s="6" t="s">
        <v>1721</v>
      </c>
      <c r="AM4" s="6" t="s">
        <v>91</v>
      </c>
      <c r="AN4" s="6" t="s">
        <v>290</v>
      </c>
      <c r="AO4" s="6" t="s">
        <v>91</v>
      </c>
      <c r="AP4" s="6" t="s">
        <v>91</v>
      </c>
      <c r="AQ4" s="6" t="s">
        <v>91</v>
      </c>
      <c r="AR4" s="6" t="s">
        <v>91</v>
      </c>
      <c r="AS4" s="6" t="s">
        <v>91</v>
      </c>
      <c r="AT4" s="6" t="s">
        <v>91</v>
      </c>
      <c r="AU4" s="6" t="s">
        <v>91</v>
      </c>
      <c r="AV4" s="6" t="s">
        <v>91</v>
      </c>
      <c r="AW4" s="6" t="s">
        <v>91</v>
      </c>
      <c r="AX4" s="6" t="s">
        <v>91</v>
      </c>
      <c r="AY4" s="6" t="s">
        <v>91</v>
      </c>
      <c r="AZ4" s="6" t="s">
        <v>91</v>
      </c>
      <c r="BA4" s="6" t="s">
        <v>91</v>
      </c>
      <c r="BB4" s="6" t="s">
        <v>91</v>
      </c>
      <c r="BC4" s="6" t="s">
        <v>91</v>
      </c>
      <c r="BD4" s="6" t="s">
        <v>91</v>
      </c>
      <c r="BE4" s="6" t="s">
        <v>91</v>
      </c>
      <c r="BF4" s="6" t="s">
        <v>91</v>
      </c>
      <c r="BG4" s="6" t="s">
        <v>91</v>
      </c>
      <c r="BH4" s="6" t="s">
        <v>91</v>
      </c>
      <c r="BI4" s="6" t="s">
        <v>91</v>
      </c>
      <c r="BJ4" s="6" t="s">
        <v>91</v>
      </c>
      <c r="BK4" s="6" t="s">
        <v>91</v>
      </c>
      <c r="BL4" s="6" t="s">
        <v>91</v>
      </c>
      <c r="BM4" s="6" t="s">
        <v>91</v>
      </c>
      <c r="BN4" s="6" t="s">
        <v>91</v>
      </c>
      <c r="BO4" s="6" t="s">
        <v>91</v>
      </c>
      <c r="BP4" s="6" t="s">
        <v>91</v>
      </c>
      <c r="BQ4" s="6" t="s">
        <v>91</v>
      </c>
      <c r="BR4" s="6" t="s">
        <v>91</v>
      </c>
      <c r="BS4" s="6" t="s">
        <v>91</v>
      </c>
      <c r="BT4" s="6" t="s">
        <v>91</v>
      </c>
      <c r="BU4" s="6" t="s">
        <v>91</v>
      </c>
      <c r="BV4" s="6" t="s">
        <v>91</v>
      </c>
      <c r="BW4" s="6" t="s">
        <v>91</v>
      </c>
      <c r="BX4" s="6" t="s">
        <v>91</v>
      </c>
      <c r="BY4" s="6" t="s">
        <v>91</v>
      </c>
      <c r="BZ4" s="6" t="s">
        <v>91</v>
      </c>
      <c r="CA4" s="6" t="s">
        <v>91</v>
      </c>
      <c r="CB4" s="6" t="s">
        <v>91</v>
      </c>
      <c r="CC4" s="6" t="s">
        <v>91</v>
      </c>
      <c r="CD4" s="6" t="s">
        <v>91</v>
      </c>
      <c r="CE4" s="6" t="s">
        <v>91</v>
      </c>
      <c r="CF4" s="6" t="s">
        <v>91</v>
      </c>
      <c r="CG4" s="6" t="s">
        <v>91</v>
      </c>
      <c r="CH4" s="6" t="s">
        <v>91</v>
      </c>
      <c r="CI4" s="6" t="s">
        <v>91</v>
      </c>
      <c r="CJ4"/>
      <c r="CK4"/>
      <c r="CL4"/>
      <c r="CM4"/>
      <c r="CN4"/>
      <c r="CO4"/>
    </row>
    <row r="5" spans="1:93" s="11" customFormat="1" x14ac:dyDescent="0.3">
      <c r="A5" s="6" t="s">
        <v>1836</v>
      </c>
      <c r="B5" s="6" t="s">
        <v>87</v>
      </c>
      <c r="C5" s="6">
        <v>2020</v>
      </c>
      <c r="D5" s="6" t="s">
        <v>1837</v>
      </c>
      <c r="E5" s="6" t="s">
        <v>1838</v>
      </c>
      <c r="F5" s="6" t="s">
        <v>241</v>
      </c>
      <c r="G5" s="6" t="s">
        <v>91</v>
      </c>
      <c r="H5" s="6" t="s">
        <v>242</v>
      </c>
      <c r="I5" s="6" t="s">
        <v>1839</v>
      </c>
      <c r="J5" s="6" t="s">
        <v>1840</v>
      </c>
      <c r="K5" s="6" t="s">
        <v>1841</v>
      </c>
      <c r="L5" s="6" t="s">
        <v>246</v>
      </c>
      <c r="M5" s="16">
        <v>45579.433310185188</v>
      </c>
      <c r="N5" s="16">
        <v>45586.475474537037</v>
      </c>
      <c r="O5" s="16">
        <v>45579.433310185188</v>
      </c>
      <c r="P5" s="6" t="s">
        <v>1842</v>
      </c>
      <c r="Q5" s="6"/>
      <c r="R5" s="6" t="s">
        <v>209</v>
      </c>
      <c r="S5" s="6" t="s">
        <v>1687</v>
      </c>
      <c r="T5" s="6" t="s">
        <v>91</v>
      </c>
      <c r="U5" s="6" t="s">
        <v>249</v>
      </c>
      <c r="V5" s="6" t="s">
        <v>91</v>
      </c>
      <c r="W5" s="6" t="s">
        <v>91</v>
      </c>
      <c r="X5" s="6" t="s">
        <v>91</v>
      </c>
      <c r="Y5" s="6" t="s">
        <v>91</v>
      </c>
      <c r="Z5" s="6" t="s">
        <v>91</v>
      </c>
      <c r="AA5" s="6" t="s">
        <v>91</v>
      </c>
      <c r="AB5" s="6" t="s">
        <v>91</v>
      </c>
      <c r="AC5" s="6" t="s">
        <v>102</v>
      </c>
      <c r="AD5" s="6" t="s">
        <v>91</v>
      </c>
      <c r="AE5" s="6" t="s">
        <v>91</v>
      </c>
      <c r="AF5" s="6" t="s">
        <v>91</v>
      </c>
      <c r="AG5" s="6" t="s">
        <v>91</v>
      </c>
      <c r="AH5" s="6" t="s">
        <v>104</v>
      </c>
      <c r="AI5" s="6" t="s">
        <v>91</v>
      </c>
      <c r="AJ5" s="6" t="s">
        <v>91</v>
      </c>
      <c r="AK5" s="6" t="s">
        <v>91</v>
      </c>
      <c r="AL5" s="6" t="s">
        <v>1843</v>
      </c>
      <c r="AM5" s="6" t="s">
        <v>91</v>
      </c>
      <c r="AN5" s="6" t="s">
        <v>290</v>
      </c>
      <c r="AO5" s="6" t="s">
        <v>91</v>
      </c>
      <c r="AP5" s="6" t="s">
        <v>91</v>
      </c>
      <c r="AQ5" s="6" t="s">
        <v>91</v>
      </c>
      <c r="AR5" s="6" t="s">
        <v>91</v>
      </c>
      <c r="AS5" s="6" t="s">
        <v>91</v>
      </c>
      <c r="AT5" s="6" t="s">
        <v>91</v>
      </c>
      <c r="AU5" s="6" t="s">
        <v>91</v>
      </c>
      <c r="AV5" s="6" t="s">
        <v>91</v>
      </c>
      <c r="AW5" s="6" t="s">
        <v>91</v>
      </c>
      <c r="AX5" s="6" t="s">
        <v>91</v>
      </c>
      <c r="AY5" s="6" t="s">
        <v>91</v>
      </c>
      <c r="AZ5" s="6" t="s">
        <v>91</v>
      </c>
      <c r="BA5" s="6" t="s">
        <v>91</v>
      </c>
      <c r="BB5" s="6" t="s">
        <v>91</v>
      </c>
      <c r="BC5" s="6" t="s">
        <v>91</v>
      </c>
      <c r="BD5" s="6" t="s">
        <v>91</v>
      </c>
      <c r="BE5" s="6" t="s">
        <v>91</v>
      </c>
      <c r="BF5" s="6" t="s">
        <v>91</v>
      </c>
      <c r="BG5" s="6" t="s">
        <v>91</v>
      </c>
      <c r="BH5" s="6" t="s">
        <v>91</v>
      </c>
      <c r="BI5" s="6" t="s">
        <v>91</v>
      </c>
      <c r="BJ5" s="6" t="s">
        <v>91</v>
      </c>
      <c r="BK5" s="6" t="s">
        <v>91</v>
      </c>
      <c r="BL5" s="6" t="s">
        <v>91</v>
      </c>
      <c r="BM5" s="6" t="s">
        <v>91</v>
      </c>
      <c r="BN5" s="6" t="s">
        <v>91</v>
      </c>
      <c r="BO5" s="6" t="s">
        <v>91</v>
      </c>
      <c r="BP5" s="6" t="s">
        <v>91</v>
      </c>
      <c r="BQ5" s="6" t="s">
        <v>91</v>
      </c>
      <c r="BR5" s="6" t="s">
        <v>91</v>
      </c>
      <c r="BS5" s="6" t="s">
        <v>91</v>
      </c>
      <c r="BT5" s="6" t="s">
        <v>91</v>
      </c>
      <c r="BU5" s="6" t="s">
        <v>91</v>
      </c>
      <c r="BV5" s="6" t="s">
        <v>91</v>
      </c>
      <c r="BW5" s="6" t="s">
        <v>91</v>
      </c>
      <c r="BX5" s="6" t="s">
        <v>91</v>
      </c>
      <c r="BY5" s="6" t="s">
        <v>91</v>
      </c>
      <c r="BZ5" s="6" t="s">
        <v>91</v>
      </c>
      <c r="CA5" s="6" t="s">
        <v>91</v>
      </c>
      <c r="CB5" s="6" t="s">
        <v>91</v>
      </c>
      <c r="CC5" s="6" t="s">
        <v>91</v>
      </c>
      <c r="CD5" s="6" t="s">
        <v>91</v>
      </c>
      <c r="CE5" s="6" t="s">
        <v>91</v>
      </c>
      <c r="CF5" s="6" t="s">
        <v>91</v>
      </c>
      <c r="CG5" s="6" t="s">
        <v>91</v>
      </c>
      <c r="CH5" s="6" t="s">
        <v>91</v>
      </c>
      <c r="CI5" s="6" t="s">
        <v>91</v>
      </c>
      <c r="CJ5"/>
      <c r="CK5"/>
      <c r="CL5"/>
      <c r="CM5"/>
      <c r="CN5"/>
      <c r="CO5"/>
    </row>
    <row r="6" spans="1:93" x14ac:dyDescent="0.3">
      <c r="A6" s="6" t="s">
        <v>804</v>
      </c>
      <c r="B6" s="6" t="s">
        <v>87</v>
      </c>
      <c r="C6" s="6">
        <v>2022</v>
      </c>
      <c r="D6" s="6" t="s">
        <v>805</v>
      </c>
      <c r="E6" s="6" t="s">
        <v>806</v>
      </c>
      <c r="F6" s="6" t="s">
        <v>124</v>
      </c>
      <c r="G6" s="6" t="s">
        <v>91</v>
      </c>
      <c r="H6" s="6" t="s">
        <v>125</v>
      </c>
      <c r="I6" s="6" t="s">
        <v>807</v>
      </c>
      <c r="J6" s="6" t="s">
        <v>808</v>
      </c>
      <c r="K6" s="6" t="s">
        <v>809</v>
      </c>
      <c r="L6" s="6" t="s">
        <v>810</v>
      </c>
      <c r="M6" s="16">
        <v>45579.429756944446</v>
      </c>
      <c r="N6" s="16">
        <v>45586.481712962966</v>
      </c>
      <c r="O6" s="16">
        <v>45579.429756944446</v>
      </c>
      <c r="P6" s="6" t="s">
        <v>811</v>
      </c>
      <c r="Q6" s="6"/>
      <c r="R6" s="6" t="s">
        <v>158</v>
      </c>
      <c r="S6" s="6" t="s">
        <v>170</v>
      </c>
      <c r="T6" s="6" t="s">
        <v>91</v>
      </c>
      <c r="U6" s="6" t="s">
        <v>124</v>
      </c>
      <c r="V6" s="6" t="s">
        <v>812</v>
      </c>
      <c r="W6" s="6" t="s">
        <v>91</v>
      </c>
      <c r="X6" s="6" t="s">
        <v>91</v>
      </c>
      <c r="Y6" s="6" t="s">
        <v>91</v>
      </c>
      <c r="Z6" s="6" t="s">
        <v>91</v>
      </c>
      <c r="AA6" s="6" t="s">
        <v>91</v>
      </c>
      <c r="AB6" s="6" t="s">
        <v>91</v>
      </c>
      <c r="AC6" s="6" t="s">
        <v>102</v>
      </c>
      <c r="AD6" s="6" t="s">
        <v>119</v>
      </c>
      <c r="AE6" s="6" t="s">
        <v>91</v>
      </c>
      <c r="AF6" s="6" t="s">
        <v>91</v>
      </c>
      <c r="AG6" s="6" t="s">
        <v>91</v>
      </c>
      <c r="AH6" s="6" t="s">
        <v>104</v>
      </c>
      <c r="AI6" s="6" t="s">
        <v>91</v>
      </c>
      <c r="AJ6" s="6" t="s">
        <v>91</v>
      </c>
      <c r="AK6" s="6" t="s">
        <v>91</v>
      </c>
      <c r="AL6" s="6" t="s">
        <v>813</v>
      </c>
      <c r="AM6" s="6" t="s">
        <v>91</v>
      </c>
      <c r="AN6" s="6" t="s">
        <v>290</v>
      </c>
      <c r="AO6" s="6" t="s">
        <v>91</v>
      </c>
      <c r="AP6" s="6" t="s">
        <v>91</v>
      </c>
      <c r="AQ6" s="6" t="s">
        <v>91</v>
      </c>
      <c r="AR6" s="6" t="s">
        <v>91</v>
      </c>
      <c r="AS6" s="6" t="s">
        <v>91</v>
      </c>
      <c r="AT6" s="6" t="s">
        <v>91</v>
      </c>
      <c r="AU6" s="6" t="s">
        <v>91</v>
      </c>
      <c r="AV6" s="6" t="s">
        <v>91</v>
      </c>
      <c r="AW6" s="6" t="s">
        <v>91</v>
      </c>
      <c r="AX6" s="6" t="s">
        <v>91</v>
      </c>
      <c r="AY6" s="6" t="s">
        <v>91</v>
      </c>
      <c r="AZ6" s="6" t="s">
        <v>91</v>
      </c>
      <c r="BA6" s="6" t="s">
        <v>91</v>
      </c>
      <c r="BB6" s="6" t="s">
        <v>91</v>
      </c>
      <c r="BC6" s="6" t="s">
        <v>91</v>
      </c>
      <c r="BD6" s="6" t="s">
        <v>91</v>
      </c>
      <c r="BE6" s="6" t="s">
        <v>91</v>
      </c>
      <c r="BF6" s="6" t="s">
        <v>91</v>
      </c>
      <c r="BG6" s="6" t="s">
        <v>91</v>
      </c>
      <c r="BH6" s="6" t="s">
        <v>91</v>
      </c>
      <c r="BI6" s="6" t="s">
        <v>91</v>
      </c>
      <c r="BJ6" s="6" t="s">
        <v>91</v>
      </c>
      <c r="BK6" s="6" t="s">
        <v>91</v>
      </c>
      <c r="BL6" s="6" t="s">
        <v>91</v>
      </c>
      <c r="BM6" s="6" t="s">
        <v>91</v>
      </c>
      <c r="BN6" s="6" t="s">
        <v>91</v>
      </c>
      <c r="BO6" s="6" t="s">
        <v>91</v>
      </c>
      <c r="BP6" s="6" t="s">
        <v>91</v>
      </c>
      <c r="BQ6" s="6" t="s">
        <v>91</v>
      </c>
      <c r="BR6" s="6" t="s">
        <v>91</v>
      </c>
      <c r="BS6" s="6" t="s">
        <v>91</v>
      </c>
      <c r="BT6" s="6" t="s">
        <v>91</v>
      </c>
      <c r="BU6" s="6" t="s">
        <v>91</v>
      </c>
      <c r="BV6" s="6" t="s">
        <v>91</v>
      </c>
      <c r="BW6" s="6" t="s">
        <v>91</v>
      </c>
      <c r="BX6" s="6" t="s">
        <v>91</v>
      </c>
      <c r="BY6" s="6" t="s">
        <v>91</v>
      </c>
      <c r="BZ6" s="6" t="s">
        <v>91</v>
      </c>
      <c r="CA6" s="6" t="s">
        <v>91</v>
      </c>
      <c r="CB6" s="6" t="s">
        <v>91</v>
      </c>
      <c r="CC6" s="6" t="s">
        <v>91</v>
      </c>
      <c r="CD6" s="6" t="s">
        <v>91</v>
      </c>
      <c r="CE6" s="6" t="s">
        <v>91</v>
      </c>
      <c r="CF6" s="6" t="s">
        <v>91</v>
      </c>
      <c r="CG6" s="6" t="s">
        <v>91</v>
      </c>
      <c r="CH6" s="6" t="s">
        <v>91</v>
      </c>
      <c r="CI6" s="6" t="s">
        <v>91</v>
      </c>
    </row>
    <row r="7" spans="1:93" x14ac:dyDescent="0.3">
      <c r="A7" t="s">
        <v>1031</v>
      </c>
      <c r="B7" t="s">
        <v>87</v>
      </c>
      <c r="C7">
        <v>2010</v>
      </c>
      <c r="D7" t="s">
        <v>1032</v>
      </c>
      <c r="E7" t="s">
        <v>1033</v>
      </c>
      <c r="F7" t="s">
        <v>91</v>
      </c>
      <c r="G7" t="s">
        <v>91</v>
      </c>
      <c r="H7" t="s">
        <v>91</v>
      </c>
      <c r="I7" t="s">
        <v>91</v>
      </c>
      <c r="J7" t="s">
        <v>91</v>
      </c>
      <c r="K7" t="s">
        <v>91</v>
      </c>
      <c r="L7" t="s">
        <v>1034</v>
      </c>
      <c r="M7" s="1">
        <v>45579.430497685185</v>
      </c>
      <c r="N7" s="1">
        <v>45588.483819444446</v>
      </c>
      <c r="O7" s="1"/>
      <c r="P7" t="s">
        <v>91</v>
      </c>
      <c r="R7" t="s">
        <v>91</v>
      </c>
      <c r="S7" t="s">
        <v>91</v>
      </c>
      <c r="T7" t="s">
        <v>91</v>
      </c>
      <c r="U7" t="s">
        <v>91</v>
      </c>
      <c r="V7" t="s">
        <v>91</v>
      </c>
      <c r="W7" t="s">
        <v>91</v>
      </c>
      <c r="X7" t="s">
        <v>91</v>
      </c>
      <c r="Y7" t="s">
        <v>91</v>
      </c>
      <c r="Z7" t="s">
        <v>91</v>
      </c>
      <c r="AA7" t="s">
        <v>91</v>
      </c>
      <c r="AB7" t="s">
        <v>91</v>
      </c>
      <c r="AC7" t="s">
        <v>102</v>
      </c>
      <c r="AD7" t="s">
        <v>91</v>
      </c>
      <c r="AE7" t="s">
        <v>91</v>
      </c>
      <c r="AF7" t="s">
        <v>91</v>
      </c>
      <c r="AG7" t="s">
        <v>91</v>
      </c>
      <c r="AH7" t="s">
        <v>331</v>
      </c>
      <c r="AI7" t="s">
        <v>91</v>
      </c>
      <c r="AJ7" t="s">
        <v>91</v>
      </c>
      <c r="AK7" t="s">
        <v>1035</v>
      </c>
      <c r="AL7" t="s">
        <v>1036</v>
      </c>
      <c r="AM7" t="s">
        <v>91</v>
      </c>
      <c r="AN7" t="s">
        <v>106</v>
      </c>
      <c r="AO7" t="s">
        <v>91</v>
      </c>
      <c r="AP7" t="s">
        <v>91</v>
      </c>
      <c r="AQ7" t="s">
        <v>91</v>
      </c>
      <c r="AR7" t="s">
        <v>91</v>
      </c>
      <c r="AS7" t="s">
        <v>91</v>
      </c>
      <c r="AT7" t="s">
        <v>91</v>
      </c>
      <c r="AU7" t="s">
        <v>91</v>
      </c>
      <c r="AV7" t="s">
        <v>91</v>
      </c>
      <c r="AW7" t="s">
        <v>91</v>
      </c>
      <c r="AX7" t="s">
        <v>91</v>
      </c>
      <c r="AY7" t="s">
        <v>91</v>
      </c>
      <c r="AZ7" t="s">
        <v>91</v>
      </c>
      <c r="BA7" t="s">
        <v>91</v>
      </c>
      <c r="BB7" t="s">
        <v>91</v>
      </c>
      <c r="BC7" t="s">
        <v>91</v>
      </c>
      <c r="BD7" t="s">
        <v>91</v>
      </c>
      <c r="BE7" t="s">
        <v>91</v>
      </c>
      <c r="BF7" t="s">
        <v>91</v>
      </c>
      <c r="BG7" t="s">
        <v>91</v>
      </c>
      <c r="BH7" t="s">
        <v>91</v>
      </c>
      <c r="BI7" t="s">
        <v>91</v>
      </c>
      <c r="BJ7" t="s">
        <v>91</v>
      </c>
      <c r="BK7" t="s">
        <v>91</v>
      </c>
      <c r="BL7" t="s">
        <v>91</v>
      </c>
      <c r="BM7" t="s">
        <v>91</v>
      </c>
      <c r="BN7" t="s">
        <v>91</v>
      </c>
      <c r="BO7" t="s">
        <v>91</v>
      </c>
      <c r="BP7" t="s">
        <v>91</v>
      </c>
      <c r="BQ7" t="s">
        <v>91</v>
      </c>
      <c r="BR7" t="s">
        <v>91</v>
      </c>
      <c r="BS7" t="s">
        <v>91</v>
      </c>
      <c r="BT7" t="s">
        <v>91</v>
      </c>
      <c r="BU7" t="s">
        <v>91</v>
      </c>
      <c r="BV7" t="s">
        <v>91</v>
      </c>
      <c r="BW7" t="s">
        <v>91</v>
      </c>
      <c r="BX7" t="s">
        <v>91</v>
      </c>
      <c r="BY7" t="s">
        <v>91</v>
      </c>
      <c r="BZ7" t="s">
        <v>91</v>
      </c>
      <c r="CA7" t="s">
        <v>91</v>
      </c>
      <c r="CB7" t="s">
        <v>91</v>
      </c>
      <c r="CC7" t="s">
        <v>91</v>
      </c>
      <c r="CD7" t="s">
        <v>91</v>
      </c>
      <c r="CE7" t="s">
        <v>91</v>
      </c>
      <c r="CF7" t="s">
        <v>91</v>
      </c>
      <c r="CG7" t="s">
        <v>91</v>
      </c>
      <c r="CH7" t="s">
        <v>91</v>
      </c>
      <c r="CI7" t="s">
        <v>91</v>
      </c>
    </row>
    <row r="8" spans="1:93" s="10" customFormat="1" x14ac:dyDescent="0.3">
      <c r="A8" s="6" t="s">
        <v>979</v>
      </c>
      <c r="B8" s="6" t="s">
        <v>87</v>
      </c>
      <c r="C8" s="6">
        <v>2023</v>
      </c>
      <c r="D8" s="6" t="s">
        <v>980</v>
      </c>
      <c r="E8" s="6" t="s">
        <v>981</v>
      </c>
      <c r="F8" s="6" t="s">
        <v>190</v>
      </c>
      <c r="G8" s="6" t="s">
        <v>91</v>
      </c>
      <c r="H8" s="6" t="s">
        <v>191</v>
      </c>
      <c r="I8" s="6" t="s">
        <v>982</v>
      </c>
      <c r="J8" s="6" t="s">
        <v>983</v>
      </c>
      <c r="K8" s="6" t="s">
        <v>984</v>
      </c>
      <c r="L8" s="6" t="s">
        <v>558</v>
      </c>
      <c r="M8" s="16">
        <v>45579.430335648147</v>
      </c>
      <c r="N8" s="16">
        <v>45586.482905092591</v>
      </c>
      <c r="O8" s="16">
        <v>45579.430335648147</v>
      </c>
      <c r="P8" s="6" t="s">
        <v>985</v>
      </c>
      <c r="Q8" s="6"/>
      <c r="R8" s="6" t="s">
        <v>98</v>
      </c>
      <c r="S8" s="6" t="s">
        <v>197</v>
      </c>
      <c r="T8" s="6" t="s">
        <v>91</v>
      </c>
      <c r="U8" s="6" t="s">
        <v>190</v>
      </c>
      <c r="V8" s="6" t="s">
        <v>91</v>
      </c>
      <c r="W8" s="6" t="s">
        <v>91</v>
      </c>
      <c r="X8" s="6" t="s">
        <v>91</v>
      </c>
      <c r="Y8" s="6" t="s">
        <v>91</v>
      </c>
      <c r="Z8" s="6" t="s">
        <v>91</v>
      </c>
      <c r="AA8" s="6" t="s">
        <v>91</v>
      </c>
      <c r="AB8" s="6" t="s">
        <v>91</v>
      </c>
      <c r="AC8" s="6" t="s">
        <v>102</v>
      </c>
      <c r="AD8" s="6" t="s">
        <v>119</v>
      </c>
      <c r="AE8" s="6" t="s">
        <v>91</v>
      </c>
      <c r="AF8" s="6" t="s">
        <v>91</v>
      </c>
      <c r="AG8" s="6" t="s">
        <v>91</v>
      </c>
      <c r="AH8" s="6" t="s">
        <v>104</v>
      </c>
      <c r="AI8" s="6" t="s">
        <v>91</v>
      </c>
      <c r="AJ8" s="6" t="s">
        <v>91</v>
      </c>
      <c r="AK8" s="6" t="s">
        <v>91</v>
      </c>
      <c r="AL8" s="6" t="s">
        <v>986</v>
      </c>
      <c r="AM8" s="6" t="s">
        <v>91</v>
      </c>
      <c r="AN8" s="6" t="s">
        <v>290</v>
      </c>
      <c r="AO8" s="6" t="s">
        <v>91</v>
      </c>
      <c r="AP8" s="6" t="s">
        <v>91</v>
      </c>
      <c r="AQ8" s="6" t="s">
        <v>91</v>
      </c>
      <c r="AR8" s="6" t="s">
        <v>91</v>
      </c>
      <c r="AS8" s="6" t="s">
        <v>91</v>
      </c>
      <c r="AT8" s="6" t="s">
        <v>91</v>
      </c>
      <c r="AU8" s="6" t="s">
        <v>91</v>
      </c>
      <c r="AV8" s="6" t="s">
        <v>91</v>
      </c>
      <c r="AW8" s="6" t="s">
        <v>91</v>
      </c>
      <c r="AX8" s="6" t="s">
        <v>91</v>
      </c>
      <c r="AY8" s="6" t="s">
        <v>91</v>
      </c>
      <c r="AZ8" s="6" t="s">
        <v>91</v>
      </c>
      <c r="BA8" s="6" t="s">
        <v>91</v>
      </c>
      <c r="BB8" s="6" t="s">
        <v>91</v>
      </c>
      <c r="BC8" s="6" t="s">
        <v>91</v>
      </c>
      <c r="BD8" s="6" t="s">
        <v>91</v>
      </c>
      <c r="BE8" s="6" t="s">
        <v>91</v>
      </c>
      <c r="BF8" s="6" t="s">
        <v>91</v>
      </c>
      <c r="BG8" s="6" t="s">
        <v>91</v>
      </c>
      <c r="BH8" s="6" t="s">
        <v>91</v>
      </c>
      <c r="BI8" s="6" t="s">
        <v>91</v>
      </c>
      <c r="BJ8" s="6" t="s">
        <v>91</v>
      </c>
      <c r="BK8" s="6" t="s">
        <v>91</v>
      </c>
      <c r="BL8" s="6" t="s">
        <v>91</v>
      </c>
      <c r="BM8" s="6" t="s">
        <v>91</v>
      </c>
      <c r="BN8" s="6" t="s">
        <v>91</v>
      </c>
      <c r="BO8" s="6" t="s">
        <v>91</v>
      </c>
      <c r="BP8" s="6" t="s">
        <v>91</v>
      </c>
      <c r="BQ8" s="6" t="s">
        <v>91</v>
      </c>
      <c r="BR8" s="6" t="s">
        <v>91</v>
      </c>
      <c r="BS8" s="6" t="s">
        <v>91</v>
      </c>
      <c r="BT8" s="6" t="s">
        <v>91</v>
      </c>
      <c r="BU8" s="6" t="s">
        <v>91</v>
      </c>
      <c r="BV8" s="6" t="s">
        <v>91</v>
      </c>
      <c r="BW8" s="6" t="s">
        <v>91</v>
      </c>
      <c r="BX8" s="6" t="s">
        <v>91</v>
      </c>
      <c r="BY8" s="6" t="s">
        <v>91</v>
      </c>
      <c r="BZ8" s="6" t="s">
        <v>91</v>
      </c>
      <c r="CA8" s="6" t="s">
        <v>91</v>
      </c>
      <c r="CB8" s="6" t="s">
        <v>91</v>
      </c>
      <c r="CC8" s="6" t="s">
        <v>91</v>
      </c>
      <c r="CD8" s="6" t="s">
        <v>91</v>
      </c>
      <c r="CE8" s="6" t="s">
        <v>91</v>
      </c>
      <c r="CF8" s="6" t="s">
        <v>91</v>
      </c>
      <c r="CG8" s="6" t="s">
        <v>91</v>
      </c>
      <c r="CH8" s="6" t="s">
        <v>91</v>
      </c>
      <c r="CI8" s="6" t="s">
        <v>91</v>
      </c>
    </row>
    <row r="9" spans="1:93" x14ac:dyDescent="0.3">
      <c r="A9" t="s">
        <v>409</v>
      </c>
      <c r="B9" t="s">
        <v>87</v>
      </c>
      <c r="C9">
        <v>2013</v>
      </c>
      <c r="D9" t="s">
        <v>410</v>
      </c>
      <c r="E9" t="s">
        <v>411</v>
      </c>
      <c r="F9" t="s">
        <v>110</v>
      </c>
      <c r="G9" t="s">
        <v>91</v>
      </c>
      <c r="H9" t="s">
        <v>111</v>
      </c>
      <c r="I9" t="s">
        <v>412</v>
      </c>
      <c r="J9" t="s">
        <v>413</v>
      </c>
      <c r="K9" t="s">
        <v>414</v>
      </c>
      <c r="L9" t="s">
        <v>415</v>
      </c>
      <c r="M9" s="1">
        <v>45579.428425925929</v>
      </c>
      <c r="N9" s="1">
        <v>45587.332627314812</v>
      </c>
      <c r="O9" s="1">
        <v>45579.428425925929</v>
      </c>
      <c r="P9" t="s">
        <v>416</v>
      </c>
      <c r="R9" t="s">
        <v>209</v>
      </c>
      <c r="S9" t="s">
        <v>158</v>
      </c>
      <c r="T9" t="s">
        <v>91</v>
      </c>
      <c r="U9" t="s">
        <v>110</v>
      </c>
      <c r="V9" t="s">
        <v>91</v>
      </c>
      <c r="W9" t="s">
        <v>91</v>
      </c>
      <c r="X9" t="s">
        <v>91</v>
      </c>
      <c r="Y9" t="s">
        <v>91</v>
      </c>
      <c r="Z9" t="s">
        <v>91</v>
      </c>
      <c r="AA9" t="s">
        <v>91</v>
      </c>
      <c r="AB9" t="s">
        <v>91</v>
      </c>
      <c r="AC9" t="s">
        <v>102</v>
      </c>
      <c r="AD9" t="s">
        <v>417</v>
      </c>
      <c r="AE9" t="s">
        <v>91</v>
      </c>
      <c r="AF9" t="s">
        <v>91</v>
      </c>
      <c r="AG9" t="s">
        <v>91</v>
      </c>
      <c r="AH9" t="s">
        <v>104</v>
      </c>
      <c r="AI9" t="s">
        <v>91</v>
      </c>
      <c r="AJ9" t="s">
        <v>91</v>
      </c>
      <c r="AK9" t="s">
        <v>418</v>
      </c>
      <c r="AL9" t="s">
        <v>419</v>
      </c>
      <c r="AM9" t="s">
        <v>91</v>
      </c>
      <c r="AN9" t="s">
        <v>106</v>
      </c>
      <c r="AO9" t="s">
        <v>91</v>
      </c>
      <c r="AP9" t="s">
        <v>91</v>
      </c>
      <c r="AQ9" t="s">
        <v>91</v>
      </c>
      <c r="AR9" t="s">
        <v>91</v>
      </c>
      <c r="AS9" t="s">
        <v>91</v>
      </c>
      <c r="AT9" t="s">
        <v>91</v>
      </c>
      <c r="AU9" t="s">
        <v>91</v>
      </c>
      <c r="AV9" t="s">
        <v>91</v>
      </c>
      <c r="AW9" t="s">
        <v>91</v>
      </c>
      <c r="AX9" t="s">
        <v>91</v>
      </c>
      <c r="AY9" t="s">
        <v>91</v>
      </c>
      <c r="AZ9" t="s">
        <v>91</v>
      </c>
      <c r="BA9" t="s">
        <v>91</v>
      </c>
      <c r="BB9" t="s">
        <v>91</v>
      </c>
      <c r="BC9" t="s">
        <v>91</v>
      </c>
      <c r="BD9" t="s">
        <v>91</v>
      </c>
      <c r="BE9" t="s">
        <v>91</v>
      </c>
      <c r="BF9" t="s">
        <v>91</v>
      </c>
      <c r="BG9" t="s">
        <v>91</v>
      </c>
      <c r="BH9" t="s">
        <v>91</v>
      </c>
      <c r="BI9" t="s">
        <v>91</v>
      </c>
      <c r="BJ9" t="s">
        <v>91</v>
      </c>
      <c r="BK9" t="s">
        <v>91</v>
      </c>
      <c r="BL9" t="s">
        <v>91</v>
      </c>
      <c r="BM9" t="s">
        <v>91</v>
      </c>
      <c r="BN9" t="s">
        <v>91</v>
      </c>
      <c r="BO9" t="s">
        <v>91</v>
      </c>
      <c r="BP9" t="s">
        <v>91</v>
      </c>
      <c r="BQ9" t="s">
        <v>91</v>
      </c>
      <c r="BR9" t="s">
        <v>91</v>
      </c>
      <c r="BS9" t="s">
        <v>91</v>
      </c>
      <c r="BT9" t="s">
        <v>91</v>
      </c>
      <c r="BU9" t="s">
        <v>91</v>
      </c>
      <c r="BV9" t="s">
        <v>91</v>
      </c>
      <c r="BW9" t="s">
        <v>91</v>
      </c>
      <c r="BX9" t="s">
        <v>91</v>
      </c>
      <c r="BY9" t="s">
        <v>91</v>
      </c>
      <c r="BZ9" t="s">
        <v>91</v>
      </c>
      <c r="CA9" t="s">
        <v>91</v>
      </c>
      <c r="CB9" t="s">
        <v>91</v>
      </c>
      <c r="CC9" t="s">
        <v>91</v>
      </c>
      <c r="CD9" t="s">
        <v>91</v>
      </c>
      <c r="CE9" t="s">
        <v>91</v>
      </c>
      <c r="CF9" t="s">
        <v>91</v>
      </c>
      <c r="CG9" t="s">
        <v>91</v>
      </c>
      <c r="CH9" t="s">
        <v>91</v>
      </c>
      <c r="CI9" t="s">
        <v>91</v>
      </c>
    </row>
    <row r="10" spans="1:93" x14ac:dyDescent="0.3">
      <c r="A10" t="s">
        <v>1499</v>
      </c>
      <c r="B10" t="s">
        <v>87</v>
      </c>
      <c r="C10">
        <v>2013</v>
      </c>
      <c r="D10" t="s">
        <v>1500</v>
      </c>
      <c r="E10" t="s">
        <v>1501</v>
      </c>
      <c r="F10" t="s">
        <v>772</v>
      </c>
      <c r="G10" t="s">
        <v>91</v>
      </c>
      <c r="H10" t="s">
        <v>773</v>
      </c>
      <c r="I10" t="s">
        <v>1502</v>
      </c>
      <c r="J10" t="s">
        <v>1503</v>
      </c>
      <c r="K10" t="s">
        <v>1504</v>
      </c>
      <c r="L10" t="s">
        <v>1505</v>
      </c>
      <c r="M10" s="1">
        <v>45579.432083333333</v>
      </c>
      <c r="N10" s="1">
        <v>45588.565844907411</v>
      </c>
      <c r="O10" s="1">
        <v>45579.432083333333</v>
      </c>
      <c r="P10" t="s">
        <v>1506</v>
      </c>
      <c r="R10" t="s">
        <v>91</v>
      </c>
      <c r="S10" t="s">
        <v>1507</v>
      </c>
      <c r="T10" t="s">
        <v>91</v>
      </c>
      <c r="U10" t="s">
        <v>780</v>
      </c>
      <c r="V10" t="s">
        <v>91</v>
      </c>
      <c r="W10" t="s">
        <v>91</v>
      </c>
      <c r="X10" t="s">
        <v>91</v>
      </c>
      <c r="Y10" t="s">
        <v>91</v>
      </c>
      <c r="Z10" t="s">
        <v>91</v>
      </c>
      <c r="AA10" t="s">
        <v>91</v>
      </c>
      <c r="AB10" t="s">
        <v>91</v>
      </c>
      <c r="AC10" t="s">
        <v>102</v>
      </c>
      <c r="AD10" t="s">
        <v>417</v>
      </c>
      <c r="AE10" t="s">
        <v>91</v>
      </c>
      <c r="AF10" t="s">
        <v>91</v>
      </c>
      <c r="AG10" t="s">
        <v>91</v>
      </c>
      <c r="AH10" t="s">
        <v>104</v>
      </c>
      <c r="AI10" t="s">
        <v>91</v>
      </c>
      <c r="AJ10" t="s">
        <v>91</v>
      </c>
      <c r="AK10" t="s">
        <v>1508</v>
      </c>
      <c r="AL10" t="s">
        <v>1509</v>
      </c>
      <c r="AM10" t="s">
        <v>91</v>
      </c>
      <c r="AN10" t="s">
        <v>106</v>
      </c>
      <c r="AO10" t="s">
        <v>91</v>
      </c>
      <c r="AP10" t="s">
        <v>91</v>
      </c>
      <c r="AQ10" t="s">
        <v>91</v>
      </c>
      <c r="AR10" t="s">
        <v>91</v>
      </c>
      <c r="AS10" t="s">
        <v>91</v>
      </c>
      <c r="AT10" t="s">
        <v>91</v>
      </c>
      <c r="AU10" t="s">
        <v>91</v>
      </c>
      <c r="AV10" t="s">
        <v>91</v>
      </c>
      <c r="AW10" t="s">
        <v>91</v>
      </c>
      <c r="AX10" t="s">
        <v>91</v>
      </c>
      <c r="AY10" t="s">
        <v>91</v>
      </c>
      <c r="AZ10" t="s">
        <v>91</v>
      </c>
      <c r="BA10" t="s">
        <v>91</v>
      </c>
      <c r="BB10" t="s">
        <v>91</v>
      </c>
      <c r="BC10" t="s">
        <v>91</v>
      </c>
      <c r="BD10" t="s">
        <v>91</v>
      </c>
      <c r="BE10" t="s">
        <v>91</v>
      </c>
      <c r="BF10" t="s">
        <v>91</v>
      </c>
      <c r="BG10" t="s">
        <v>91</v>
      </c>
      <c r="BH10" t="s">
        <v>91</v>
      </c>
      <c r="BI10" t="s">
        <v>91</v>
      </c>
      <c r="BJ10" t="s">
        <v>91</v>
      </c>
      <c r="BK10" t="s">
        <v>91</v>
      </c>
      <c r="BL10" t="s">
        <v>91</v>
      </c>
      <c r="BM10" t="s">
        <v>91</v>
      </c>
      <c r="BN10" t="s">
        <v>91</v>
      </c>
      <c r="BO10" t="s">
        <v>91</v>
      </c>
      <c r="BP10" t="s">
        <v>91</v>
      </c>
      <c r="BQ10" t="s">
        <v>91</v>
      </c>
      <c r="BR10" t="s">
        <v>91</v>
      </c>
      <c r="BS10" t="s">
        <v>91</v>
      </c>
      <c r="BT10" t="s">
        <v>91</v>
      </c>
      <c r="BU10" t="s">
        <v>91</v>
      </c>
      <c r="BV10" t="s">
        <v>91</v>
      </c>
      <c r="BW10" t="s">
        <v>91</v>
      </c>
      <c r="BX10" t="s">
        <v>91</v>
      </c>
      <c r="BY10" t="s">
        <v>91</v>
      </c>
      <c r="BZ10" t="s">
        <v>91</v>
      </c>
      <c r="CA10" t="s">
        <v>91</v>
      </c>
      <c r="CB10" t="s">
        <v>91</v>
      </c>
      <c r="CC10" t="s">
        <v>91</v>
      </c>
      <c r="CD10" t="s">
        <v>91</v>
      </c>
      <c r="CE10" t="s">
        <v>91</v>
      </c>
      <c r="CF10" t="s">
        <v>91</v>
      </c>
      <c r="CG10" t="s">
        <v>91</v>
      </c>
      <c r="CH10" t="s">
        <v>91</v>
      </c>
      <c r="CI10" t="s">
        <v>91</v>
      </c>
    </row>
    <row r="11" spans="1:93" s="11" customFormat="1" x14ac:dyDescent="0.3">
      <c r="A11" t="s">
        <v>589</v>
      </c>
      <c r="B11" t="s">
        <v>87</v>
      </c>
      <c r="C11">
        <v>2013</v>
      </c>
      <c r="D11" t="s">
        <v>590</v>
      </c>
      <c r="E11" t="s">
        <v>591</v>
      </c>
      <c r="F11" t="s">
        <v>592</v>
      </c>
      <c r="G11" t="s">
        <v>91</v>
      </c>
      <c r="H11" t="s">
        <v>593</v>
      </c>
      <c r="I11" t="s">
        <v>594</v>
      </c>
      <c r="J11" t="s">
        <v>595</v>
      </c>
      <c r="K11" t="s">
        <v>596</v>
      </c>
      <c r="L11" t="s">
        <v>597</v>
      </c>
      <c r="M11" s="1">
        <v>45579.42900462963</v>
      </c>
      <c r="N11" s="1">
        <v>45587.347233796296</v>
      </c>
      <c r="O11" s="1">
        <v>45579.42900462963</v>
      </c>
      <c r="P11" t="s">
        <v>598</v>
      </c>
      <c r="Q11"/>
      <c r="R11" t="s">
        <v>158</v>
      </c>
      <c r="S11" t="s">
        <v>599</v>
      </c>
      <c r="T11" t="s">
        <v>91</v>
      </c>
      <c r="U11" t="s">
        <v>592</v>
      </c>
      <c r="V11" t="s">
        <v>600</v>
      </c>
      <c r="W11" t="s">
        <v>91</v>
      </c>
      <c r="X11" t="s">
        <v>91</v>
      </c>
      <c r="Y11" t="s">
        <v>91</v>
      </c>
      <c r="Z11" t="s">
        <v>91</v>
      </c>
      <c r="AA11" t="s">
        <v>91</v>
      </c>
      <c r="AB11" t="s">
        <v>91</v>
      </c>
      <c r="AC11" t="s">
        <v>102</v>
      </c>
      <c r="AD11" t="s">
        <v>91</v>
      </c>
      <c r="AE11" t="s">
        <v>91</v>
      </c>
      <c r="AF11" t="s">
        <v>91</v>
      </c>
      <c r="AG11" t="s">
        <v>91</v>
      </c>
      <c r="AH11" t="s">
        <v>104</v>
      </c>
      <c r="AI11" t="s">
        <v>91</v>
      </c>
      <c r="AJ11" t="s">
        <v>91</v>
      </c>
      <c r="AK11" t="s">
        <v>262</v>
      </c>
      <c r="AL11" t="s">
        <v>601</v>
      </c>
      <c r="AM11" t="s">
        <v>91</v>
      </c>
      <c r="AN11" t="s">
        <v>106</v>
      </c>
      <c r="AO11" t="s">
        <v>91</v>
      </c>
      <c r="AP11" t="s">
        <v>91</v>
      </c>
      <c r="AQ11" t="s">
        <v>91</v>
      </c>
      <c r="AR11" t="s">
        <v>91</v>
      </c>
      <c r="AS11" t="s">
        <v>91</v>
      </c>
      <c r="AT11" t="s">
        <v>91</v>
      </c>
      <c r="AU11" t="s">
        <v>91</v>
      </c>
      <c r="AV11" t="s">
        <v>91</v>
      </c>
      <c r="AW11" t="s">
        <v>91</v>
      </c>
      <c r="AX11" t="s">
        <v>91</v>
      </c>
      <c r="AY11" t="s">
        <v>91</v>
      </c>
      <c r="AZ11" t="s">
        <v>91</v>
      </c>
      <c r="BA11" t="s">
        <v>91</v>
      </c>
      <c r="BB11" t="s">
        <v>91</v>
      </c>
      <c r="BC11" t="s">
        <v>91</v>
      </c>
      <c r="BD11" t="s">
        <v>91</v>
      </c>
      <c r="BE11" t="s">
        <v>91</v>
      </c>
      <c r="BF11" t="s">
        <v>91</v>
      </c>
      <c r="BG11" t="s">
        <v>91</v>
      </c>
      <c r="BH11" t="s">
        <v>91</v>
      </c>
      <c r="BI11" t="s">
        <v>91</v>
      </c>
      <c r="BJ11" t="s">
        <v>91</v>
      </c>
      <c r="BK11" t="s">
        <v>91</v>
      </c>
      <c r="BL11" t="s">
        <v>91</v>
      </c>
      <c r="BM11" t="s">
        <v>91</v>
      </c>
      <c r="BN11" t="s">
        <v>91</v>
      </c>
      <c r="BO11" t="s">
        <v>91</v>
      </c>
      <c r="BP11" t="s">
        <v>91</v>
      </c>
      <c r="BQ11" t="s">
        <v>91</v>
      </c>
      <c r="BR11" t="s">
        <v>91</v>
      </c>
      <c r="BS11" t="s">
        <v>91</v>
      </c>
      <c r="BT11" t="s">
        <v>91</v>
      </c>
      <c r="BU11" t="s">
        <v>91</v>
      </c>
      <c r="BV11" t="s">
        <v>91</v>
      </c>
      <c r="BW11" t="s">
        <v>91</v>
      </c>
      <c r="BX11" t="s">
        <v>91</v>
      </c>
      <c r="BY11" t="s">
        <v>91</v>
      </c>
      <c r="BZ11" t="s">
        <v>91</v>
      </c>
      <c r="CA11" t="s">
        <v>91</v>
      </c>
      <c r="CB11" t="s">
        <v>91</v>
      </c>
      <c r="CC11" t="s">
        <v>91</v>
      </c>
      <c r="CD11" t="s">
        <v>91</v>
      </c>
      <c r="CE11" t="s">
        <v>91</v>
      </c>
      <c r="CF11" t="s">
        <v>91</v>
      </c>
      <c r="CG11" t="s">
        <v>91</v>
      </c>
      <c r="CH11" t="s">
        <v>91</v>
      </c>
      <c r="CI11" t="s">
        <v>91</v>
      </c>
    </row>
    <row r="12" spans="1:93" s="11" customFormat="1" x14ac:dyDescent="0.3">
      <c r="A12" t="s">
        <v>1313</v>
      </c>
      <c r="B12" t="s">
        <v>87</v>
      </c>
      <c r="C12">
        <v>2014</v>
      </c>
      <c r="D12" t="s">
        <v>1314</v>
      </c>
      <c r="E12" t="s">
        <v>1315</v>
      </c>
      <c r="F12" t="s">
        <v>686</v>
      </c>
      <c r="G12" t="s">
        <v>91</v>
      </c>
      <c r="H12" t="s">
        <v>687</v>
      </c>
      <c r="I12" t="s">
        <v>1316</v>
      </c>
      <c r="J12" t="s">
        <v>1317</v>
      </c>
      <c r="K12" t="s">
        <v>1318</v>
      </c>
      <c r="L12" t="s">
        <v>1319</v>
      </c>
      <c r="M12" s="1">
        <v>45579.431446759256</v>
      </c>
      <c r="N12" s="1">
        <v>45588.543668981481</v>
      </c>
      <c r="O12" s="1">
        <v>45579.431446759256</v>
      </c>
      <c r="P12" t="s">
        <v>1320</v>
      </c>
      <c r="Q12"/>
      <c r="R12" t="s">
        <v>209</v>
      </c>
      <c r="S12" t="s">
        <v>299</v>
      </c>
      <c r="T12" t="s">
        <v>91</v>
      </c>
      <c r="U12" t="s">
        <v>693</v>
      </c>
      <c r="V12" t="s">
        <v>1321</v>
      </c>
      <c r="W12" t="s">
        <v>91</v>
      </c>
      <c r="X12" t="s">
        <v>91</v>
      </c>
      <c r="Y12" t="s">
        <v>91</v>
      </c>
      <c r="Z12" t="s">
        <v>91</v>
      </c>
      <c r="AA12" t="s">
        <v>91</v>
      </c>
      <c r="AB12" t="s">
        <v>91</v>
      </c>
      <c r="AC12" t="s">
        <v>102</v>
      </c>
      <c r="AD12" t="s">
        <v>91</v>
      </c>
      <c r="AE12" t="s">
        <v>91</v>
      </c>
      <c r="AF12" t="s">
        <v>91</v>
      </c>
      <c r="AG12" t="s">
        <v>91</v>
      </c>
      <c r="AH12" t="s">
        <v>104</v>
      </c>
      <c r="AI12" t="s">
        <v>91</v>
      </c>
      <c r="AJ12" t="s">
        <v>91</v>
      </c>
      <c r="AK12" t="s">
        <v>540</v>
      </c>
      <c r="AL12" t="s">
        <v>1322</v>
      </c>
      <c r="AM12" t="s">
        <v>91</v>
      </c>
      <c r="AN12" t="s">
        <v>106</v>
      </c>
      <c r="AO12" t="s">
        <v>91</v>
      </c>
      <c r="AP12" t="s">
        <v>91</v>
      </c>
      <c r="AQ12" t="s">
        <v>91</v>
      </c>
      <c r="AR12" t="s">
        <v>91</v>
      </c>
      <c r="AS12" t="s">
        <v>91</v>
      </c>
      <c r="AT12" t="s">
        <v>91</v>
      </c>
      <c r="AU12" t="s">
        <v>91</v>
      </c>
      <c r="AV12" t="s">
        <v>91</v>
      </c>
      <c r="AW12" t="s">
        <v>91</v>
      </c>
      <c r="AX12" t="s">
        <v>91</v>
      </c>
      <c r="AY12" t="s">
        <v>91</v>
      </c>
      <c r="AZ12" t="s">
        <v>91</v>
      </c>
      <c r="BA12" t="s">
        <v>91</v>
      </c>
      <c r="BB12" t="s">
        <v>91</v>
      </c>
      <c r="BC12" t="s">
        <v>91</v>
      </c>
      <c r="BD12" t="s">
        <v>91</v>
      </c>
      <c r="BE12" t="s">
        <v>91</v>
      </c>
      <c r="BF12" t="s">
        <v>91</v>
      </c>
      <c r="BG12" t="s">
        <v>91</v>
      </c>
      <c r="BH12" t="s">
        <v>91</v>
      </c>
      <c r="BI12" t="s">
        <v>91</v>
      </c>
      <c r="BJ12" t="s">
        <v>91</v>
      </c>
      <c r="BK12" t="s">
        <v>91</v>
      </c>
      <c r="BL12" t="s">
        <v>91</v>
      </c>
      <c r="BM12" t="s">
        <v>91</v>
      </c>
      <c r="BN12" t="s">
        <v>91</v>
      </c>
      <c r="BO12" t="s">
        <v>91</v>
      </c>
      <c r="BP12" t="s">
        <v>91</v>
      </c>
      <c r="BQ12" t="s">
        <v>91</v>
      </c>
      <c r="BR12" t="s">
        <v>91</v>
      </c>
      <c r="BS12" t="s">
        <v>91</v>
      </c>
      <c r="BT12" t="s">
        <v>91</v>
      </c>
      <c r="BU12" t="s">
        <v>91</v>
      </c>
      <c r="BV12" t="s">
        <v>91</v>
      </c>
      <c r="BW12" t="s">
        <v>91</v>
      </c>
      <c r="BX12" t="s">
        <v>91</v>
      </c>
      <c r="BY12" t="s">
        <v>91</v>
      </c>
      <c r="BZ12" t="s">
        <v>91</v>
      </c>
      <c r="CA12" t="s">
        <v>91</v>
      </c>
      <c r="CB12" t="s">
        <v>91</v>
      </c>
      <c r="CC12" t="s">
        <v>91</v>
      </c>
      <c r="CD12" t="s">
        <v>91</v>
      </c>
      <c r="CE12" t="s">
        <v>91</v>
      </c>
      <c r="CF12" t="s">
        <v>91</v>
      </c>
      <c r="CG12" t="s">
        <v>91</v>
      </c>
      <c r="CH12" t="s">
        <v>91</v>
      </c>
      <c r="CI12" t="s">
        <v>91</v>
      </c>
    </row>
    <row r="13" spans="1:93" s="10" customFormat="1" x14ac:dyDescent="0.3">
      <c r="A13" t="s">
        <v>1191</v>
      </c>
      <c r="B13" t="s">
        <v>87</v>
      </c>
      <c r="C13">
        <v>2014</v>
      </c>
      <c r="D13" t="s">
        <v>1192</v>
      </c>
      <c r="E13" t="s">
        <v>1193</v>
      </c>
      <c r="F13" t="s">
        <v>686</v>
      </c>
      <c r="G13" t="s">
        <v>91</v>
      </c>
      <c r="H13" t="s">
        <v>687</v>
      </c>
      <c r="I13" t="s">
        <v>1194</v>
      </c>
      <c r="J13" t="s">
        <v>1195</v>
      </c>
      <c r="K13" t="s">
        <v>1196</v>
      </c>
      <c r="L13" t="s">
        <v>1197</v>
      </c>
      <c r="M13" s="1">
        <v>45579.431087962963</v>
      </c>
      <c r="N13" s="1">
        <v>45588.532743055555</v>
      </c>
      <c r="O13" s="1">
        <v>45579.431087962963</v>
      </c>
      <c r="P13" t="s">
        <v>1198</v>
      </c>
      <c r="Q13"/>
      <c r="R13" t="s">
        <v>158</v>
      </c>
      <c r="S13" t="s">
        <v>299</v>
      </c>
      <c r="T13" t="s">
        <v>91</v>
      </c>
      <c r="U13" t="s">
        <v>693</v>
      </c>
      <c r="V13" t="s">
        <v>1199</v>
      </c>
      <c r="W13" t="s">
        <v>91</v>
      </c>
      <c r="X13" t="s">
        <v>91</v>
      </c>
      <c r="Y13" t="s">
        <v>91</v>
      </c>
      <c r="Z13" t="s">
        <v>91</v>
      </c>
      <c r="AA13" t="s">
        <v>91</v>
      </c>
      <c r="AB13" t="s">
        <v>91</v>
      </c>
      <c r="AC13" t="s">
        <v>102</v>
      </c>
      <c r="AD13" t="s">
        <v>91</v>
      </c>
      <c r="AE13" t="s">
        <v>91</v>
      </c>
      <c r="AF13" t="s">
        <v>91</v>
      </c>
      <c r="AG13" t="s">
        <v>91</v>
      </c>
      <c r="AH13" t="s">
        <v>104</v>
      </c>
      <c r="AI13" t="s">
        <v>91</v>
      </c>
      <c r="AJ13" t="s">
        <v>91</v>
      </c>
      <c r="AK13" t="s">
        <v>457</v>
      </c>
      <c r="AL13" t="s">
        <v>1200</v>
      </c>
      <c r="AM13" t="s">
        <v>91</v>
      </c>
      <c r="AN13" t="s">
        <v>106</v>
      </c>
      <c r="AO13" t="s">
        <v>91</v>
      </c>
      <c r="AP13" t="s">
        <v>91</v>
      </c>
      <c r="AQ13" t="s">
        <v>91</v>
      </c>
      <c r="AR13" t="s">
        <v>91</v>
      </c>
      <c r="AS13" t="s">
        <v>91</v>
      </c>
      <c r="AT13" t="s">
        <v>91</v>
      </c>
      <c r="AU13" t="s">
        <v>91</v>
      </c>
      <c r="AV13" t="s">
        <v>91</v>
      </c>
      <c r="AW13" t="s">
        <v>91</v>
      </c>
      <c r="AX13" t="s">
        <v>91</v>
      </c>
      <c r="AY13" t="s">
        <v>91</v>
      </c>
      <c r="AZ13" t="s">
        <v>91</v>
      </c>
      <c r="BA13" t="s">
        <v>91</v>
      </c>
      <c r="BB13" t="s">
        <v>91</v>
      </c>
      <c r="BC13" t="s">
        <v>91</v>
      </c>
      <c r="BD13" t="s">
        <v>91</v>
      </c>
      <c r="BE13" t="s">
        <v>91</v>
      </c>
      <c r="BF13" t="s">
        <v>91</v>
      </c>
      <c r="BG13" t="s">
        <v>91</v>
      </c>
      <c r="BH13" t="s">
        <v>91</v>
      </c>
      <c r="BI13" t="s">
        <v>91</v>
      </c>
      <c r="BJ13" t="s">
        <v>91</v>
      </c>
      <c r="BK13" t="s">
        <v>91</v>
      </c>
      <c r="BL13" t="s">
        <v>91</v>
      </c>
      <c r="BM13" t="s">
        <v>91</v>
      </c>
      <c r="BN13" t="s">
        <v>91</v>
      </c>
      <c r="BO13" t="s">
        <v>91</v>
      </c>
      <c r="BP13" t="s">
        <v>91</v>
      </c>
      <c r="BQ13" t="s">
        <v>91</v>
      </c>
      <c r="BR13" t="s">
        <v>91</v>
      </c>
      <c r="BS13" t="s">
        <v>91</v>
      </c>
      <c r="BT13" t="s">
        <v>91</v>
      </c>
      <c r="BU13" t="s">
        <v>91</v>
      </c>
      <c r="BV13" t="s">
        <v>91</v>
      </c>
      <c r="BW13" t="s">
        <v>91</v>
      </c>
      <c r="BX13" t="s">
        <v>91</v>
      </c>
      <c r="BY13" t="s">
        <v>91</v>
      </c>
      <c r="BZ13" t="s">
        <v>91</v>
      </c>
      <c r="CA13" t="s">
        <v>91</v>
      </c>
      <c r="CB13" t="s">
        <v>91</v>
      </c>
      <c r="CC13" t="s">
        <v>91</v>
      </c>
      <c r="CD13" t="s">
        <v>91</v>
      </c>
      <c r="CE13" t="s">
        <v>91</v>
      </c>
      <c r="CF13" t="s">
        <v>91</v>
      </c>
      <c r="CG13" t="s">
        <v>91</v>
      </c>
      <c r="CH13" t="s">
        <v>91</v>
      </c>
      <c r="CI13" t="s">
        <v>91</v>
      </c>
    </row>
    <row r="14" spans="1:93" s="10" customFormat="1" x14ac:dyDescent="0.3">
      <c r="A14" t="s">
        <v>683</v>
      </c>
      <c r="B14" t="s">
        <v>87</v>
      </c>
      <c r="C14">
        <v>2015</v>
      </c>
      <c r="D14" t="s">
        <v>684</v>
      </c>
      <c r="E14" t="s">
        <v>685</v>
      </c>
      <c r="F14" t="s">
        <v>686</v>
      </c>
      <c r="G14" t="s">
        <v>91</v>
      </c>
      <c r="H14" t="s">
        <v>687</v>
      </c>
      <c r="I14" t="s">
        <v>688</v>
      </c>
      <c r="J14" t="s">
        <v>689</v>
      </c>
      <c r="K14" t="s">
        <v>690</v>
      </c>
      <c r="L14" t="s">
        <v>691</v>
      </c>
      <c r="M14" s="1">
        <v>45579.429305555554</v>
      </c>
      <c r="N14" s="1">
        <v>45587.369328703702</v>
      </c>
      <c r="O14" s="1">
        <v>45579.429305555554</v>
      </c>
      <c r="P14" t="s">
        <v>692</v>
      </c>
      <c r="Q14"/>
      <c r="R14" t="s">
        <v>209</v>
      </c>
      <c r="S14" t="s">
        <v>131</v>
      </c>
      <c r="T14" t="s">
        <v>91</v>
      </c>
      <c r="U14" t="s">
        <v>693</v>
      </c>
      <c r="V14" t="s">
        <v>694</v>
      </c>
      <c r="W14" t="s">
        <v>91</v>
      </c>
      <c r="X14" t="s">
        <v>91</v>
      </c>
      <c r="Y14" t="s">
        <v>91</v>
      </c>
      <c r="Z14" t="s">
        <v>91</v>
      </c>
      <c r="AA14" t="s">
        <v>91</v>
      </c>
      <c r="AB14" t="s">
        <v>91</v>
      </c>
      <c r="AC14" t="s">
        <v>102</v>
      </c>
      <c r="AD14" t="s">
        <v>91</v>
      </c>
      <c r="AE14" t="s">
        <v>91</v>
      </c>
      <c r="AF14" t="s">
        <v>91</v>
      </c>
      <c r="AG14" t="s">
        <v>91</v>
      </c>
      <c r="AH14" t="s">
        <v>104</v>
      </c>
      <c r="AI14" t="s">
        <v>91</v>
      </c>
      <c r="AJ14" t="s">
        <v>91</v>
      </c>
      <c r="AK14" t="s">
        <v>695</v>
      </c>
      <c r="AL14" t="s">
        <v>696</v>
      </c>
      <c r="AM14" t="s">
        <v>91</v>
      </c>
      <c r="AN14" t="s">
        <v>106</v>
      </c>
      <c r="AO14" t="s">
        <v>91</v>
      </c>
      <c r="AP14" t="s">
        <v>91</v>
      </c>
      <c r="AQ14" t="s">
        <v>91</v>
      </c>
      <c r="AR14" t="s">
        <v>91</v>
      </c>
      <c r="AS14" t="s">
        <v>91</v>
      </c>
      <c r="AT14" t="s">
        <v>91</v>
      </c>
      <c r="AU14" t="s">
        <v>91</v>
      </c>
      <c r="AV14" t="s">
        <v>91</v>
      </c>
      <c r="AW14" t="s">
        <v>91</v>
      </c>
      <c r="AX14" t="s">
        <v>91</v>
      </c>
      <c r="AY14" t="s">
        <v>91</v>
      </c>
      <c r="AZ14" t="s">
        <v>91</v>
      </c>
      <c r="BA14" t="s">
        <v>91</v>
      </c>
      <c r="BB14" t="s">
        <v>91</v>
      </c>
      <c r="BC14" t="s">
        <v>91</v>
      </c>
      <c r="BD14" t="s">
        <v>91</v>
      </c>
      <c r="BE14" t="s">
        <v>91</v>
      </c>
      <c r="BF14" t="s">
        <v>91</v>
      </c>
      <c r="BG14" t="s">
        <v>91</v>
      </c>
      <c r="BH14" t="s">
        <v>91</v>
      </c>
      <c r="BI14" t="s">
        <v>91</v>
      </c>
      <c r="BJ14" t="s">
        <v>91</v>
      </c>
      <c r="BK14" t="s">
        <v>91</v>
      </c>
      <c r="BL14" t="s">
        <v>91</v>
      </c>
      <c r="BM14" t="s">
        <v>91</v>
      </c>
      <c r="BN14" t="s">
        <v>91</v>
      </c>
      <c r="BO14" t="s">
        <v>91</v>
      </c>
      <c r="BP14" t="s">
        <v>91</v>
      </c>
      <c r="BQ14" t="s">
        <v>91</v>
      </c>
      <c r="BR14" t="s">
        <v>91</v>
      </c>
      <c r="BS14" t="s">
        <v>91</v>
      </c>
      <c r="BT14" t="s">
        <v>91</v>
      </c>
      <c r="BU14" t="s">
        <v>91</v>
      </c>
      <c r="BV14" t="s">
        <v>91</v>
      </c>
      <c r="BW14" t="s">
        <v>91</v>
      </c>
      <c r="BX14" t="s">
        <v>91</v>
      </c>
      <c r="BY14" t="s">
        <v>91</v>
      </c>
      <c r="BZ14" t="s">
        <v>91</v>
      </c>
      <c r="CA14" t="s">
        <v>91</v>
      </c>
      <c r="CB14" t="s">
        <v>91</v>
      </c>
      <c r="CC14" t="s">
        <v>91</v>
      </c>
      <c r="CD14" t="s">
        <v>91</v>
      </c>
      <c r="CE14" t="s">
        <v>91</v>
      </c>
      <c r="CF14" t="s">
        <v>91</v>
      </c>
      <c r="CG14" t="s">
        <v>91</v>
      </c>
      <c r="CH14" t="s">
        <v>91</v>
      </c>
      <c r="CI14" t="s">
        <v>91</v>
      </c>
    </row>
    <row r="15" spans="1:93" s="6" customFormat="1" x14ac:dyDescent="0.3">
      <c r="A15" t="s">
        <v>446</v>
      </c>
      <c r="B15" t="s">
        <v>87</v>
      </c>
      <c r="C15">
        <v>2015</v>
      </c>
      <c r="D15" t="s">
        <v>447</v>
      </c>
      <c r="E15" t="s">
        <v>448</v>
      </c>
      <c r="F15" t="s">
        <v>449</v>
      </c>
      <c r="G15" t="s">
        <v>91</v>
      </c>
      <c r="H15" t="s">
        <v>450</v>
      </c>
      <c r="I15" t="s">
        <v>451</v>
      </c>
      <c r="J15" t="s">
        <v>452</v>
      </c>
      <c r="K15" t="s">
        <v>453</v>
      </c>
      <c r="L15" t="s">
        <v>454</v>
      </c>
      <c r="M15" s="1">
        <v>45579.428518518522</v>
      </c>
      <c r="N15" s="1">
        <v>45587.334907407407</v>
      </c>
      <c r="O15" s="1">
        <v>45579.428518518522</v>
      </c>
      <c r="P15" t="s">
        <v>455</v>
      </c>
      <c r="Q15"/>
      <c r="R15" t="s">
        <v>91</v>
      </c>
      <c r="S15" t="s">
        <v>456</v>
      </c>
      <c r="T15" t="s">
        <v>91</v>
      </c>
      <c r="U15" t="s">
        <v>449</v>
      </c>
      <c r="V15" t="s">
        <v>91</v>
      </c>
      <c r="W15" t="s">
        <v>91</v>
      </c>
      <c r="X15" t="s">
        <v>91</v>
      </c>
      <c r="Y15" t="s">
        <v>91</v>
      </c>
      <c r="Z15" t="s">
        <v>91</v>
      </c>
      <c r="AA15" t="s">
        <v>91</v>
      </c>
      <c r="AB15" t="s">
        <v>91</v>
      </c>
      <c r="AC15" t="s">
        <v>102</v>
      </c>
      <c r="AD15" t="s">
        <v>91</v>
      </c>
      <c r="AE15" t="s">
        <v>91</v>
      </c>
      <c r="AF15" t="s">
        <v>91</v>
      </c>
      <c r="AG15" t="s">
        <v>91</v>
      </c>
      <c r="AH15" t="s">
        <v>104</v>
      </c>
      <c r="AI15" t="s">
        <v>91</v>
      </c>
      <c r="AJ15" t="s">
        <v>91</v>
      </c>
      <c r="AK15" t="s">
        <v>457</v>
      </c>
      <c r="AL15" t="s">
        <v>458</v>
      </c>
      <c r="AM15" t="s">
        <v>91</v>
      </c>
      <c r="AN15" t="s">
        <v>106</v>
      </c>
      <c r="AO15" t="s">
        <v>91</v>
      </c>
      <c r="AP15" t="s">
        <v>91</v>
      </c>
      <c r="AQ15" t="s">
        <v>91</v>
      </c>
      <c r="AR15" t="s">
        <v>91</v>
      </c>
      <c r="AS15" t="s">
        <v>91</v>
      </c>
      <c r="AT15" t="s">
        <v>91</v>
      </c>
      <c r="AU15" t="s">
        <v>91</v>
      </c>
      <c r="AV15" t="s">
        <v>91</v>
      </c>
      <c r="AW15" t="s">
        <v>91</v>
      </c>
      <c r="AX15" t="s">
        <v>91</v>
      </c>
      <c r="AY15" t="s">
        <v>91</v>
      </c>
      <c r="AZ15" t="s">
        <v>91</v>
      </c>
      <c r="BA15" t="s">
        <v>91</v>
      </c>
      <c r="BB15" t="s">
        <v>91</v>
      </c>
      <c r="BC15" t="s">
        <v>91</v>
      </c>
      <c r="BD15" t="s">
        <v>91</v>
      </c>
      <c r="BE15" t="s">
        <v>91</v>
      </c>
      <c r="BF15" t="s">
        <v>91</v>
      </c>
      <c r="BG15" t="s">
        <v>91</v>
      </c>
      <c r="BH15" t="s">
        <v>91</v>
      </c>
      <c r="BI15" t="s">
        <v>91</v>
      </c>
      <c r="BJ15" t="s">
        <v>91</v>
      </c>
      <c r="BK15" t="s">
        <v>91</v>
      </c>
      <c r="BL15" t="s">
        <v>91</v>
      </c>
      <c r="BM15" t="s">
        <v>91</v>
      </c>
      <c r="BN15" t="s">
        <v>91</v>
      </c>
      <c r="BO15" t="s">
        <v>91</v>
      </c>
      <c r="BP15" t="s">
        <v>91</v>
      </c>
      <c r="BQ15" t="s">
        <v>91</v>
      </c>
      <c r="BR15" t="s">
        <v>91</v>
      </c>
      <c r="BS15" t="s">
        <v>91</v>
      </c>
      <c r="BT15" t="s">
        <v>91</v>
      </c>
      <c r="BU15" t="s">
        <v>91</v>
      </c>
      <c r="BV15" t="s">
        <v>91</v>
      </c>
      <c r="BW15" t="s">
        <v>91</v>
      </c>
      <c r="BX15" t="s">
        <v>91</v>
      </c>
      <c r="BY15" t="s">
        <v>91</v>
      </c>
      <c r="BZ15" t="s">
        <v>91</v>
      </c>
      <c r="CA15" t="s">
        <v>91</v>
      </c>
      <c r="CB15" t="s">
        <v>91</v>
      </c>
      <c r="CC15" t="s">
        <v>91</v>
      </c>
      <c r="CD15" t="s">
        <v>91</v>
      </c>
      <c r="CE15" t="s">
        <v>91</v>
      </c>
      <c r="CF15" t="s">
        <v>91</v>
      </c>
      <c r="CG15" t="s">
        <v>91</v>
      </c>
      <c r="CH15" t="s">
        <v>91</v>
      </c>
      <c r="CI15" t="s">
        <v>91</v>
      </c>
    </row>
    <row r="16" spans="1:93" s="11" customFormat="1" x14ac:dyDescent="0.3">
      <c r="A16" t="s">
        <v>883</v>
      </c>
      <c r="B16" t="s">
        <v>87</v>
      </c>
      <c r="C16">
        <v>2017</v>
      </c>
      <c r="D16" t="s">
        <v>884</v>
      </c>
      <c r="E16" t="s">
        <v>885</v>
      </c>
      <c r="F16" t="s">
        <v>686</v>
      </c>
      <c r="G16" t="s">
        <v>91</v>
      </c>
      <c r="H16" t="s">
        <v>687</v>
      </c>
      <c r="I16" t="s">
        <v>886</v>
      </c>
      <c r="J16" t="s">
        <v>887</v>
      </c>
      <c r="K16" t="s">
        <v>888</v>
      </c>
      <c r="L16" t="s">
        <v>889</v>
      </c>
      <c r="M16" s="1">
        <v>45579.430011574077</v>
      </c>
      <c r="N16" s="1">
        <v>45587.387129629627</v>
      </c>
      <c r="O16" s="1">
        <v>45579.430011574077</v>
      </c>
      <c r="P16" t="s">
        <v>890</v>
      </c>
      <c r="Q16"/>
      <c r="R16" t="s">
        <v>98</v>
      </c>
      <c r="S16" t="s">
        <v>117</v>
      </c>
      <c r="T16" t="s">
        <v>91</v>
      </c>
      <c r="U16" t="s">
        <v>693</v>
      </c>
      <c r="V16" t="s">
        <v>91</v>
      </c>
      <c r="W16" t="s">
        <v>91</v>
      </c>
      <c r="X16" t="s">
        <v>91</v>
      </c>
      <c r="Y16" t="s">
        <v>91</v>
      </c>
      <c r="Z16" t="s">
        <v>91</v>
      </c>
      <c r="AA16" t="s">
        <v>91</v>
      </c>
      <c r="AB16" t="s">
        <v>91</v>
      </c>
      <c r="AC16" t="s">
        <v>102</v>
      </c>
      <c r="AD16" t="s">
        <v>91</v>
      </c>
      <c r="AE16" t="s">
        <v>91</v>
      </c>
      <c r="AF16" t="s">
        <v>91</v>
      </c>
      <c r="AG16" t="s">
        <v>91</v>
      </c>
      <c r="AH16" t="s">
        <v>104</v>
      </c>
      <c r="AI16" t="s">
        <v>91</v>
      </c>
      <c r="AJ16" t="s">
        <v>91</v>
      </c>
      <c r="AK16" t="s">
        <v>891</v>
      </c>
      <c r="AL16" t="s">
        <v>892</v>
      </c>
      <c r="AM16" t="s">
        <v>91</v>
      </c>
      <c r="AN16" t="s">
        <v>106</v>
      </c>
      <c r="AO16" t="s">
        <v>91</v>
      </c>
      <c r="AP16" t="s">
        <v>91</v>
      </c>
      <c r="AQ16" t="s">
        <v>91</v>
      </c>
      <c r="AR16" t="s">
        <v>91</v>
      </c>
      <c r="AS16" t="s">
        <v>91</v>
      </c>
      <c r="AT16" t="s">
        <v>91</v>
      </c>
      <c r="AU16" t="s">
        <v>91</v>
      </c>
      <c r="AV16" t="s">
        <v>91</v>
      </c>
      <c r="AW16" t="s">
        <v>91</v>
      </c>
      <c r="AX16" t="s">
        <v>91</v>
      </c>
      <c r="AY16" t="s">
        <v>91</v>
      </c>
      <c r="AZ16" t="s">
        <v>91</v>
      </c>
      <c r="BA16" t="s">
        <v>91</v>
      </c>
      <c r="BB16" t="s">
        <v>91</v>
      </c>
      <c r="BC16" t="s">
        <v>91</v>
      </c>
      <c r="BD16" t="s">
        <v>91</v>
      </c>
      <c r="BE16" t="s">
        <v>91</v>
      </c>
      <c r="BF16" t="s">
        <v>91</v>
      </c>
      <c r="BG16" t="s">
        <v>91</v>
      </c>
      <c r="BH16" t="s">
        <v>91</v>
      </c>
      <c r="BI16" t="s">
        <v>91</v>
      </c>
      <c r="BJ16" t="s">
        <v>91</v>
      </c>
      <c r="BK16" t="s">
        <v>91</v>
      </c>
      <c r="BL16" t="s">
        <v>91</v>
      </c>
      <c r="BM16" t="s">
        <v>91</v>
      </c>
      <c r="BN16" t="s">
        <v>91</v>
      </c>
      <c r="BO16" t="s">
        <v>91</v>
      </c>
      <c r="BP16" t="s">
        <v>91</v>
      </c>
      <c r="BQ16" t="s">
        <v>91</v>
      </c>
      <c r="BR16" t="s">
        <v>91</v>
      </c>
      <c r="BS16" t="s">
        <v>91</v>
      </c>
      <c r="BT16" t="s">
        <v>91</v>
      </c>
      <c r="BU16" t="s">
        <v>91</v>
      </c>
      <c r="BV16" t="s">
        <v>91</v>
      </c>
      <c r="BW16" t="s">
        <v>91</v>
      </c>
      <c r="BX16" t="s">
        <v>91</v>
      </c>
      <c r="BY16" t="s">
        <v>91</v>
      </c>
      <c r="BZ16" t="s">
        <v>91</v>
      </c>
      <c r="CA16" t="s">
        <v>91</v>
      </c>
      <c r="CB16" t="s">
        <v>91</v>
      </c>
      <c r="CC16" t="s">
        <v>91</v>
      </c>
      <c r="CD16" t="s">
        <v>91</v>
      </c>
      <c r="CE16" t="s">
        <v>91</v>
      </c>
      <c r="CF16" t="s">
        <v>91</v>
      </c>
      <c r="CG16" t="s">
        <v>91</v>
      </c>
      <c r="CH16" t="s">
        <v>91</v>
      </c>
      <c r="CI16" t="s">
        <v>91</v>
      </c>
    </row>
    <row r="17" spans="1:93" s="6" customFormat="1" x14ac:dyDescent="0.3">
      <c r="A17" t="s">
        <v>1417</v>
      </c>
      <c r="B17" t="s">
        <v>87</v>
      </c>
      <c r="C17">
        <v>2017</v>
      </c>
      <c r="D17" t="s">
        <v>1418</v>
      </c>
      <c r="E17" t="s">
        <v>1419</v>
      </c>
      <c r="F17" t="s">
        <v>1420</v>
      </c>
      <c r="G17" t="s">
        <v>91</v>
      </c>
      <c r="H17" t="s">
        <v>1421</v>
      </c>
      <c r="I17" t="s">
        <v>1422</v>
      </c>
      <c r="J17" t="s">
        <v>1423</v>
      </c>
      <c r="K17" t="s">
        <v>1424</v>
      </c>
      <c r="L17" t="s">
        <v>1425</v>
      </c>
      <c r="M17" s="1">
        <v>45579.431805555556</v>
      </c>
      <c r="N17" s="1">
        <v>45588.555648148147</v>
      </c>
      <c r="O17" s="1">
        <v>45579.431805555556</v>
      </c>
      <c r="P17" t="s">
        <v>1426</v>
      </c>
      <c r="Q17"/>
      <c r="R17" t="s">
        <v>91</v>
      </c>
      <c r="S17" t="s">
        <v>1427</v>
      </c>
      <c r="T17" t="s">
        <v>91</v>
      </c>
      <c r="U17" t="s">
        <v>1420</v>
      </c>
      <c r="V17" t="s">
        <v>1428</v>
      </c>
      <c r="W17" t="s">
        <v>91</v>
      </c>
      <c r="X17" t="s">
        <v>91</v>
      </c>
      <c r="Y17" t="s">
        <v>91</v>
      </c>
      <c r="Z17" t="s">
        <v>91</v>
      </c>
      <c r="AA17" t="s">
        <v>91</v>
      </c>
      <c r="AB17" t="s">
        <v>91</v>
      </c>
      <c r="AC17" t="s">
        <v>102</v>
      </c>
      <c r="AD17" t="s">
        <v>91</v>
      </c>
      <c r="AE17" t="s">
        <v>91</v>
      </c>
      <c r="AF17" t="s">
        <v>91</v>
      </c>
      <c r="AG17" t="s">
        <v>91</v>
      </c>
      <c r="AH17" t="s">
        <v>104</v>
      </c>
      <c r="AI17" t="s">
        <v>91</v>
      </c>
      <c r="AJ17" t="s">
        <v>91</v>
      </c>
      <c r="AK17" t="s">
        <v>1429</v>
      </c>
      <c r="AL17" t="s">
        <v>1430</v>
      </c>
      <c r="AM17" t="s">
        <v>91</v>
      </c>
      <c r="AN17" t="s">
        <v>106</v>
      </c>
      <c r="AO17" t="s">
        <v>91</v>
      </c>
      <c r="AP17" t="s">
        <v>91</v>
      </c>
      <c r="AQ17" t="s">
        <v>91</v>
      </c>
      <c r="AR17" t="s">
        <v>91</v>
      </c>
      <c r="AS17" t="s">
        <v>91</v>
      </c>
      <c r="AT17" t="s">
        <v>91</v>
      </c>
      <c r="AU17" t="s">
        <v>91</v>
      </c>
      <c r="AV17" t="s">
        <v>91</v>
      </c>
      <c r="AW17" t="s">
        <v>91</v>
      </c>
      <c r="AX17" t="s">
        <v>91</v>
      </c>
      <c r="AY17" t="s">
        <v>91</v>
      </c>
      <c r="AZ17" t="s">
        <v>91</v>
      </c>
      <c r="BA17" t="s">
        <v>91</v>
      </c>
      <c r="BB17" t="s">
        <v>91</v>
      </c>
      <c r="BC17" t="s">
        <v>91</v>
      </c>
      <c r="BD17" t="s">
        <v>91</v>
      </c>
      <c r="BE17" t="s">
        <v>91</v>
      </c>
      <c r="BF17" t="s">
        <v>91</v>
      </c>
      <c r="BG17" t="s">
        <v>91</v>
      </c>
      <c r="BH17" t="s">
        <v>91</v>
      </c>
      <c r="BI17" t="s">
        <v>91</v>
      </c>
      <c r="BJ17" t="s">
        <v>91</v>
      </c>
      <c r="BK17" t="s">
        <v>91</v>
      </c>
      <c r="BL17" t="s">
        <v>91</v>
      </c>
      <c r="BM17" t="s">
        <v>91</v>
      </c>
      <c r="BN17" t="s">
        <v>91</v>
      </c>
      <c r="BO17" t="s">
        <v>91</v>
      </c>
      <c r="BP17" t="s">
        <v>91</v>
      </c>
      <c r="BQ17" t="s">
        <v>91</v>
      </c>
      <c r="BR17" t="s">
        <v>91</v>
      </c>
      <c r="BS17" t="s">
        <v>91</v>
      </c>
      <c r="BT17" t="s">
        <v>91</v>
      </c>
      <c r="BU17" t="s">
        <v>91</v>
      </c>
      <c r="BV17" t="s">
        <v>91</v>
      </c>
      <c r="BW17" t="s">
        <v>91</v>
      </c>
      <c r="BX17" t="s">
        <v>91</v>
      </c>
      <c r="BY17" t="s">
        <v>91</v>
      </c>
      <c r="BZ17" t="s">
        <v>91</v>
      </c>
      <c r="CA17" t="s">
        <v>91</v>
      </c>
      <c r="CB17" t="s">
        <v>91</v>
      </c>
      <c r="CC17" t="s">
        <v>91</v>
      </c>
      <c r="CD17" t="s">
        <v>91</v>
      </c>
      <c r="CE17" t="s">
        <v>91</v>
      </c>
      <c r="CF17" t="s">
        <v>91</v>
      </c>
      <c r="CG17" t="s">
        <v>91</v>
      </c>
      <c r="CH17" t="s">
        <v>91</v>
      </c>
      <c r="CI17" t="s">
        <v>91</v>
      </c>
    </row>
    <row r="18" spans="1:93" s="11" customFormat="1" x14ac:dyDescent="0.3">
      <c r="A18" s="10" t="s">
        <v>1569</v>
      </c>
      <c r="B18" s="10" t="s">
        <v>87</v>
      </c>
      <c r="C18" s="10">
        <v>2013</v>
      </c>
      <c r="D18" s="10" t="s">
        <v>1570</v>
      </c>
      <c r="E18" s="10" t="s">
        <v>1571</v>
      </c>
      <c r="F18" s="10" t="s">
        <v>124</v>
      </c>
      <c r="G18" s="10" t="s">
        <v>91</v>
      </c>
      <c r="H18" s="10" t="s">
        <v>125</v>
      </c>
      <c r="I18" s="10" t="s">
        <v>1572</v>
      </c>
      <c r="J18" s="10" t="s">
        <v>1573</v>
      </c>
      <c r="K18" s="10" t="s">
        <v>1574</v>
      </c>
      <c r="L18" s="10" t="s">
        <v>1575</v>
      </c>
      <c r="M18" s="14">
        <v>45579.432326388887</v>
      </c>
      <c r="N18" s="14">
        <v>45586.491944444446</v>
      </c>
      <c r="O18" s="14">
        <v>45579.432326388887</v>
      </c>
      <c r="P18" s="10" t="s">
        <v>1576</v>
      </c>
      <c r="Q18" s="10"/>
      <c r="R18" s="10" t="s">
        <v>348</v>
      </c>
      <c r="S18" s="10" t="s">
        <v>361</v>
      </c>
      <c r="T18" s="10" t="s">
        <v>91</v>
      </c>
      <c r="U18" s="10" t="s">
        <v>124</v>
      </c>
      <c r="V18" s="10" t="s">
        <v>1577</v>
      </c>
      <c r="W18" s="10" t="s">
        <v>91</v>
      </c>
      <c r="X18" s="10" t="s">
        <v>91</v>
      </c>
      <c r="Y18" s="10" t="s">
        <v>91</v>
      </c>
      <c r="Z18" s="10" t="s">
        <v>91</v>
      </c>
      <c r="AA18" s="10" t="s">
        <v>91</v>
      </c>
      <c r="AB18" s="10" t="s">
        <v>91</v>
      </c>
      <c r="AC18" s="10" t="s">
        <v>102</v>
      </c>
      <c r="AD18" s="10" t="s">
        <v>417</v>
      </c>
      <c r="AE18" s="10" t="s">
        <v>91</v>
      </c>
      <c r="AF18" s="10" t="s">
        <v>91</v>
      </c>
      <c r="AG18" s="10" t="s">
        <v>91</v>
      </c>
      <c r="AH18" s="10" t="s">
        <v>104</v>
      </c>
      <c r="AI18" s="10" t="s">
        <v>91</v>
      </c>
      <c r="AJ18" s="10" t="s">
        <v>91</v>
      </c>
      <c r="AK18" s="10" t="s">
        <v>91</v>
      </c>
      <c r="AL18" s="10" t="s">
        <v>1578</v>
      </c>
      <c r="AM18" s="10" t="s">
        <v>91</v>
      </c>
      <c r="AN18" s="10" t="s">
        <v>290</v>
      </c>
      <c r="AO18" s="10" t="s">
        <v>91</v>
      </c>
      <c r="AP18" s="10" t="s">
        <v>91</v>
      </c>
      <c r="AQ18" s="10" t="s">
        <v>91</v>
      </c>
      <c r="AR18" s="10" t="s">
        <v>91</v>
      </c>
      <c r="AS18" s="10" t="s">
        <v>91</v>
      </c>
      <c r="AT18" s="10" t="s">
        <v>91</v>
      </c>
      <c r="AU18" s="10" t="s">
        <v>91</v>
      </c>
      <c r="AV18" s="10" t="s">
        <v>91</v>
      </c>
      <c r="AW18" s="10" t="s">
        <v>91</v>
      </c>
      <c r="AX18" s="10" t="s">
        <v>91</v>
      </c>
      <c r="AY18" s="10" t="s">
        <v>91</v>
      </c>
      <c r="AZ18" s="10" t="s">
        <v>91</v>
      </c>
      <c r="BA18" s="10" t="s">
        <v>91</v>
      </c>
      <c r="BB18" s="10" t="s">
        <v>91</v>
      </c>
      <c r="BC18" s="10" t="s">
        <v>91</v>
      </c>
      <c r="BD18" s="10" t="s">
        <v>91</v>
      </c>
      <c r="BE18" s="10" t="s">
        <v>91</v>
      </c>
      <c r="BF18" s="10" t="s">
        <v>91</v>
      </c>
      <c r="BG18" s="10" t="s">
        <v>91</v>
      </c>
      <c r="BH18" s="10" t="s">
        <v>91</v>
      </c>
      <c r="BI18" s="10" t="s">
        <v>91</v>
      </c>
      <c r="BJ18" s="10" t="s">
        <v>91</v>
      </c>
      <c r="BK18" s="10" t="s">
        <v>91</v>
      </c>
      <c r="BL18" s="10" t="s">
        <v>91</v>
      </c>
      <c r="BM18" s="10" t="s">
        <v>91</v>
      </c>
      <c r="BN18" s="10" t="s">
        <v>91</v>
      </c>
      <c r="BO18" s="10" t="s">
        <v>91</v>
      </c>
      <c r="BP18" s="10" t="s">
        <v>91</v>
      </c>
      <c r="BQ18" s="10" t="s">
        <v>91</v>
      </c>
      <c r="BR18" s="10" t="s">
        <v>91</v>
      </c>
      <c r="BS18" s="10" t="s">
        <v>91</v>
      </c>
      <c r="BT18" s="10" t="s">
        <v>91</v>
      </c>
      <c r="BU18" s="10" t="s">
        <v>91</v>
      </c>
      <c r="BV18" s="10" t="s">
        <v>91</v>
      </c>
      <c r="BW18" s="10" t="s">
        <v>91</v>
      </c>
      <c r="BX18" s="10" t="s">
        <v>91</v>
      </c>
      <c r="BY18" s="10" t="s">
        <v>91</v>
      </c>
      <c r="BZ18" s="10" t="s">
        <v>91</v>
      </c>
      <c r="CA18" s="10" t="s">
        <v>91</v>
      </c>
      <c r="CB18" s="10" t="s">
        <v>91</v>
      </c>
      <c r="CC18" s="10" t="s">
        <v>91</v>
      </c>
      <c r="CD18" s="10" t="s">
        <v>91</v>
      </c>
      <c r="CE18" s="10" t="s">
        <v>91</v>
      </c>
      <c r="CF18" s="10" t="s">
        <v>91</v>
      </c>
      <c r="CG18" s="10" t="s">
        <v>91</v>
      </c>
      <c r="CH18" s="10" t="s">
        <v>91</v>
      </c>
      <c r="CI18" s="10" t="s">
        <v>91</v>
      </c>
    </row>
    <row r="19" spans="1:93" s="10" customFormat="1" x14ac:dyDescent="0.3">
      <c r="A19" t="s">
        <v>838</v>
      </c>
      <c r="B19" t="s">
        <v>87</v>
      </c>
      <c r="C19">
        <v>2018</v>
      </c>
      <c r="D19" t="s">
        <v>839</v>
      </c>
      <c r="E19" t="s">
        <v>840</v>
      </c>
      <c r="F19" t="s">
        <v>841</v>
      </c>
      <c r="G19" t="s">
        <v>91</v>
      </c>
      <c r="H19" t="s">
        <v>842</v>
      </c>
      <c r="I19" t="s">
        <v>843</v>
      </c>
      <c r="J19" t="s">
        <v>844</v>
      </c>
      <c r="K19" t="s">
        <v>845</v>
      </c>
      <c r="L19" t="s">
        <v>846</v>
      </c>
      <c r="M19" s="1">
        <v>45579.429884259262</v>
      </c>
      <c r="N19" s="1">
        <v>45587.384305555555</v>
      </c>
      <c r="O19" s="1">
        <v>45579.429884259262</v>
      </c>
      <c r="P19" t="s">
        <v>847</v>
      </c>
      <c r="Q19"/>
      <c r="R19" t="s">
        <v>209</v>
      </c>
      <c r="S19" t="s">
        <v>848</v>
      </c>
      <c r="T19" t="s">
        <v>91</v>
      </c>
      <c r="U19" t="s">
        <v>91</v>
      </c>
      <c r="V19" t="s">
        <v>91</v>
      </c>
      <c r="W19" t="s">
        <v>91</v>
      </c>
      <c r="X19" t="s">
        <v>91</v>
      </c>
      <c r="Y19" t="s">
        <v>91</v>
      </c>
      <c r="Z19" t="s">
        <v>91</v>
      </c>
      <c r="AA19" t="s">
        <v>91</v>
      </c>
      <c r="AB19" t="s">
        <v>91</v>
      </c>
      <c r="AC19" t="s">
        <v>102</v>
      </c>
      <c r="AD19" t="s">
        <v>91</v>
      </c>
      <c r="AE19" t="s">
        <v>91</v>
      </c>
      <c r="AF19" t="s">
        <v>91</v>
      </c>
      <c r="AG19" t="s">
        <v>91</v>
      </c>
      <c r="AH19" t="s">
        <v>104</v>
      </c>
      <c r="AI19" t="s">
        <v>91</v>
      </c>
      <c r="AJ19" t="s">
        <v>91</v>
      </c>
      <c r="AK19" t="s">
        <v>849</v>
      </c>
      <c r="AL19" t="s">
        <v>850</v>
      </c>
      <c r="AM19" t="s">
        <v>91</v>
      </c>
      <c r="AN19" t="s">
        <v>106</v>
      </c>
      <c r="AO19" t="s">
        <v>91</v>
      </c>
      <c r="AP19" t="s">
        <v>91</v>
      </c>
      <c r="AQ19" t="s">
        <v>91</v>
      </c>
      <c r="AR19" t="s">
        <v>91</v>
      </c>
      <c r="AS19" t="s">
        <v>91</v>
      </c>
      <c r="AT19" t="s">
        <v>91</v>
      </c>
      <c r="AU19" t="s">
        <v>91</v>
      </c>
      <c r="AV19" t="s">
        <v>91</v>
      </c>
      <c r="AW19" t="s">
        <v>91</v>
      </c>
      <c r="AX19" t="s">
        <v>91</v>
      </c>
      <c r="AY19" t="s">
        <v>91</v>
      </c>
      <c r="AZ19" t="s">
        <v>91</v>
      </c>
      <c r="BA19" t="s">
        <v>91</v>
      </c>
      <c r="BB19" t="s">
        <v>91</v>
      </c>
      <c r="BC19" t="s">
        <v>91</v>
      </c>
      <c r="BD19" t="s">
        <v>91</v>
      </c>
      <c r="BE19" t="s">
        <v>91</v>
      </c>
      <c r="BF19" t="s">
        <v>91</v>
      </c>
      <c r="BG19" t="s">
        <v>91</v>
      </c>
      <c r="BH19" t="s">
        <v>91</v>
      </c>
      <c r="BI19" t="s">
        <v>91</v>
      </c>
      <c r="BJ19" t="s">
        <v>91</v>
      </c>
      <c r="BK19" t="s">
        <v>91</v>
      </c>
      <c r="BL19" t="s">
        <v>91</v>
      </c>
      <c r="BM19" t="s">
        <v>91</v>
      </c>
      <c r="BN19" t="s">
        <v>91</v>
      </c>
      <c r="BO19" t="s">
        <v>91</v>
      </c>
      <c r="BP19" t="s">
        <v>91</v>
      </c>
      <c r="BQ19" t="s">
        <v>91</v>
      </c>
      <c r="BR19" t="s">
        <v>91</v>
      </c>
      <c r="BS19" t="s">
        <v>91</v>
      </c>
      <c r="BT19" t="s">
        <v>91</v>
      </c>
      <c r="BU19" t="s">
        <v>91</v>
      </c>
      <c r="BV19" t="s">
        <v>91</v>
      </c>
      <c r="BW19" t="s">
        <v>91</v>
      </c>
      <c r="BX19" t="s">
        <v>91</v>
      </c>
      <c r="BY19" t="s">
        <v>91</v>
      </c>
      <c r="BZ19" t="s">
        <v>91</v>
      </c>
      <c r="CA19" t="s">
        <v>91</v>
      </c>
      <c r="CB19" t="s">
        <v>91</v>
      </c>
      <c r="CC19" t="s">
        <v>91</v>
      </c>
      <c r="CD19" t="s">
        <v>91</v>
      </c>
      <c r="CE19" t="s">
        <v>91</v>
      </c>
      <c r="CF19" t="s">
        <v>91</v>
      </c>
      <c r="CG19" t="s">
        <v>91</v>
      </c>
      <c r="CH19" t="s">
        <v>91</v>
      </c>
      <c r="CI19" t="s">
        <v>91</v>
      </c>
    </row>
    <row r="20" spans="1:93" s="11" customFormat="1" x14ac:dyDescent="0.3">
      <c r="A20" t="s">
        <v>1579</v>
      </c>
      <c r="B20" t="s">
        <v>87</v>
      </c>
      <c r="C20">
        <v>2018</v>
      </c>
      <c r="D20" t="s">
        <v>1580</v>
      </c>
      <c r="E20" t="s">
        <v>1581</v>
      </c>
      <c r="F20" t="s">
        <v>1582</v>
      </c>
      <c r="G20" t="s">
        <v>91</v>
      </c>
      <c r="H20" t="s">
        <v>1583</v>
      </c>
      <c r="I20" t="s">
        <v>1584</v>
      </c>
      <c r="J20" t="s">
        <v>1585</v>
      </c>
      <c r="K20" t="s">
        <v>1586</v>
      </c>
      <c r="L20" t="s">
        <v>1587</v>
      </c>
      <c r="M20" s="1">
        <v>45579.43236111111</v>
      </c>
      <c r="N20" s="1">
        <v>45588.5784375</v>
      </c>
      <c r="O20" s="1">
        <v>45579.43236111111</v>
      </c>
      <c r="P20" t="s">
        <v>1588</v>
      </c>
      <c r="Q20"/>
      <c r="R20" t="s">
        <v>158</v>
      </c>
      <c r="S20" t="s">
        <v>197</v>
      </c>
      <c r="T20" t="s">
        <v>91</v>
      </c>
      <c r="U20" t="s">
        <v>1582</v>
      </c>
      <c r="V20" t="s">
        <v>1589</v>
      </c>
      <c r="W20" t="s">
        <v>91</v>
      </c>
      <c r="X20" t="s">
        <v>91</v>
      </c>
      <c r="Y20" t="s">
        <v>91</v>
      </c>
      <c r="Z20" t="s">
        <v>91</v>
      </c>
      <c r="AA20" t="s">
        <v>91</v>
      </c>
      <c r="AB20" t="s">
        <v>91</v>
      </c>
      <c r="AC20" t="s">
        <v>102</v>
      </c>
      <c r="AD20" t="s">
        <v>91</v>
      </c>
      <c r="AE20" t="s">
        <v>91</v>
      </c>
      <c r="AF20" t="s">
        <v>91</v>
      </c>
      <c r="AG20" t="s">
        <v>91</v>
      </c>
      <c r="AH20" t="s">
        <v>104</v>
      </c>
      <c r="AI20" t="s">
        <v>91</v>
      </c>
      <c r="AJ20" t="s">
        <v>91</v>
      </c>
      <c r="AK20" t="s">
        <v>1590</v>
      </c>
      <c r="AL20" t="s">
        <v>1591</v>
      </c>
      <c r="AM20" t="s">
        <v>91</v>
      </c>
      <c r="AN20" t="s">
        <v>106</v>
      </c>
      <c r="AO20" t="s">
        <v>91</v>
      </c>
      <c r="AP20" t="s">
        <v>91</v>
      </c>
      <c r="AQ20" t="s">
        <v>91</v>
      </c>
      <c r="AR20" t="s">
        <v>91</v>
      </c>
      <c r="AS20" t="s">
        <v>91</v>
      </c>
      <c r="AT20" t="s">
        <v>91</v>
      </c>
      <c r="AU20" t="s">
        <v>91</v>
      </c>
      <c r="AV20" t="s">
        <v>91</v>
      </c>
      <c r="AW20" t="s">
        <v>91</v>
      </c>
      <c r="AX20" t="s">
        <v>91</v>
      </c>
      <c r="AY20" t="s">
        <v>91</v>
      </c>
      <c r="AZ20" t="s">
        <v>91</v>
      </c>
      <c r="BA20" t="s">
        <v>91</v>
      </c>
      <c r="BB20" t="s">
        <v>91</v>
      </c>
      <c r="BC20" t="s">
        <v>91</v>
      </c>
      <c r="BD20" t="s">
        <v>91</v>
      </c>
      <c r="BE20" t="s">
        <v>91</v>
      </c>
      <c r="BF20" t="s">
        <v>91</v>
      </c>
      <c r="BG20" t="s">
        <v>91</v>
      </c>
      <c r="BH20" t="s">
        <v>91</v>
      </c>
      <c r="BI20" t="s">
        <v>91</v>
      </c>
      <c r="BJ20" t="s">
        <v>91</v>
      </c>
      <c r="BK20" t="s">
        <v>91</v>
      </c>
      <c r="BL20" t="s">
        <v>91</v>
      </c>
      <c r="BM20" t="s">
        <v>91</v>
      </c>
      <c r="BN20" t="s">
        <v>91</v>
      </c>
      <c r="BO20" t="s">
        <v>91</v>
      </c>
      <c r="BP20" t="s">
        <v>91</v>
      </c>
      <c r="BQ20" t="s">
        <v>91</v>
      </c>
      <c r="BR20" t="s">
        <v>91</v>
      </c>
      <c r="BS20" t="s">
        <v>91</v>
      </c>
      <c r="BT20" t="s">
        <v>91</v>
      </c>
      <c r="BU20" t="s">
        <v>91</v>
      </c>
      <c r="BV20" t="s">
        <v>91</v>
      </c>
      <c r="BW20" t="s">
        <v>91</v>
      </c>
      <c r="BX20" t="s">
        <v>91</v>
      </c>
      <c r="BY20" t="s">
        <v>91</v>
      </c>
      <c r="BZ20" t="s">
        <v>91</v>
      </c>
      <c r="CA20" t="s">
        <v>91</v>
      </c>
      <c r="CB20" t="s">
        <v>91</v>
      </c>
      <c r="CC20" t="s">
        <v>91</v>
      </c>
      <c r="CD20" t="s">
        <v>91</v>
      </c>
      <c r="CE20" t="s">
        <v>91</v>
      </c>
      <c r="CF20" t="s">
        <v>91</v>
      </c>
      <c r="CG20" t="s">
        <v>91</v>
      </c>
      <c r="CH20" t="s">
        <v>91</v>
      </c>
      <c r="CI20" t="s">
        <v>91</v>
      </c>
    </row>
    <row r="21" spans="1:93" s="6" customFormat="1" x14ac:dyDescent="0.3">
      <c r="A21" t="s">
        <v>1860</v>
      </c>
      <c r="B21" t="s">
        <v>87</v>
      </c>
      <c r="C21">
        <v>2018</v>
      </c>
      <c r="D21" t="s">
        <v>1861</v>
      </c>
      <c r="E21" t="s">
        <v>1862</v>
      </c>
      <c r="F21" t="s">
        <v>1863</v>
      </c>
      <c r="G21" t="s">
        <v>91</v>
      </c>
      <c r="H21" t="s">
        <v>1864</v>
      </c>
      <c r="I21" t="s">
        <v>1865</v>
      </c>
      <c r="J21" t="s">
        <v>1866</v>
      </c>
      <c r="K21" t="s">
        <v>1867</v>
      </c>
      <c r="L21" t="s">
        <v>1868</v>
      </c>
      <c r="M21" s="1">
        <v>45579.43341435185</v>
      </c>
      <c r="N21" s="1">
        <v>45587.284178240741</v>
      </c>
      <c r="O21" s="1">
        <v>45579.43341435185</v>
      </c>
      <c r="P21" t="s">
        <v>1869</v>
      </c>
      <c r="Q21"/>
      <c r="R21" t="s">
        <v>1870</v>
      </c>
      <c r="S21" t="s">
        <v>197</v>
      </c>
      <c r="T21" t="s">
        <v>91</v>
      </c>
      <c r="U21" t="s">
        <v>1871</v>
      </c>
      <c r="V21" t="s">
        <v>1872</v>
      </c>
      <c r="W21" t="s">
        <v>91</v>
      </c>
      <c r="X21" t="s">
        <v>91</v>
      </c>
      <c r="Y21" t="s">
        <v>91</v>
      </c>
      <c r="Z21" t="s">
        <v>91</v>
      </c>
      <c r="AA21" t="s">
        <v>91</v>
      </c>
      <c r="AB21" t="s">
        <v>91</v>
      </c>
      <c r="AC21" t="s">
        <v>102</v>
      </c>
      <c r="AD21" t="s">
        <v>91</v>
      </c>
      <c r="AE21" t="s">
        <v>91</v>
      </c>
      <c r="AF21" t="s">
        <v>91</v>
      </c>
      <c r="AG21" t="s">
        <v>91</v>
      </c>
      <c r="AH21" t="s">
        <v>104</v>
      </c>
      <c r="AI21" t="s">
        <v>91</v>
      </c>
      <c r="AJ21" t="s">
        <v>91</v>
      </c>
      <c r="AK21" t="s">
        <v>1873</v>
      </c>
      <c r="AL21" t="s">
        <v>1874</v>
      </c>
      <c r="AM21" t="s">
        <v>91</v>
      </c>
      <c r="AN21" t="s">
        <v>106</v>
      </c>
      <c r="AO21" t="s">
        <v>91</v>
      </c>
      <c r="AP21" t="s">
        <v>91</v>
      </c>
      <c r="AQ21" t="s">
        <v>91</v>
      </c>
      <c r="AR21" t="s">
        <v>91</v>
      </c>
      <c r="AS21" t="s">
        <v>91</v>
      </c>
      <c r="AT21" t="s">
        <v>91</v>
      </c>
      <c r="AU21" t="s">
        <v>91</v>
      </c>
      <c r="AV21" t="s">
        <v>91</v>
      </c>
      <c r="AW21" t="s">
        <v>91</v>
      </c>
      <c r="AX21" t="s">
        <v>91</v>
      </c>
      <c r="AY21" t="s">
        <v>91</v>
      </c>
      <c r="AZ21" t="s">
        <v>91</v>
      </c>
      <c r="BA21" t="s">
        <v>91</v>
      </c>
      <c r="BB21" t="s">
        <v>91</v>
      </c>
      <c r="BC21" t="s">
        <v>91</v>
      </c>
      <c r="BD21" t="s">
        <v>91</v>
      </c>
      <c r="BE21" t="s">
        <v>91</v>
      </c>
      <c r="BF21" t="s">
        <v>91</v>
      </c>
      <c r="BG21" t="s">
        <v>91</v>
      </c>
      <c r="BH21" t="s">
        <v>91</v>
      </c>
      <c r="BI21" t="s">
        <v>91</v>
      </c>
      <c r="BJ21" t="s">
        <v>91</v>
      </c>
      <c r="BK21" t="s">
        <v>91</v>
      </c>
      <c r="BL21" t="s">
        <v>91</v>
      </c>
      <c r="BM21" t="s">
        <v>91</v>
      </c>
      <c r="BN21" t="s">
        <v>91</v>
      </c>
      <c r="BO21" t="s">
        <v>91</v>
      </c>
      <c r="BP21" t="s">
        <v>91</v>
      </c>
      <c r="BQ21" t="s">
        <v>91</v>
      </c>
      <c r="BR21" t="s">
        <v>91</v>
      </c>
      <c r="BS21" t="s">
        <v>91</v>
      </c>
      <c r="BT21" t="s">
        <v>91</v>
      </c>
      <c r="BU21" t="s">
        <v>91</v>
      </c>
      <c r="BV21" t="s">
        <v>91</v>
      </c>
      <c r="BW21" t="s">
        <v>91</v>
      </c>
      <c r="BX21" t="s">
        <v>91</v>
      </c>
      <c r="BY21" t="s">
        <v>91</v>
      </c>
      <c r="BZ21" t="s">
        <v>91</v>
      </c>
      <c r="CA21" t="s">
        <v>91</v>
      </c>
      <c r="CB21" t="s">
        <v>91</v>
      </c>
      <c r="CC21" t="s">
        <v>91</v>
      </c>
      <c r="CD21" t="s">
        <v>91</v>
      </c>
      <c r="CE21" t="s">
        <v>91</v>
      </c>
      <c r="CF21" t="s">
        <v>91</v>
      </c>
      <c r="CG21" t="s">
        <v>91</v>
      </c>
      <c r="CH21" t="s">
        <v>91</v>
      </c>
      <c r="CI21" t="s">
        <v>91</v>
      </c>
    </row>
    <row r="22" spans="1:93" s="11" customFormat="1" x14ac:dyDescent="0.3">
      <c r="A22" s="6" t="s">
        <v>291</v>
      </c>
      <c r="B22" s="6" t="s">
        <v>87</v>
      </c>
      <c r="C22" s="6">
        <v>2019</v>
      </c>
      <c r="D22" s="6" t="s">
        <v>292</v>
      </c>
      <c r="E22" s="6" t="s">
        <v>293</v>
      </c>
      <c r="F22" s="6" t="s">
        <v>124</v>
      </c>
      <c r="G22" s="6" t="s">
        <v>91</v>
      </c>
      <c r="H22" s="6" t="s">
        <v>125</v>
      </c>
      <c r="I22" s="6" t="s">
        <v>294</v>
      </c>
      <c r="J22" s="6" t="s">
        <v>295</v>
      </c>
      <c r="K22" s="6" t="s">
        <v>296</v>
      </c>
      <c r="L22" s="6" t="s">
        <v>297</v>
      </c>
      <c r="M22" s="16">
        <v>45579.428101851852</v>
      </c>
      <c r="N22" s="16">
        <v>45587.3128125</v>
      </c>
      <c r="O22" s="16">
        <v>45579.428101851852</v>
      </c>
      <c r="P22" s="6" t="s">
        <v>298</v>
      </c>
      <c r="Q22" s="6"/>
      <c r="R22" s="6" t="s">
        <v>299</v>
      </c>
      <c r="S22" s="6" t="s">
        <v>117</v>
      </c>
      <c r="T22" s="6" t="s">
        <v>91</v>
      </c>
      <c r="U22" s="6" t="s">
        <v>124</v>
      </c>
      <c r="V22" s="6" t="s">
        <v>91</v>
      </c>
      <c r="W22" s="6" t="s">
        <v>91</v>
      </c>
      <c r="X22" s="6" t="s">
        <v>91</v>
      </c>
      <c r="Y22" s="6" t="s">
        <v>91</v>
      </c>
      <c r="Z22" s="6" t="s">
        <v>91</v>
      </c>
      <c r="AA22" s="6" t="s">
        <v>91</v>
      </c>
      <c r="AB22" s="6" t="s">
        <v>91</v>
      </c>
      <c r="AC22" s="6" t="s">
        <v>102</v>
      </c>
      <c r="AD22" s="6" t="s">
        <v>119</v>
      </c>
      <c r="AE22" s="6" t="s">
        <v>91</v>
      </c>
      <c r="AF22" s="6" t="s">
        <v>91</v>
      </c>
      <c r="AG22" s="6" t="s">
        <v>91</v>
      </c>
      <c r="AH22" s="6" t="s">
        <v>104</v>
      </c>
      <c r="AI22" s="6" t="s">
        <v>91</v>
      </c>
      <c r="AJ22" s="6" t="s">
        <v>91</v>
      </c>
      <c r="AK22" s="6" t="s">
        <v>300</v>
      </c>
      <c r="AL22" s="6" t="s">
        <v>301</v>
      </c>
      <c r="AM22" s="6" t="s">
        <v>91</v>
      </c>
      <c r="AN22" s="6" t="s">
        <v>106</v>
      </c>
      <c r="AO22" s="6" t="s">
        <v>91</v>
      </c>
      <c r="AP22" s="6" t="s">
        <v>91</v>
      </c>
      <c r="AQ22" s="6" t="s">
        <v>91</v>
      </c>
      <c r="AR22" s="6" t="s">
        <v>91</v>
      </c>
      <c r="AS22" s="6" t="s">
        <v>91</v>
      </c>
      <c r="AT22" s="6" t="s">
        <v>91</v>
      </c>
      <c r="AU22" s="6" t="s">
        <v>91</v>
      </c>
      <c r="AV22" s="6" t="s">
        <v>91</v>
      </c>
      <c r="AW22" s="6" t="s">
        <v>91</v>
      </c>
      <c r="AX22" s="6" t="s">
        <v>91</v>
      </c>
      <c r="AY22" s="6" t="s">
        <v>91</v>
      </c>
      <c r="AZ22" s="6" t="s">
        <v>91</v>
      </c>
      <c r="BA22" s="6" t="s">
        <v>91</v>
      </c>
      <c r="BB22" s="6" t="s">
        <v>91</v>
      </c>
      <c r="BC22" s="6" t="s">
        <v>91</v>
      </c>
      <c r="BD22" s="6" t="s">
        <v>91</v>
      </c>
      <c r="BE22" s="6" t="s">
        <v>91</v>
      </c>
      <c r="BF22" s="6" t="s">
        <v>91</v>
      </c>
      <c r="BG22" s="6" t="s">
        <v>91</v>
      </c>
      <c r="BH22" s="6" t="s">
        <v>91</v>
      </c>
      <c r="BI22" s="6" t="s">
        <v>91</v>
      </c>
      <c r="BJ22" s="6" t="s">
        <v>91</v>
      </c>
      <c r="BK22" s="6" t="s">
        <v>91</v>
      </c>
      <c r="BL22" s="6" t="s">
        <v>91</v>
      </c>
      <c r="BM22" s="6" t="s">
        <v>91</v>
      </c>
      <c r="BN22" s="6" t="s">
        <v>91</v>
      </c>
      <c r="BO22" s="6" t="s">
        <v>91</v>
      </c>
      <c r="BP22" s="6" t="s">
        <v>91</v>
      </c>
      <c r="BQ22" s="6" t="s">
        <v>91</v>
      </c>
      <c r="BR22" s="6" t="s">
        <v>91</v>
      </c>
      <c r="BS22" s="6" t="s">
        <v>91</v>
      </c>
      <c r="BT22" s="6" t="s">
        <v>91</v>
      </c>
      <c r="BU22" s="6" t="s">
        <v>91</v>
      </c>
      <c r="BV22" s="6" t="s">
        <v>91</v>
      </c>
      <c r="BW22" s="6" t="s">
        <v>91</v>
      </c>
      <c r="BX22" s="6" t="s">
        <v>91</v>
      </c>
      <c r="BY22" s="6" t="s">
        <v>91</v>
      </c>
      <c r="BZ22" s="6" t="s">
        <v>91</v>
      </c>
      <c r="CA22" s="6" t="s">
        <v>91</v>
      </c>
      <c r="CB22" s="6" t="s">
        <v>91</v>
      </c>
      <c r="CC22" s="6" t="s">
        <v>91</v>
      </c>
      <c r="CD22" s="6" t="s">
        <v>91</v>
      </c>
      <c r="CE22" s="6" t="s">
        <v>91</v>
      </c>
      <c r="CF22" s="6" t="s">
        <v>91</v>
      </c>
      <c r="CG22" s="6" t="s">
        <v>91</v>
      </c>
      <c r="CH22" s="6" t="s">
        <v>91</v>
      </c>
      <c r="CI22" s="6" t="s">
        <v>91</v>
      </c>
    </row>
    <row r="23" spans="1:93" s="6" customFormat="1" x14ac:dyDescent="0.3">
      <c r="A23" s="11" t="s">
        <v>562</v>
      </c>
      <c r="B23" s="11" t="s">
        <v>87</v>
      </c>
      <c r="C23" s="11">
        <v>2019</v>
      </c>
      <c r="D23" s="11" t="s">
        <v>563</v>
      </c>
      <c r="E23" s="11" t="s">
        <v>564</v>
      </c>
      <c r="F23" s="11" t="s">
        <v>124</v>
      </c>
      <c r="G23" s="11" t="s">
        <v>91</v>
      </c>
      <c r="H23" s="11" t="s">
        <v>125</v>
      </c>
      <c r="I23" s="11" t="s">
        <v>565</v>
      </c>
      <c r="J23" s="11" t="s">
        <v>566</v>
      </c>
      <c r="K23" s="11" t="s">
        <v>567</v>
      </c>
      <c r="L23" s="11" t="s">
        <v>568</v>
      </c>
      <c r="M23" s="15">
        <v>45579.428912037038</v>
      </c>
      <c r="N23" s="15">
        <v>45587.343865740739</v>
      </c>
      <c r="O23" s="15">
        <v>45579.428912037038</v>
      </c>
      <c r="P23" s="11" t="s">
        <v>569</v>
      </c>
      <c r="Q23" s="11"/>
      <c r="R23" s="11" t="s">
        <v>209</v>
      </c>
      <c r="S23" s="11" t="s">
        <v>118</v>
      </c>
      <c r="T23" s="11" t="s">
        <v>91</v>
      </c>
      <c r="U23" s="11" t="s">
        <v>124</v>
      </c>
      <c r="V23" s="11" t="s">
        <v>570</v>
      </c>
      <c r="W23" s="11" t="s">
        <v>91</v>
      </c>
      <c r="X23" s="11" t="s">
        <v>91</v>
      </c>
      <c r="Y23" s="11" t="s">
        <v>91</v>
      </c>
      <c r="Z23" s="11" t="s">
        <v>91</v>
      </c>
      <c r="AA23" s="11" t="s">
        <v>91</v>
      </c>
      <c r="AB23" s="11" t="s">
        <v>91</v>
      </c>
      <c r="AC23" s="11" t="s">
        <v>102</v>
      </c>
      <c r="AD23" s="11" t="s">
        <v>119</v>
      </c>
      <c r="AE23" s="11" t="s">
        <v>91</v>
      </c>
      <c r="AF23" s="11" t="s">
        <v>91</v>
      </c>
      <c r="AG23" s="11" t="s">
        <v>91</v>
      </c>
      <c r="AH23" s="11" t="s">
        <v>104</v>
      </c>
      <c r="AI23" s="11" t="s">
        <v>91</v>
      </c>
      <c r="AJ23" s="11" t="s">
        <v>91</v>
      </c>
      <c r="AK23" s="11" t="s">
        <v>571</v>
      </c>
      <c r="AL23" s="11" t="s">
        <v>572</v>
      </c>
      <c r="AM23" s="11" t="s">
        <v>91</v>
      </c>
      <c r="AN23" s="11" t="s">
        <v>106</v>
      </c>
      <c r="AO23" s="11" t="s">
        <v>91</v>
      </c>
      <c r="AP23" s="11" t="s">
        <v>91</v>
      </c>
      <c r="AQ23" s="11" t="s">
        <v>91</v>
      </c>
      <c r="AR23" s="11" t="s">
        <v>91</v>
      </c>
      <c r="AS23" s="11" t="s">
        <v>91</v>
      </c>
      <c r="AT23" s="11" t="s">
        <v>91</v>
      </c>
      <c r="AU23" s="11" t="s">
        <v>91</v>
      </c>
      <c r="AV23" s="11" t="s">
        <v>91</v>
      </c>
      <c r="AW23" s="11" t="s">
        <v>91</v>
      </c>
      <c r="AX23" s="11" t="s">
        <v>91</v>
      </c>
      <c r="AY23" s="11" t="s">
        <v>91</v>
      </c>
      <c r="AZ23" s="11" t="s">
        <v>91</v>
      </c>
      <c r="BA23" s="11" t="s">
        <v>91</v>
      </c>
      <c r="BB23" s="11" t="s">
        <v>91</v>
      </c>
      <c r="BC23" s="11" t="s">
        <v>91</v>
      </c>
      <c r="BD23" s="11" t="s">
        <v>91</v>
      </c>
      <c r="BE23" s="11" t="s">
        <v>91</v>
      </c>
      <c r="BF23" s="11" t="s">
        <v>91</v>
      </c>
      <c r="BG23" s="11" t="s">
        <v>91</v>
      </c>
      <c r="BH23" s="11" t="s">
        <v>91</v>
      </c>
      <c r="BI23" s="11" t="s">
        <v>91</v>
      </c>
      <c r="BJ23" s="11" t="s">
        <v>91</v>
      </c>
      <c r="BK23" s="11" t="s">
        <v>91</v>
      </c>
      <c r="BL23" s="11" t="s">
        <v>91</v>
      </c>
      <c r="BM23" s="11" t="s">
        <v>91</v>
      </c>
      <c r="BN23" s="11" t="s">
        <v>91</v>
      </c>
      <c r="BO23" s="11" t="s">
        <v>91</v>
      </c>
      <c r="BP23" s="11" t="s">
        <v>91</v>
      </c>
      <c r="BQ23" s="11" t="s">
        <v>91</v>
      </c>
      <c r="BR23" s="11" t="s">
        <v>91</v>
      </c>
      <c r="BS23" s="11" t="s">
        <v>91</v>
      </c>
      <c r="BT23" s="11" t="s">
        <v>91</v>
      </c>
      <c r="BU23" s="11" t="s">
        <v>91</v>
      </c>
      <c r="BV23" s="11" t="s">
        <v>91</v>
      </c>
      <c r="BW23" s="11" t="s">
        <v>91</v>
      </c>
      <c r="BX23" s="11" t="s">
        <v>91</v>
      </c>
      <c r="BY23" s="11" t="s">
        <v>91</v>
      </c>
      <c r="BZ23" s="11" t="s">
        <v>91</v>
      </c>
      <c r="CA23" s="11" t="s">
        <v>91</v>
      </c>
      <c r="CB23" s="11" t="s">
        <v>91</v>
      </c>
      <c r="CC23" s="11" t="s">
        <v>91</v>
      </c>
      <c r="CD23" s="11" t="s">
        <v>91</v>
      </c>
      <c r="CE23" s="11" t="s">
        <v>91</v>
      </c>
      <c r="CF23" s="11" t="s">
        <v>91</v>
      </c>
      <c r="CG23" s="11" t="s">
        <v>91</v>
      </c>
      <c r="CH23" s="11" t="s">
        <v>91</v>
      </c>
      <c r="CI23" s="11" t="s">
        <v>91</v>
      </c>
    </row>
    <row r="24" spans="1:93" s="10" customFormat="1" x14ac:dyDescent="0.3">
      <c r="A24" s="6" t="s">
        <v>1349</v>
      </c>
      <c r="B24" s="6" t="s">
        <v>87</v>
      </c>
      <c r="C24" s="6">
        <v>2020</v>
      </c>
      <c r="D24" s="6" t="s">
        <v>1350</v>
      </c>
      <c r="E24" s="6" t="s">
        <v>1351</v>
      </c>
      <c r="F24" s="6" t="s">
        <v>124</v>
      </c>
      <c r="G24" s="6" t="s">
        <v>91</v>
      </c>
      <c r="H24" s="6" t="s">
        <v>125</v>
      </c>
      <c r="I24" s="6" t="s">
        <v>1352</v>
      </c>
      <c r="J24" s="6" t="s">
        <v>1353</v>
      </c>
      <c r="K24" s="6" t="s">
        <v>1354</v>
      </c>
      <c r="L24" s="6" t="s">
        <v>1355</v>
      </c>
      <c r="M24" s="16">
        <v>45579.431585648148</v>
      </c>
      <c r="N24" s="16">
        <v>45586.48778935185</v>
      </c>
      <c r="O24" s="16">
        <v>45579.431585648148</v>
      </c>
      <c r="P24" s="6" t="s">
        <v>1356</v>
      </c>
      <c r="Q24" s="6"/>
      <c r="R24" s="6" t="s">
        <v>1357</v>
      </c>
      <c r="S24" s="6" t="s">
        <v>118</v>
      </c>
      <c r="T24" s="6" t="s">
        <v>91</v>
      </c>
      <c r="U24" s="6" t="s">
        <v>124</v>
      </c>
      <c r="V24" s="6" t="s">
        <v>91</v>
      </c>
      <c r="W24" s="6" t="s">
        <v>91</v>
      </c>
      <c r="X24" s="6" t="s">
        <v>91</v>
      </c>
      <c r="Y24" s="6" t="s">
        <v>91</v>
      </c>
      <c r="Z24" s="6" t="s">
        <v>91</v>
      </c>
      <c r="AA24" s="6" t="s">
        <v>91</v>
      </c>
      <c r="AB24" s="6" t="s">
        <v>91</v>
      </c>
      <c r="AC24" s="6" t="s">
        <v>102</v>
      </c>
      <c r="AD24" s="6" t="s">
        <v>119</v>
      </c>
      <c r="AE24" s="6" t="s">
        <v>91</v>
      </c>
      <c r="AF24" s="6" t="s">
        <v>91</v>
      </c>
      <c r="AG24" s="6" t="s">
        <v>91</v>
      </c>
      <c r="AH24" s="6" t="s">
        <v>104</v>
      </c>
      <c r="AI24" s="6" t="s">
        <v>91</v>
      </c>
      <c r="AJ24" s="6" t="s">
        <v>91</v>
      </c>
      <c r="AK24" s="6" t="s">
        <v>91</v>
      </c>
      <c r="AL24" s="6" t="s">
        <v>1358</v>
      </c>
      <c r="AM24" s="6" t="s">
        <v>91</v>
      </c>
      <c r="AN24" s="6" t="s">
        <v>106</v>
      </c>
      <c r="AO24" s="6" t="s">
        <v>91</v>
      </c>
      <c r="AP24" s="6" t="s">
        <v>91</v>
      </c>
      <c r="AQ24" s="6" t="s">
        <v>91</v>
      </c>
      <c r="AR24" s="6" t="s">
        <v>91</v>
      </c>
      <c r="AS24" s="6" t="s">
        <v>91</v>
      </c>
      <c r="AT24" s="6" t="s">
        <v>91</v>
      </c>
      <c r="AU24" s="6" t="s">
        <v>91</v>
      </c>
      <c r="AV24" s="6" t="s">
        <v>91</v>
      </c>
      <c r="AW24" s="6" t="s">
        <v>91</v>
      </c>
      <c r="AX24" s="6" t="s">
        <v>91</v>
      </c>
      <c r="AY24" s="6" t="s">
        <v>91</v>
      </c>
      <c r="AZ24" s="6" t="s">
        <v>91</v>
      </c>
      <c r="BA24" s="6" t="s">
        <v>91</v>
      </c>
      <c r="BB24" s="6" t="s">
        <v>91</v>
      </c>
      <c r="BC24" s="6" t="s">
        <v>91</v>
      </c>
      <c r="BD24" s="6" t="s">
        <v>91</v>
      </c>
      <c r="BE24" s="6" t="s">
        <v>91</v>
      </c>
      <c r="BF24" s="6" t="s">
        <v>91</v>
      </c>
      <c r="BG24" s="6" t="s">
        <v>91</v>
      </c>
      <c r="BH24" s="6" t="s">
        <v>91</v>
      </c>
      <c r="BI24" s="6" t="s">
        <v>91</v>
      </c>
      <c r="BJ24" s="6" t="s">
        <v>91</v>
      </c>
      <c r="BK24" s="6" t="s">
        <v>91</v>
      </c>
      <c r="BL24" s="6" t="s">
        <v>91</v>
      </c>
      <c r="BM24" s="6" t="s">
        <v>91</v>
      </c>
      <c r="BN24" s="6" t="s">
        <v>91</v>
      </c>
      <c r="BO24" s="6" t="s">
        <v>91</v>
      </c>
      <c r="BP24" s="6" t="s">
        <v>91</v>
      </c>
      <c r="BQ24" s="6" t="s">
        <v>91</v>
      </c>
      <c r="BR24" s="6" t="s">
        <v>91</v>
      </c>
      <c r="BS24" s="6" t="s">
        <v>91</v>
      </c>
      <c r="BT24" s="6" t="s">
        <v>91</v>
      </c>
      <c r="BU24" s="6" t="s">
        <v>91</v>
      </c>
      <c r="BV24" s="6" t="s">
        <v>91</v>
      </c>
      <c r="BW24" s="6" t="s">
        <v>91</v>
      </c>
      <c r="BX24" s="6" t="s">
        <v>91</v>
      </c>
      <c r="BY24" s="6" t="s">
        <v>91</v>
      </c>
      <c r="BZ24" s="6" t="s">
        <v>91</v>
      </c>
      <c r="CA24" s="6" t="s">
        <v>91</v>
      </c>
      <c r="CB24" s="6" t="s">
        <v>91</v>
      </c>
      <c r="CC24" s="6" t="s">
        <v>91</v>
      </c>
      <c r="CD24" s="6" t="s">
        <v>91</v>
      </c>
      <c r="CE24" s="6" t="s">
        <v>91</v>
      </c>
      <c r="CF24" s="6" t="s">
        <v>91</v>
      </c>
      <c r="CG24" s="6" t="s">
        <v>91</v>
      </c>
      <c r="CH24" s="6" t="s">
        <v>91</v>
      </c>
      <c r="CI24" s="6" t="s">
        <v>91</v>
      </c>
    </row>
    <row r="25" spans="1:93" s="10" customFormat="1" x14ac:dyDescent="0.3">
      <c r="A25" s="6" t="s">
        <v>1722</v>
      </c>
      <c r="B25" s="6" t="s">
        <v>87</v>
      </c>
      <c r="C25" s="6">
        <v>2020</v>
      </c>
      <c r="D25" s="6" t="s">
        <v>1723</v>
      </c>
      <c r="E25" s="6" t="s">
        <v>1724</v>
      </c>
      <c r="F25" s="6" t="s">
        <v>124</v>
      </c>
      <c r="G25" s="6" t="s">
        <v>91</v>
      </c>
      <c r="H25" s="6" t="s">
        <v>125</v>
      </c>
      <c r="I25" s="6" t="s">
        <v>1725</v>
      </c>
      <c r="J25" s="6" t="s">
        <v>1726</v>
      </c>
      <c r="K25" s="6" t="s">
        <v>1727</v>
      </c>
      <c r="L25" s="6" t="s">
        <v>1728</v>
      </c>
      <c r="M25" s="16">
        <v>45579.432858796295</v>
      </c>
      <c r="N25" s="16">
        <v>45588.590636574074</v>
      </c>
      <c r="O25" s="16">
        <v>45579.432858796295</v>
      </c>
      <c r="P25" s="6" t="s">
        <v>1729</v>
      </c>
      <c r="Q25" s="6"/>
      <c r="R25" s="6" t="s">
        <v>739</v>
      </c>
      <c r="S25" s="6" t="s">
        <v>118</v>
      </c>
      <c r="T25" s="6" t="s">
        <v>91</v>
      </c>
      <c r="U25" s="6" t="s">
        <v>124</v>
      </c>
      <c r="V25" s="6" t="s">
        <v>1730</v>
      </c>
      <c r="W25" s="6" t="s">
        <v>91</v>
      </c>
      <c r="X25" s="6" t="s">
        <v>91</v>
      </c>
      <c r="Y25" s="6" t="s">
        <v>91</v>
      </c>
      <c r="Z25" s="6" t="s">
        <v>91</v>
      </c>
      <c r="AA25" s="6" t="s">
        <v>91</v>
      </c>
      <c r="AB25" s="6" t="s">
        <v>91</v>
      </c>
      <c r="AC25" s="6" t="s">
        <v>102</v>
      </c>
      <c r="AD25" s="6" t="s">
        <v>119</v>
      </c>
      <c r="AE25" s="6" t="s">
        <v>91</v>
      </c>
      <c r="AF25" s="6" t="s">
        <v>91</v>
      </c>
      <c r="AG25" s="6" t="s">
        <v>91</v>
      </c>
      <c r="AH25" s="6" t="s">
        <v>104</v>
      </c>
      <c r="AI25" s="6" t="s">
        <v>91</v>
      </c>
      <c r="AJ25" s="6" t="s">
        <v>91</v>
      </c>
      <c r="AK25" s="6" t="s">
        <v>748</v>
      </c>
      <c r="AL25" s="6" t="s">
        <v>1731</v>
      </c>
      <c r="AM25" s="6" t="s">
        <v>91</v>
      </c>
      <c r="AN25" s="6" t="s">
        <v>106</v>
      </c>
      <c r="AO25" s="6" t="s">
        <v>91</v>
      </c>
      <c r="AP25" s="6" t="s">
        <v>91</v>
      </c>
      <c r="AQ25" s="6" t="s">
        <v>91</v>
      </c>
      <c r="AR25" s="6" t="s">
        <v>91</v>
      </c>
      <c r="AS25" s="6" t="s">
        <v>91</v>
      </c>
      <c r="AT25" s="6" t="s">
        <v>91</v>
      </c>
      <c r="AU25" s="6" t="s">
        <v>91</v>
      </c>
      <c r="AV25" s="6" t="s">
        <v>91</v>
      </c>
      <c r="AW25" s="6" t="s">
        <v>91</v>
      </c>
      <c r="AX25" s="6" t="s">
        <v>91</v>
      </c>
      <c r="AY25" s="6" t="s">
        <v>91</v>
      </c>
      <c r="AZ25" s="6" t="s">
        <v>91</v>
      </c>
      <c r="BA25" s="6" t="s">
        <v>91</v>
      </c>
      <c r="BB25" s="6" t="s">
        <v>91</v>
      </c>
      <c r="BC25" s="6" t="s">
        <v>91</v>
      </c>
      <c r="BD25" s="6" t="s">
        <v>91</v>
      </c>
      <c r="BE25" s="6" t="s">
        <v>91</v>
      </c>
      <c r="BF25" s="6" t="s">
        <v>91</v>
      </c>
      <c r="BG25" s="6" t="s">
        <v>91</v>
      </c>
      <c r="BH25" s="6" t="s">
        <v>91</v>
      </c>
      <c r="BI25" s="6" t="s">
        <v>91</v>
      </c>
      <c r="BJ25" s="6" t="s">
        <v>91</v>
      </c>
      <c r="BK25" s="6" t="s">
        <v>91</v>
      </c>
      <c r="BL25" s="6" t="s">
        <v>91</v>
      </c>
      <c r="BM25" s="6" t="s">
        <v>91</v>
      </c>
      <c r="BN25" s="6" t="s">
        <v>91</v>
      </c>
      <c r="BO25" s="6" t="s">
        <v>91</v>
      </c>
      <c r="BP25" s="6" t="s">
        <v>91</v>
      </c>
      <c r="BQ25" s="6" t="s">
        <v>91</v>
      </c>
      <c r="BR25" s="6" t="s">
        <v>91</v>
      </c>
      <c r="BS25" s="6" t="s">
        <v>91</v>
      </c>
      <c r="BT25" s="6" t="s">
        <v>91</v>
      </c>
      <c r="BU25" s="6" t="s">
        <v>91</v>
      </c>
      <c r="BV25" s="6" t="s">
        <v>91</v>
      </c>
      <c r="BW25" s="6" t="s">
        <v>91</v>
      </c>
      <c r="BX25" s="6" t="s">
        <v>91</v>
      </c>
      <c r="BY25" s="6" t="s">
        <v>91</v>
      </c>
      <c r="BZ25" s="6" t="s">
        <v>91</v>
      </c>
      <c r="CA25" s="6" t="s">
        <v>91</v>
      </c>
      <c r="CB25" s="6" t="s">
        <v>91</v>
      </c>
      <c r="CC25" s="6" t="s">
        <v>91</v>
      </c>
      <c r="CD25" s="6" t="s">
        <v>91</v>
      </c>
      <c r="CE25" s="6" t="s">
        <v>91</v>
      </c>
      <c r="CF25" s="6" t="s">
        <v>91</v>
      </c>
      <c r="CG25" s="6" t="s">
        <v>91</v>
      </c>
      <c r="CH25" s="6" t="s">
        <v>91</v>
      </c>
      <c r="CI25" s="6" t="s">
        <v>91</v>
      </c>
    </row>
    <row r="26" spans="1:93" s="10" customFormat="1" x14ac:dyDescent="0.3">
      <c r="A26" s="10" t="s">
        <v>1668</v>
      </c>
      <c r="B26" s="10" t="s">
        <v>87</v>
      </c>
      <c r="C26" s="10">
        <v>2013</v>
      </c>
      <c r="D26" s="10" t="s">
        <v>1669</v>
      </c>
      <c r="E26" s="10" t="s">
        <v>1670</v>
      </c>
      <c r="F26" s="10" t="s">
        <v>1671</v>
      </c>
      <c r="G26" s="10" t="s">
        <v>91</v>
      </c>
      <c r="H26" s="10" t="s">
        <v>1672</v>
      </c>
      <c r="I26" s="10" t="s">
        <v>1673</v>
      </c>
      <c r="J26" s="10" t="s">
        <v>1674</v>
      </c>
      <c r="K26" s="10" t="s">
        <v>91</v>
      </c>
      <c r="L26" s="10" t="s">
        <v>1675</v>
      </c>
      <c r="M26" s="14">
        <v>45579.432662037034</v>
      </c>
      <c r="N26" s="14">
        <v>45587.27039351852</v>
      </c>
      <c r="O26" s="14">
        <v>45579.432662037034</v>
      </c>
      <c r="P26" s="10" t="s">
        <v>1676</v>
      </c>
      <c r="R26" s="10" t="s">
        <v>209</v>
      </c>
      <c r="S26" s="10" t="s">
        <v>184</v>
      </c>
      <c r="T26" s="10" t="s">
        <v>91</v>
      </c>
      <c r="U26" s="10" t="s">
        <v>1671</v>
      </c>
      <c r="V26" s="10" t="s">
        <v>1677</v>
      </c>
      <c r="W26" s="10" t="s">
        <v>91</v>
      </c>
      <c r="X26" s="10" t="s">
        <v>91</v>
      </c>
      <c r="Y26" s="10" t="s">
        <v>91</v>
      </c>
      <c r="Z26" s="10" t="s">
        <v>91</v>
      </c>
      <c r="AA26" s="10" t="s">
        <v>91</v>
      </c>
      <c r="AB26" s="10" t="s">
        <v>91</v>
      </c>
      <c r="AC26" s="10" t="s">
        <v>102</v>
      </c>
      <c r="AD26" s="10" t="s">
        <v>91</v>
      </c>
      <c r="AE26" s="10" t="s">
        <v>91</v>
      </c>
      <c r="AF26" s="10" t="s">
        <v>91</v>
      </c>
      <c r="AG26" s="10" t="s">
        <v>91</v>
      </c>
      <c r="AH26" s="10" t="s">
        <v>104</v>
      </c>
      <c r="AI26" s="10" t="s">
        <v>91</v>
      </c>
      <c r="AJ26" s="10" t="s">
        <v>91</v>
      </c>
      <c r="AK26" s="10" t="s">
        <v>91</v>
      </c>
      <c r="AL26" s="10" t="s">
        <v>1678</v>
      </c>
      <c r="AM26" s="10" t="s">
        <v>91</v>
      </c>
      <c r="AN26" s="10" t="s">
        <v>290</v>
      </c>
      <c r="AO26" s="10" t="s">
        <v>91</v>
      </c>
      <c r="AP26" s="10" t="s">
        <v>91</v>
      </c>
      <c r="AQ26" s="10" t="s">
        <v>91</v>
      </c>
      <c r="AR26" s="10" t="s">
        <v>91</v>
      </c>
      <c r="AS26" s="10" t="s">
        <v>91</v>
      </c>
      <c r="AT26" s="10" t="s">
        <v>91</v>
      </c>
      <c r="AU26" s="10" t="s">
        <v>91</v>
      </c>
      <c r="AV26" s="10" t="s">
        <v>91</v>
      </c>
      <c r="AW26" s="10" t="s">
        <v>91</v>
      </c>
      <c r="AX26" s="10" t="s">
        <v>91</v>
      </c>
      <c r="AY26" s="10" t="s">
        <v>91</v>
      </c>
      <c r="AZ26" s="10" t="s">
        <v>91</v>
      </c>
      <c r="BA26" s="10" t="s">
        <v>91</v>
      </c>
      <c r="BB26" s="10" t="s">
        <v>91</v>
      </c>
      <c r="BC26" s="10" t="s">
        <v>91</v>
      </c>
      <c r="BD26" s="10" t="s">
        <v>91</v>
      </c>
      <c r="BE26" s="10" t="s">
        <v>91</v>
      </c>
      <c r="BF26" s="10" t="s">
        <v>91</v>
      </c>
      <c r="BG26" s="10" t="s">
        <v>91</v>
      </c>
      <c r="BH26" s="10" t="s">
        <v>91</v>
      </c>
      <c r="BI26" s="10" t="s">
        <v>91</v>
      </c>
      <c r="BJ26" s="10" t="s">
        <v>91</v>
      </c>
      <c r="BK26" s="10" t="s">
        <v>91</v>
      </c>
      <c r="BL26" s="10" t="s">
        <v>91</v>
      </c>
      <c r="BM26" s="10" t="s">
        <v>91</v>
      </c>
      <c r="BN26" s="10" t="s">
        <v>91</v>
      </c>
      <c r="BO26" s="10" t="s">
        <v>91</v>
      </c>
      <c r="BP26" s="10" t="s">
        <v>91</v>
      </c>
      <c r="BQ26" s="10" t="s">
        <v>91</v>
      </c>
      <c r="BR26" s="10" t="s">
        <v>91</v>
      </c>
      <c r="BS26" s="10" t="s">
        <v>91</v>
      </c>
      <c r="BT26" s="10" t="s">
        <v>91</v>
      </c>
      <c r="BU26" s="10" t="s">
        <v>91</v>
      </c>
      <c r="BV26" s="10" t="s">
        <v>91</v>
      </c>
      <c r="BW26" s="10" t="s">
        <v>91</v>
      </c>
      <c r="BX26" s="10" t="s">
        <v>91</v>
      </c>
      <c r="BY26" s="10" t="s">
        <v>91</v>
      </c>
      <c r="BZ26" s="10" t="s">
        <v>91</v>
      </c>
      <c r="CA26" s="10" t="s">
        <v>91</v>
      </c>
      <c r="CB26" s="10" t="s">
        <v>91</v>
      </c>
      <c r="CC26" s="10" t="s">
        <v>91</v>
      </c>
      <c r="CD26" s="10" t="s">
        <v>91</v>
      </c>
      <c r="CE26" s="10" t="s">
        <v>91</v>
      </c>
      <c r="CF26" s="10" t="s">
        <v>91</v>
      </c>
      <c r="CG26" s="10" t="s">
        <v>91</v>
      </c>
      <c r="CH26" s="10" t="s">
        <v>91</v>
      </c>
      <c r="CI26" s="10" t="s">
        <v>91</v>
      </c>
    </row>
    <row r="27" spans="1:93" s="6" customFormat="1" x14ac:dyDescent="0.3">
      <c r="A27" s="10" t="s">
        <v>1381</v>
      </c>
      <c r="B27" s="10" t="s">
        <v>87</v>
      </c>
      <c r="C27" s="10">
        <v>2016</v>
      </c>
      <c r="D27" s="10" t="s">
        <v>1382</v>
      </c>
      <c r="E27" s="10" t="s">
        <v>1383</v>
      </c>
      <c r="F27" s="10" t="s">
        <v>1384</v>
      </c>
      <c r="G27" s="10" t="s">
        <v>91</v>
      </c>
      <c r="H27" s="10" t="s">
        <v>1385</v>
      </c>
      <c r="I27" s="10" t="s">
        <v>1386</v>
      </c>
      <c r="J27" s="10" t="s">
        <v>1387</v>
      </c>
      <c r="K27" s="10" t="s">
        <v>1388</v>
      </c>
      <c r="L27" s="10" t="s">
        <v>1389</v>
      </c>
      <c r="M27" s="14">
        <v>45579.431701388887</v>
      </c>
      <c r="N27" s="14">
        <v>45586.489039351851</v>
      </c>
      <c r="O27" s="14">
        <v>45579.431701388887</v>
      </c>
      <c r="P27" s="10" t="s">
        <v>1390</v>
      </c>
      <c r="Q27" s="10"/>
      <c r="R27" s="10" t="s">
        <v>184</v>
      </c>
      <c r="S27" s="10" t="s">
        <v>1391</v>
      </c>
      <c r="T27" s="10" t="s">
        <v>91</v>
      </c>
      <c r="U27" s="10" t="s">
        <v>1384</v>
      </c>
      <c r="V27" s="10" t="s">
        <v>91</v>
      </c>
      <c r="W27" s="10" t="s">
        <v>91</v>
      </c>
      <c r="X27" s="10" t="s">
        <v>91</v>
      </c>
      <c r="Y27" s="10" t="s">
        <v>91</v>
      </c>
      <c r="Z27" s="10" t="s">
        <v>91</v>
      </c>
      <c r="AA27" s="10" t="s">
        <v>91</v>
      </c>
      <c r="AB27" s="10" t="s">
        <v>91</v>
      </c>
      <c r="AC27" s="10" t="s">
        <v>102</v>
      </c>
      <c r="AD27" s="10" t="s">
        <v>91</v>
      </c>
      <c r="AE27" s="10" t="s">
        <v>91</v>
      </c>
      <c r="AF27" s="10" t="s">
        <v>91</v>
      </c>
      <c r="AG27" s="10" t="s">
        <v>91</v>
      </c>
      <c r="AH27" s="10" t="s">
        <v>104</v>
      </c>
      <c r="AI27" s="10" t="s">
        <v>91</v>
      </c>
      <c r="AJ27" s="10" t="s">
        <v>91</v>
      </c>
      <c r="AK27" s="10" t="s">
        <v>91</v>
      </c>
      <c r="AL27" s="10" t="s">
        <v>1392</v>
      </c>
      <c r="AM27" s="10" t="s">
        <v>91</v>
      </c>
      <c r="AN27" s="10" t="s">
        <v>290</v>
      </c>
      <c r="AO27" s="10" t="s">
        <v>91</v>
      </c>
      <c r="AP27" s="10" t="s">
        <v>91</v>
      </c>
      <c r="AQ27" s="10" t="s">
        <v>91</v>
      </c>
      <c r="AR27" s="10" t="s">
        <v>91</v>
      </c>
      <c r="AS27" s="10" t="s">
        <v>91</v>
      </c>
      <c r="AT27" s="10" t="s">
        <v>91</v>
      </c>
      <c r="AU27" s="10" t="s">
        <v>91</v>
      </c>
      <c r="AV27" s="10" t="s">
        <v>91</v>
      </c>
      <c r="AW27" s="10" t="s">
        <v>91</v>
      </c>
      <c r="AX27" s="10" t="s">
        <v>91</v>
      </c>
      <c r="AY27" s="10" t="s">
        <v>91</v>
      </c>
      <c r="AZ27" s="10" t="s">
        <v>91</v>
      </c>
      <c r="BA27" s="10" t="s">
        <v>91</v>
      </c>
      <c r="BB27" s="10" t="s">
        <v>91</v>
      </c>
      <c r="BC27" s="10" t="s">
        <v>91</v>
      </c>
      <c r="BD27" s="10" t="s">
        <v>91</v>
      </c>
      <c r="BE27" s="10" t="s">
        <v>91</v>
      </c>
      <c r="BF27" s="10" t="s">
        <v>91</v>
      </c>
      <c r="BG27" s="10" t="s">
        <v>91</v>
      </c>
      <c r="BH27" s="10" t="s">
        <v>91</v>
      </c>
      <c r="BI27" s="10" t="s">
        <v>91</v>
      </c>
      <c r="BJ27" s="10" t="s">
        <v>91</v>
      </c>
      <c r="BK27" s="10" t="s">
        <v>91</v>
      </c>
      <c r="BL27" s="10" t="s">
        <v>91</v>
      </c>
      <c r="BM27" s="10" t="s">
        <v>91</v>
      </c>
      <c r="BN27" s="10" t="s">
        <v>91</v>
      </c>
      <c r="BO27" s="10" t="s">
        <v>91</v>
      </c>
      <c r="BP27" s="10" t="s">
        <v>91</v>
      </c>
      <c r="BQ27" s="10" t="s">
        <v>91</v>
      </c>
      <c r="BR27" s="10" t="s">
        <v>91</v>
      </c>
      <c r="BS27" s="10" t="s">
        <v>91</v>
      </c>
      <c r="BT27" s="10" t="s">
        <v>91</v>
      </c>
      <c r="BU27" s="10" t="s">
        <v>91</v>
      </c>
      <c r="BV27" s="10" t="s">
        <v>91</v>
      </c>
      <c r="BW27" s="10" t="s">
        <v>91</v>
      </c>
      <c r="BX27" s="10" t="s">
        <v>91</v>
      </c>
      <c r="BY27" s="10" t="s">
        <v>91</v>
      </c>
      <c r="BZ27" s="10" t="s">
        <v>91</v>
      </c>
      <c r="CA27" s="10" t="s">
        <v>91</v>
      </c>
      <c r="CB27" s="10" t="s">
        <v>91</v>
      </c>
      <c r="CC27" s="10" t="s">
        <v>91</v>
      </c>
      <c r="CD27" s="10" t="s">
        <v>91</v>
      </c>
      <c r="CE27" s="10" t="s">
        <v>91</v>
      </c>
      <c r="CF27" s="10" t="s">
        <v>91</v>
      </c>
      <c r="CG27" s="10" t="s">
        <v>91</v>
      </c>
      <c r="CH27" s="10" t="s">
        <v>91</v>
      </c>
      <c r="CI27" s="10" t="s">
        <v>91</v>
      </c>
    </row>
    <row r="28" spans="1:93" s="6" customFormat="1" x14ac:dyDescent="0.3">
      <c r="A28" s="10" t="s">
        <v>1781</v>
      </c>
      <c r="B28" s="10" t="s">
        <v>87</v>
      </c>
      <c r="C28" s="10">
        <v>2018</v>
      </c>
      <c r="D28" s="10" t="s">
        <v>1782</v>
      </c>
      <c r="E28" s="10" t="s">
        <v>1783</v>
      </c>
      <c r="F28" s="10" t="s">
        <v>437</v>
      </c>
      <c r="G28" s="10" t="s">
        <v>91</v>
      </c>
      <c r="H28" s="10" t="s">
        <v>480</v>
      </c>
      <c r="I28" s="10" t="s">
        <v>1784</v>
      </c>
      <c r="J28" s="10" t="s">
        <v>1785</v>
      </c>
      <c r="K28" s="10" t="s">
        <v>1786</v>
      </c>
      <c r="L28" s="10" t="s">
        <v>1587</v>
      </c>
      <c r="M28" s="14">
        <v>45579.433067129627</v>
      </c>
      <c r="N28" s="14">
        <v>45588.596296296295</v>
      </c>
      <c r="O28" s="14">
        <v>45579.433067129627</v>
      </c>
      <c r="P28" s="10" t="s">
        <v>1787</v>
      </c>
      <c r="Q28" s="10"/>
      <c r="R28" s="10" t="s">
        <v>158</v>
      </c>
      <c r="S28" s="10" t="s">
        <v>98</v>
      </c>
      <c r="T28" s="10" t="s">
        <v>91</v>
      </c>
      <c r="U28" s="10" t="s">
        <v>437</v>
      </c>
      <c r="V28" s="10" t="s">
        <v>91</v>
      </c>
      <c r="W28" s="10" t="s">
        <v>91</v>
      </c>
      <c r="X28" s="10" t="s">
        <v>91</v>
      </c>
      <c r="Y28" s="10" t="s">
        <v>91</v>
      </c>
      <c r="Z28" s="10" t="s">
        <v>91</v>
      </c>
      <c r="AA28" s="10" t="s">
        <v>91</v>
      </c>
      <c r="AB28" s="10" t="s">
        <v>91</v>
      </c>
      <c r="AC28" s="10" t="s">
        <v>102</v>
      </c>
      <c r="AD28" s="10" t="s">
        <v>91</v>
      </c>
      <c r="AE28" s="10" t="s">
        <v>91</v>
      </c>
      <c r="AF28" s="10" t="s">
        <v>91</v>
      </c>
      <c r="AG28" s="10" t="s">
        <v>91</v>
      </c>
      <c r="AH28" s="10" t="s">
        <v>104</v>
      </c>
      <c r="AI28" s="10" t="s">
        <v>91</v>
      </c>
      <c r="AJ28" s="10" t="s">
        <v>91</v>
      </c>
      <c r="AK28" s="10" t="s">
        <v>1788</v>
      </c>
      <c r="AL28" s="10" t="s">
        <v>1789</v>
      </c>
      <c r="AM28" s="10" t="s">
        <v>91</v>
      </c>
      <c r="AN28" s="10" t="s">
        <v>106</v>
      </c>
      <c r="AO28" s="10" t="s">
        <v>91</v>
      </c>
      <c r="AP28" s="10" t="s">
        <v>91</v>
      </c>
      <c r="AQ28" s="10" t="s">
        <v>91</v>
      </c>
      <c r="AR28" s="10" t="s">
        <v>91</v>
      </c>
      <c r="AS28" s="10" t="s">
        <v>91</v>
      </c>
      <c r="AT28" s="10" t="s">
        <v>91</v>
      </c>
      <c r="AU28" s="10" t="s">
        <v>91</v>
      </c>
      <c r="AV28" s="10" t="s">
        <v>91</v>
      </c>
      <c r="AW28" s="10" t="s">
        <v>91</v>
      </c>
      <c r="AX28" s="10" t="s">
        <v>91</v>
      </c>
      <c r="AY28" s="10" t="s">
        <v>91</v>
      </c>
      <c r="AZ28" s="10" t="s">
        <v>91</v>
      </c>
      <c r="BA28" s="10" t="s">
        <v>91</v>
      </c>
      <c r="BB28" s="10" t="s">
        <v>91</v>
      </c>
      <c r="BC28" s="10" t="s">
        <v>91</v>
      </c>
      <c r="BD28" s="10" t="s">
        <v>91</v>
      </c>
      <c r="BE28" s="10" t="s">
        <v>91</v>
      </c>
      <c r="BF28" s="10" t="s">
        <v>91</v>
      </c>
      <c r="BG28" s="10" t="s">
        <v>91</v>
      </c>
      <c r="BH28" s="10" t="s">
        <v>91</v>
      </c>
      <c r="BI28" s="10" t="s">
        <v>91</v>
      </c>
      <c r="BJ28" s="10" t="s">
        <v>91</v>
      </c>
      <c r="BK28" s="10" t="s">
        <v>91</v>
      </c>
      <c r="BL28" s="10" t="s">
        <v>91</v>
      </c>
      <c r="BM28" s="10" t="s">
        <v>91</v>
      </c>
      <c r="BN28" s="10" t="s">
        <v>91</v>
      </c>
      <c r="BO28" s="10" t="s">
        <v>91</v>
      </c>
      <c r="BP28" s="10" t="s">
        <v>91</v>
      </c>
      <c r="BQ28" s="10" t="s">
        <v>91</v>
      </c>
      <c r="BR28" s="10" t="s">
        <v>91</v>
      </c>
      <c r="BS28" s="10" t="s">
        <v>91</v>
      </c>
      <c r="BT28" s="10" t="s">
        <v>91</v>
      </c>
      <c r="BU28" s="10" t="s">
        <v>91</v>
      </c>
      <c r="BV28" s="10" t="s">
        <v>91</v>
      </c>
      <c r="BW28" s="10" t="s">
        <v>91</v>
      </c>
      <c r="BX28" s="10" t="s">
        <v>91</v>
      </c>
      <c r="BY28" s="10" t="s">
        <v>91</v>
      </c>
      <c r="BZ28" s="10" t="s">
        <v>91</v>
      </c>
      <c r="CA28" s="10" t="s">
        <v>91</v>
      </c>
      <c r="CB28" s="10" t="s">
        <v>91</v>
      </c>
      <c r="CC28" s="10" t="s">
        <v>91</v>
      </c>
      <c r="CD28" s="10" t="s">
        <v>91</v>
      </c>
      <c r="CE28" s="10" t="s">
        <v>91</v>
      </c>
      <c r="CF28" s="10" t="s">
        <v>91</v>
      </c>
      <c r="CG28" s="10" t="s">
        <v>91</v>
      </c>
      <c r="CH28" s="10" t="s">
        <v>91</v>
      </c>
      <c r="CI28" s="10" t="s">
        <v>91</v>
      </c>
    </row>
    <row r="29" spans="1:93" s="10" customFormat="1" x14ac:dyDescent="0.3">
      <c r="A29" s="10" t="s">
        <v>1359</v>
      </c>
      <c r="B29" s="10" t="s">
        <v>87</v>
      </c>
      <c r="C29" s="10">
        <v>2018</v>
      </c>
      <c r="D29" s="10" t="s">
        <v>1360</v>
      </c>
      <c r="E29" s="10" t="s">
        <v>1361</v>
      </c>
      <c r="F29" s="10" t="s">
        <v>437</v>
      </c>
      <c r="G29" s="10" t="s">
        <v>91</v>
      </c>
      <c r="H29" s="10" t="s">
        <v>480</v>
      </c>
      <c r="I29" s="10" t="s">
        <v>1362</v>
      </c>
      <c r="J29" s="10" t="s">
        <v>1363</v>
      </c>
      <c r="K29" s="10" t="s">
        <v>1364</v>
      </c>
      <c r="L29" s="10" t="s">
        <v>1365</v>
      </c>
      <c r="M29" s="14">
        <v>45579.431643518517</v>
      </c>
      <c r="N29" s="14">
        <v>45586.488541666666</v>
      </c>
      <c r="O29" s="14">
        <v>45579.431643518517</v>
      </c>
      <c r="P29" s="10" t="s">
        <v>1366</v>
      </c>
      <c r="R29" s="10" t="s">
        <v>184</v>
      </c>
      <c r="S29" s="10" t="s">
        <v>98</v>
      </c>
      <c r="T29" s="10" t="s">
        <v>91</v>
      </c>
      <c r="U29" s="10" t="s">
        <v>437</v>
      </c>
      <c r="V29" s="10" t="s">
        <v>91</v>
      </c>
      <c r="W29" s="10" t="s">
        <v>91</v>
      </c>
      <c r="X29" s="10" t="s">
        <v>91</v>
      </c>
      <c r="Y29" s="10" t="s">
        <v>91</v>
      </c>
      <c r="Z29" s="10" t="s">
        <v>91</v>
      </c>
      <c r="AA29" s="10" t="s">
        <v>91</v>
      </c>
      <c r="AB29" s="10" t="s">
        <v>91</v>
      </c>
      <c r="AC29" s="10" t="s">
        <v>102</v>
      </c>
      <c r="AD29" s="10" t="s">
        <v>91</v>
      </c>
      <c r="AE29" s="10" t="s">
        <v>91</v>
      </c>
      <c r="AF29" s="10" t="s">
        <v>91</v>
      </c>
      <c r="AG29" s="10" t="s">
        <v>91</v>
      </c>
      <c r="AH29" s="10" t="s">
        <v>104</v>
      </c>
      <c r="AI29" s="10" t="s">
        <v>91</v>
      </c>
      <c r="AJ29" s="10" t="s">
        <v>91</v>
      </c>
      <c r="AK29" s="10" t="s">
        <v>91</v>
      </c>
      <c r="AL29" s="10" t="s">
        <v>1367</v>
      </c>
      <c r="AM29" s="10" t="s">
        <v>91</v>
      </c>
      <c r="AN29" s="10" t="s">
        <v>290</v>
      </c>
      <c r="AO29" s="10" t="s">
        <v>91</v>
      </c>
      <c r="AP29" s="10" t="s">
        <v>91</v>
      </c>
      <c r="AQ29" s="10" t="s">
        <v>91</v>
      </c>
      <c r="AR29" s="10" t="s">
        <v>91</v>
      </c>
      <c r="AS29" s="10" t="s">
        <v>91</v>
      </c>
      <c r="AT29" s="10" t="s">
        <v>91</v>
      </c>
      <c r="AU29" s="10" t="s">
        <v>91</v>
      </c>
      <c r="AV29" s="10" t="s">
        <v>91</v>
      </c>
      <c r="AW29" s="10" t="s">
        <v>91</v>
      </c>
      <c r="AX29" s="10" t="s">
        <v>91</v>
      </c>
      <c r="AY29" s="10" t="s">
        <v>91</v>
      </c>
      <c r="AZ29" s="10" t="s">
        <v>91</v>
      </c>
      <c r="BA29" s="10" t="s">
        <v>91</v>
      </c>
      <c r="BB29" s="10" t="s">
        <v>91</v>
      </c>
      <c r="BC29" s="10" t="s">
        <v>91</v>
      </c>
      <c r="BD29" s="10" t="s">
        <v>91</v>
      </c>
      <c r="BE29" s="10" t="s">
        <v>91</v>
      </c>
      <c r="BF29" s="10" t="s">
        <v>91</v>
      </c>
      <c r="BG29" s="10" t="s">
        <v>91</v>
      </c>
      <c r="BH29" s="10" t="s">
        <v>91</v>
      </c>
      <c r="BI29" s="10" t="s">
        <v>91</v>
      </c>
      <c r="BJ29" s="10" t="s">
        <v>91</v>
      </c>
      <c r="BK29" s="10" t="s">
        <v>91</v>
      </c>
      <c r="BL29" s="10" t="s">
        <v>91</v>
      </c>
      <c r="BM29" s="10" t="s">
        <v>91</v>
      </c>
      <c r="BN29" s="10" t="s">
        <v>91</v>
      </c>
      <c r="BO29" s="10" t="s">
        <v>91</v>
      </c>
      <c r="BP29" s="10" t="s">
        <v>91</v>
      </c>
      <c r="BQ29" s="10" t="s">
        <v>91</v>
      </c>
      <c r="BR29" s="10" t="s">
        <v>91</v>
      </c>
      <c r="BS29" s="10" t="s">
        <v>91</v>
      </c>
      <c r="BT29" s="10" t="s">
        <v>91</v>
      </c>
      <c r="BU29" s="10" t="s">
        <v>91</v>
      </c>
      <c r="BV29" s="10" t="s">
        <v>91</v>
      </c>
      <c r="BW29" s="10" t="s">
        <v>91</v>
      </c>
      <c r="BX29" s="10" t="s">
        <v>91</v>
      </c>
      <c r="BY29" s="10" t="s">
        <v>91</v>
      </c>
      <c r="BZ29" s="10" t="s">
        <v>91</v>
      </c>
      <c r="CA29" s="10" t="s">
        <v>91</v>
      </c>
      <c r="CB29" s="10" t="s">
        <v>91</v>
      </c>
      <c r="CC29" s="10" t="s">
        <v>91</v>
      </c>
      <c r="CD29" s="10" t="s">
        <v>91</v>
      </c>
      <c r="CE29" s="10" t="s">
        <v>91</v>
      </c>
      <c r="CF29" s="10" t="s">
        <v>91</v>
      </c>
      <c r="CG29" s="10" t="s">
        <v>91</v>
      </c>
      <c r="CH29" s="10" t="s">
        <v>91</v>
      </c>
      <c r="CI29" s="10" t="s">
        <v>91</v>
      </c>
    </row>
    <row r="30" spans="1:93" s="11" customFormat="1" x14ac:dyDescent="0.3">
      <c r="A30" s="10" t="s">
        <v>862</v>
      </c>
      <c r="B30" s="10" t="s">
        <v>87</v>
      </c>
      <c r="C30" s="10">
        <v>2018</v>
      </c>
      <c r="D30" s="10" t="s">
        <v>863</v>
      </c>
      <c r="E30" s="10" t="s">
        <v>864</v>
      </c>
      <c r="F30" s="10" t="s">
        <v>124</v>
      </c>
      <c r="G30" s="10" t="s">
        <v>91</v>
      </c>
      <c r="H30" s="10" t="s">
        <v>125</v>
      </c>
      <c r="I30" s="10" t="s">
        <v>865</v>
      </c>
      <c r="J30" s="10" t="s">
        <v>866</v>
      </c>
      <c r="K30" s="10" t="s">
        <v>867</v>
      </c>
      <c r="L30" s="10" t="s">
        <v>868</v>
      </c>
      <c r="M30" s="14">
        <v>45579.4299537037</v>
      </c>
      <c r="N30" s="14">
        <v>45588.605381944442</v>
      </c>
      <c r="O30" s="14">
        <v>45579.4299537037</v>
      </c>
      <c r="P30" s="10" t="s">
        <v>869</v>
      </c>
      <c r="Q30" s="10"/>
      <c r="R30" s="10" t="s">
        <v>299</v>
      </c>
      <c r="S30" s="10" t="s">
        <v>348</v>
      </c>
      <c r="T30" s="10" t="s">
        <v>91</v>
      </c>
      <c r="U30" s="10" t="s">
        <v>124</v>
      </c>
      <c r="V30" s="10" t="s">
        <v>870</v>
      </c>
      <c r="W30" s="10" t="s">
        <v>91</v>
      </c>
      <c r="X30" s="10" t="s">
        <v>91</v>
      </c>
      <c r="Y30" s="10" t="s">
        <v>91</v>
      </c>
      <c r="Z30" s="10" t="s">
        <v>91</v>
      </c>
      <c r="AA30" s="10" t="s">
        <v>91</v>
      </c>
      <c r="AB30" s="10" t="s">
        <v>91</v>
      </c>
      <c r="AC30" s="10" t="s">
        <v>102</v>
      </c>
      <c r="AD30" s="10" t="s">
        <v>119</v>
      </c>
      <c r="AE30" s="10" t="s">
        <v>91</v>
      </c>
      <c r="AF30" s="10" t="s">
        <v>91</v>
      </c>
      <c r="AG30" s="10" t="s">
        <v>91</v>
      </c>
      <c r="AH30" s="10" t="s">
        <v>104</v>
      </c>
      <c r="AI30" s="10" t="s">
        <v>91</v>
      </c>
      <c r="AJ30" s="10" t="s">
        <v>91</v>
      </c>
      <c r="AK30" s="10" t="s">
        <v>91</v>
      </c>
      <c r="AL30" s="10" t="s">
        <v>871</v>
      </c>
      <c r="AM30" s="10" t="s">
        <v>91</v>
      </c>
      <c r="AN30" s="10" t="s">
        <v>237</v>
      </c>
      <c r="AO30" s="10" t="s">
        <v>91</v>
      </c>
      <c r="AP30" s="10" t="s">
        <v>91</v>
      </c>
      <c r="AQ30" s="10" t="s">
        <v>91</v>
      </c>
      <c r="AR30" s="10" t="s">
        <v>91</v>
      </c>
      <c r="AS30" s="10" t="s">
        <v>91</v>
      </c>
      <c r="AT30" s="10" t="s">
        <v>91</v>
      </c>
      <c r="AU30" s="10" t="s">
        <v>91</v>
      </c>
      <c r="AV30" s="10" t="s">
        <v>91</v>
      </c>
      <c r="AW30" s="10" t="s">
        <v>91</v>
      </c>
      <c r="AX30" s="10" t="s">
        <v>91</v>
      </c>
      <c r="AY30" s="10" t="s">
        <v>91</v>
      </c>
      <c r="AZ30" s="10" t="s">
        <v>91</v>
      </c>
      <c r="BA30" s="10" t="s">
        <v>91</v>
      </c>
      <c r="BB30" s="10" t="s">
        <v>91</v>
      </c>
      <c r="BC30" s="10" t="s">
        <v>91</v>
      </c>
      <c r="BD30" s="10" t="s">
        <v>91</v>
      </c>
      <c r="BE30" s="10" t="s">
        <v>91</v>
      </c>
      <c r="BF30" s="10" t="s">
        <v>91</v>
      </c>
      <c r="BG30" s="10" t="s">
        <v>91</v>
      </c>
      <c r="BH30" s="10" t="s">
        <v>91</v>
      </c>
      <c r="BI30" s="10" t="s">
        <v>91</v>
      </c>
      <c r="BJ30" s="10" t="s">
        <v>91</v>
      </c>
      <c r="BK30" s="10" t="s">
        <v>91</v>
      </c>
      <c r="BL30" s="10" t="s">
        <v>91</v>
      </c>
      <c r="BM30" s="10" t="s">
        <v>91</v>
      </c>
      <c r="BN30" s="10" t="s">
        <v>91</v>
      </c>
      <c r="BO30" s="10" t="s">
        <v>91</v>
      </c>
      <c r="BP30" s="10" t="s">
        <v>91</v>
      </c>
      <c r="BQ30" s="10" t="s">
        <v>91</v>
      </c>
      <c r="BR30" s="10" t="s">
        <v>91</v>
      </c>
      <c r="BS30" s="10" t="s">
        <v>91</v>
      </c>
      <c r="BT30" s="10" t="s">
        <v>91</v>
      </c>
      <c r="BU30" s="10" t="s">
        <v>91</v>
      </c>
      <c r="BV30" s="10" t="s">
        <v>91</v>
      </c>
      <c r="BW30" s="10" t="s">
        <v>91</v>
      </c>
      <c r="BX30" s="10" t="s">
        <v>91</v>
      </c>
      <c r="BY30" s="10" t="s">
        <v>91</v>
      </c>
      <c r="BZ30" s="10" t="s">
        <v>91</v>
      </c>
      <c r="CA30" s="10" t="s">
        <v>91</v>
      </c>
      <c r="CB30" s="10" t="s">
        <v>91</v>
      </c>
      <c r="CC30" s="10" t="s">
        <v>91</v>
      </c>
      <c r="CD30" s="10" t="s">
        <v>91</v>
      </c>
      <c r="CE30" s="10" t="s">
        <v>91</v>
      </c>
      <c r="CF30" s="10" t="s">
        <v>91</v>
      </c>
      <c r="CG30" s="10" t="s">
        <v>91</v>
      </c>
      <c r="CH30" s="10" t="s">
        <v>91</v>
      </c>
      <c r="CI30" s="10" t="s">
        <v>91</v>
      </c>
    </row>
    <row r="31" spans="1:93" s="10" customFormat="1" x14ac:dyDescent="0.3">
      <c r="A31" s="10" t="s">
        <v>1368</v>
      </c>
      <c r="B31" s="10" t="s">
        <v>87</v>
      </c>
      <c r="C31" s="10">
        <v>2019</v>
      </c>
      <c r="D31" s="10" t="s">
        <v>1369</v>
      </c>
      <c r="E31" s="10" t="s">
        <v>1370</v>
      </c>
      <c r="F31" s="10" t="s">
        <v>1371</v>
      </c>
      <c r="G31" s="10" t="s">
        <v>91</v>
      </c>
      <c r="H31" s="10" t="s">
        <v>1372</v>
      </c>
      <c r="I31" s="10" t="s">
        <v>1373</v>
      </c>
      <c r="J31" s="10" t="s">
        <v>1374</v>
      </c>
      <c r="K31" s="10" t="s">
        <v>1375</v>
      </c>
      <c r="L31" s="10" t="s">
        <v>1376</v>
      </c>
      <c r="M31" s="14">
        <v>45579.43167824074</v>
      </c>
      <c r="N31" s="14">
        <v>45588.61445601852</v>
      </c>
      <c r="O31" s="14">
        <v>45579.43167824074</v>
      </c>
      <c r="P31" s="10" t="s">
        <v>1377</v>
      </c>
      <c r="R31" s="10" t="s">
        <v>348</v>
      </c>
      <c r="S31" s="10" t="s">
        <v>1378</v>
      </c>
      <c r="T31" s="10" t="s">
        <v>91</v>
      </c>
      <c r="U31" s="10" t="s">
        <v>1371</v>
      </c>
      <c r="V31" s="10" t="s">
        <v>1379</v>
      </c>
      <c r="W31" s="10" t="s">
        <v>91</v>
      </c>
      <c r="X31" s="10" t="s">
        <v>91</v>
      </c>
      <c r="Y31" s="10" t="s">
        <v>91</v>
      </c>
      <c r="Z31" s="10" t="s">
        <v>91</v>
      </c>
      <c r="AA31" s="10" t="s">
        <v>91</v>
      </c>
      <c r="AB31" s="10" t="s">
        <v>91</v>
      </c>
      <c r="AC31" s="10" t="s">
        <v>102</v>
      </c>
      <c r="AD31" s="10" t="s">
        <v>91</v>
      </c>
      <c r="AE31" s="10" t="s">
        <v>91</v>
      </c>
      <c r="AF31" s="10" t="s">
        <v>91</v>
      </c>
      <c r="AG31" s="10" t="s">
        <v>91</v>
      </c>
      <c r="AH31" s="10" t="s">
        <v>104</v>
      </c>
      <c r="AI31" s="10" t="s">
        <v>91</v>
      </c>
      <c r="AJ31" s="10" t="s">
        <v>91</v>
      </c>
      <c r="AK31" s="10" t="s">
        <v>91</v>
      </c>
      <c r="AL31" s="10" t="s">
        <v>1380</v>
      </c>
      <c r="AM31" s="10" t="s">
        <v>91</v>
      </c>
      <c r="AN31" s="10" t="s">
        <v>237</v>
      </c>
      <c r="AO31" s="10" t="s">
        <v>91</v>
      </c>
      <c r="AP31" s="10" t="s">
        <v>91</v>
      </c>
      <c r="AQ31" s="10" t="s">
        <v>91</v>
      </c>
      <c r="AR31" s="10" t="s">
        <v>91</v>
      </c>
      <c r="AS31" s="10" t="s">
        <v>91</v>
      </c>
      <c r="AT31" s="10" t="s">
        <v>91</v>
      </c>
      <c r="AU31" s="10" t="s">
        <v>91</v>
      </c>
      <c r="AV31" s="10" t="s">
        <v>91</v>
      </c>
      <c r="AW31" s="10" t="s">
        <v>91</v>
      </c>
      <c r="AX31" s="10" t="s">
        <v>91</v>
      </c>
      <c r="AY31" s="10" t="s">
        <v>91</v>
      </c>
      <c r="AZ31" s="10" t="s">
        <v>91</v>
      </c>
      <c r="BA31" s="10" t="s">
        <v>91</v>
      </c>
      <c r="BB31" s="10" t="s">
        <v>91</v>
      </c>
      <c r="BC31" s="10" t="s">
        <v>91</v>
      </c>
      <c r="BD31" s="10" t="s">
        <v>91</v>
      </c>
      <c r="BE31" s="10" t="s">
        <v>91</v>
      </c>
      <c r="BF31" s="10" t="s">
        <v>91</v>
      </c>
      <c r="BG31" s="10" t="s">
        <v>91</v>
      </c>
      <c r="BH31" s="10" t="s">
        <v>91</v>
      </c>
      <c r="BI31" s="10" t="s">
        <v>91</v>
      </c>
      <c r="BJ31" s="10" t="s">
        <v>91</v>
      </c>
      <c r="BK31" s="10" t="s">
        <v>91</v>
      </c>
      <c r="BL31" s="10" t="s">
        <v>91</v>
      </c>
      <c r="BM31" s="10" t="s">
        <v>91</v>
      </c>
      <c r="BN31" s="10" t="s">
        <v>91</v>
      </c>
      <c r="BO31" s="10" t="s">
        <v>91</v>
      </c>
      <c r="BP31" s="10" t="s">
        <v>91</v>
      </c>
      <c r="BQ31" s="10" t="s">
        <v>91</v>
      </c>
      <c r="BR31" s="10" t="s">
        <v>91</v>
      </c>
      <c r="BS31" s="10" t="s">
        <v>91</v>
      </c>
      <c r="BT31" s="10" t="s">
        <v>91</v>
      </c>
      <c r="BU31" s="10" t="s">
        <v>91</v>
      </c>
      <c r="BV31" s="10" t="s">
        <v>91</v>
      </c>
      <c r="BW31" s="10" t="s">
        <v>91</v>
      </c>
      <c r="BX31" s="10" t="s">
        <v>91</v>
      </c>
      <c r="BY31" s="10" t="s">
        <v>91</v>
      </c>
      <c r="BZ31" s="10" t="s">
        <v>91</v>
      </c>
      <c r="CA31" s="10" t="s">
        <v>91</v>
      </c>
      <c r="CB31" s="10" t="s">
        <v>91</v>
      </c>
      <c r="CC31" s="10" t="s">
        <v>91</v>
      </c>
      <c r="CD31" s="10" t="s">
        <v>91</v>
      </c>
      <c r="CE31" s="10" t="s">
        <v>91</v>
      </c>
      <c r="CF31" s="10" t="s">
        <v>91</v>
      </c>
      <c r="CG31" s="10" t="s">
        <v>91</v>
      </c>
      <c r="CH31" s="10" t="s">
        <v>91</v>
      </c>
      <c r="CI31" s="10" t="s">
        <v>91</v>
      </c>
      <c r="CJ31"/>
      <c r="CK31"/>
      <c r="CL31"/>
      <c r="CM31"/>
      <c r="CN31"/>
      <c r="CO31"/>
    </row>
    <row r="32" spans="1:93" x14ac:dyDescent="0.3">
      <c r="A32" s="10" t="s">
        <v>1338</v>
      </c>
      <c r="B32" s="10" t="s">
        <v>87</v>
      </c>
      <c r="C32" s="10">
        <v>2020</v>
      </c>
      <c r="D32" s="10" t="s">
        <v>1339</v>
      </c>
      <c r="E32" s="10" t="s">
        <v>1340</v>
      </c>
      <c r="F32" s="10" t="s">
        <v>772</v>
      </c>
      <c r="G32" s="10" t="s">
        <v>91</v>
      </c>
      <c r="H32" s="10" t="s">
        <v>773</v>
      </c>
      <c r="I32" s="10" t="s">
        <v>1341</v>
      </c>
      <c r="J32" s="10" t="s">
        <v>1342</v>
      </c>
      <c r="K32" s="10" t="s">
        <v>1343</v>
      </c>
      <c r="L32" s="10" t="s">
        <v>1344</v>
      </c>
      <c r="M32" s="14">
        <v>45579.431550925925</v>
      </c>
      <c r="N32" s="14">
        <v>45588.549942129626</v>
      </c>
      <c r="O32" s="14">
        <v>45579.431550925925</v>
      </c>
      <c r="P32" s="10" t="s">
        <v>1345</v>
      </c>
      <c r="Q32" s="10"/>
      <c r="R32" s="10" t="s">
        <v>91</v>
      </c>
      <c r="S32" s="10" t="s">
        <v>1346</v>
      </c>
      <c r="T32" s="10" t="s">
        <v>91</v>
      </c>
      <c r="U32" s="10" t="s">
        <v>780</v>
      </c>
      <c r="V32" s="10" t="s">
        <v>91</v>
      </c>
      <c r="W32" s="10" t="s">
        <v>91</v>
      </c>
      <c r="X32" s="10" t="s">
        <v>91</v>
      </c>
      <c r="Y32" s="10" t="s">
        <v>91</v>
      </c>
      <c r="Z32" s="10" t="s">
        <v>91</v>
      </c>
      <c r="AA32" s="10" t="s">
        <v>91</v>
      </c>
      <c r="AB32" s="10" t="s">
        <v>91</v>
      </c>
      <c r="AC32" s="10" t="s">
        <v>102</v>
      </c>
      <c r="AD32" s="10" t="s">
        <v>119</v>
      </c>
      <c r="AE32" s="10" t="s">
        <v>91</v>
      </c>
      <c r="AF32" s="10" t="s">
        <v>91</v>
      </c>
      <c r="AG32" s="10" t="s">
        <v>91</v>
      </c>
      <c r="AH32" s="10" t="s">
        <v>104</v>
      </c>
      <c r="AI32" s="10" t="s">
        <v>91</v>
      </c>
      <c r="AJ32" s="10" t="s">
        <v>91</v>
      </c>
      <c r="AK32" s="10" t="s">
        <v>1347</v>
      </c>
      <c r="AL32" s="10" t="s">
        <v>1348</v>
      </c>
      <c r="AM32" s="10" t="s">
        <v>91</v>
      </c>
      <c r="AN32" s="10" t="s">
        <v>106</v>
      </c>
      <c r="AO32" s="10" t="s">
        <v>91</v>
      </c>
      <c r="AP32" s="10" t="s">
        <v>91</v>
      </c>
      <c r="AQ32" s="10" t="s">
        <v>91</v>
      </c>
      <c r="AR32" s="10" t="s">
        <v>91</v>
      </c>
      <c r="AS32" s="10" t="s">
        <v>91</v>
      </c>
      <c r="AT32" s="10" t="s">
        <v>91</v>
      </c>
      <c r="AU32" s="10" t="s">
        <v>91</v>
      </c>
      <c r="AV32" s="10" t="s">
        <v>91</v>
      </c>
      <c r="AW32" s="10" t="s">
        <v>91</v>
      </c>
      <c r="AX32" s="10" t="s">
        <v>91</v>
      </c>
      <c r="AY32" s="10" t="s">
        <v>91</v>
      </c>
      <c r="AZ32" s="10" t="s">
        <v>91</v>
      </c>
      <c r="BA32" s="10" t="s">
        <v>91</v>
      </c>
      <c r="BB32" s="10" t="s">
        <v>91</v>
      </c>
      <c r="BC32" s="10" t="s">
        <v>91</v>
      </c>
      <c r="BD32" s="10" t="s">
        <v>91</v>
      </c>
      <c r="BE32" s="10" t="s">
        <v>91</v>
      </c>
      <c r="BF32" s="10" t="s">
        <v>91</v>
      </c>
      <c r="BG32" s="10" t="s">
        <v>91</v>
      </c>
      <c r="BH32" s="10" t="s">
        <v>91</v>
      </c>
      <c r="BI32" s="10" t="s">
        <v>91</v>
      </c>
      <c r="BJ32" s="10" t="s">
        <v>91</v>
      </c>
      <c r="BK32" s="10" t="s">
        <v>91</v>
      </c>
      <c r="BL32" s="10" t="s">
        <v>91</v>
      </c>
      <c r="BM32" s="10" t="s">
        <v>91</v>
      </c>
      <c r="BN32" s="10" t="s">
        <v>91</v>
      </c>
      <c r="BO32" s="10" t="s">
        <v>91</v>
      </c>
      <c r="BP32" s="10" t="s">
        <v>91</v>
      </c>
      <c r="BQ32" s="10" t="s">
        <v>91</v>
      </c>
      <c r="BR32" s="10" t="s">
        <v>91</v>
      </c>
      <c r="BS32" s="10" t="s">
        <v>91</v>
      </c>
      <c r="BT32" s="10" t="s">
        <v>91</v>
      </c>
      <c r="BU32" s="10" t="s">
        <v>91</v>
      </c>
      <c r="BV32" s="10" t="s">
        <v>91</v>
      </c>
      <c r="BW32" s="10" t="s">
        <v>91</v>
      </c>
      <c r="BX32" s="10" t="s">
        <v>91</v>
      </c>
      <c r="BY32" s="10" t="s">
        <v>91</v>
      </c>
      <c r="BZ32" s="10" t="s">
        <v>91</v>
      </c>
      <c r="CA32" s="10" t="s">
        <v>91</v>
      </c>
      <c r="CB32" s="10" t="s">
        <v>91</v>
      </c>
      <c r="CC32" s="10" t="s">
        <v>91</v>
      </c>
      <c r="CD32" s="10" t="s">
        <v>91</v>
      </c>
      <c r="CE32" s="10" t="s">
        <v>91</v>
      </c>
      <c r="CF32" s="10" t="s">
        <v>91</v>
      </c>
      <c r="CG32" s="10" t="s">
        <v>91</v>
      </c>
      <c r="CH32" s="10" t="s">
        <v>91</v>
      </c>
      <c r="CI32" s="10" t="s">
        <v>91</v>
      </c>
    </row>
    <row r="33" spans="1:87" s="10" customFormat="1" x14ac:dyDescent="0.3">
      <c r="A33" s="10" t="s">
        <v>851</v>
      </c>
      <c r="B33" s="10" t="s">
        <v>87</v>
      </c>
      <c r="C33" s="10">
        <v>2020</v>
      </c>
      <c r="D33" s="10" t="s">
        <v>852</v>
      </c>
      <c r="E33" s="10" t="s">
        <v>853</v>
      </c>
      <c r="F33" s="10" t="s">
        <v>817</v>
      </c>
      <c r="G33" s="10" t="s">
        <v>91</v>
      </c>
      <c r="H33" s="10" t="s">
        <v>818</v>
      </c>
      <c r="I33" s="10" t="s">
        <v>854</v>
      </c>
      <c r="J33" s="10" t="s">
        <v>855</v>
      </c>
      <c r="K33" s="10" t="s">
        <v>856</v>
      </c>
      <c r="L33" s="10" t="s">
        <v>857</v>
      </c>
      <c r="M33" s="14">
        <v>45579.429918981485</v>
      </c>
      <c r="N33" s="14">
        <v>45587.385347222225</v>
      </c>
      <c r="O33" s="14">
        <v>45579.429918981485</v>
      </c>
      <c r="P33" s="10" t="s">
        <v>858</v>
      </c>
      <c r="R33" s="10" t="s">
        <v>209</v>
      </c>
      <c r="S33" s="10" t="s">
        <v>859</v>
      </c>
      <c r="T33" s="10" t="s">
        <v>91</v>
      </c>
      <c r="U33" s="10" t="s">
        <v>825</v>
      </c>
      <c r="V33" s="10" t="s">
        <v>860</v>
      </c>
      <c r="W33" s="10" t="s">
        <v>91</v>
      </c>
      <c r="X33" s="10" t="s">
        <v>91</v>
      </c>
      <c r="Y33" s="10" t="s">
        <v>91</v>
      </c>
      <c r="Z33" s="10" t="s">
        <v>91</v>
      </c>
      <c r="AA33" s="10" t="s">
        <v>91</v>
      </c>
      <c r="AB33" s="10" t="s">
        <v>91</v>
      </c>
      <c r="AC33" s="10" t="s">
        <v>102</v>
      </c>
      <c r="AD33" s="10" t="s">
        <v>91</v>
      </c>
      <c r="AE33" s="10" t="s">
        <v>91</v>
      </c>
      <c r="AF33" s="10" t="s">
        <v>91</v>
      </c>
      <c r="AG33" s="10" t="s">
        <v>91</v>
      </c>
      <c r="AH33" s="10" t="s">
        <v>104</v>
      </c>
      <c r="AI33" s="10" t="s">
        <v>91</v>
      </c>
      <c r="AJ33" s="10" t="s">
        <v>91</v>
      </c>
      <c r="AK33" s="10" t="s">
        <v>827</v>
      </c>
      <c r="AL33" s="10" t="s">
        <v>861</v>
      </c>
      <c r="AM33" s="10" t="s">
        <v>91</v>
      </c>
      <c r="AN33" s="10" t="s">
        <v>106</v>
      </c>
      <c r="AO33" s="10" t="s">
        <v>91</v>
      </c>
      <c r="AP33" s="10" t="s">
        <v>91</v>
      </c>
      <c r="AQ33" s="10" t="s">
        <v>91</v>
      </c>
      <c r="AR33" s="10" t="s">
        <v>91</v>
      </c>
      <c r="AS33" s="10" t="s">
        <v>91</v>
      </c>
      <c r="AT33" s="10" t="s">
        <v>91</v>
      </c>
      <c r="AU33" s="10" t="s">
        <v>91</v>
      </c>
      <c r="AV33" s="10" t="s">
        <v>91</v>
      </c>
      <c r="AW33" s="10" t="s">
        <v>91</v>
      </c>
      <c r="AX33" s="10" t="s">
        <v>91</v>
      </c>
      <c r="AY33" s="10" t="s">
        <v>91</v>
      </c>
      <c r="AZ33" s="10" t="s">
        <v>91</v>
      </c>
      <c r="BA33" s="10" t="s">
        <v>91</v>
      </c>
      <c r="BB33" s="10" t="s">
        <v>91</v>
      </c>
      <c r="BC33" s="10" t="s">
        <v>91</v>
      </c>
      <c r="BD33" s="10" t="s">
        <v>91</v>
      </c>
      <c r="BE33" s="10" t="s">
        <v>91</v>
      </c>
      <c r="BF33" s="10" t="s">
        <v>91</v>
      </c>
      <c r="BG33" s="10" t="s">
        <v>91</v>
      </c>
      <c r="BH33" s="10" t="s">
        <v>91</v>
      </c>
      <c r="BI33" s="10" t="s">
        <v>91</v>
      </c>
      <c r="BJ33" s="10" t="s">
        <v>91</v>
      </c>
      <c r="BK33" s="10" t="s">
        <v>91</v>
      </c>
      <c r="BL33" s="10" t="s">
        <v>91</v>
      </c>
      <c r="BM33" s="10" t="s">
        <v>91</v>
      </c>
      <c r="BN33" s="10" t="s">
        <v>91</v>
      </c>
      <c r="BO33" s="10" t="s">
        <v>91</v>
      </c>
      <c r="BP33" s="10" t="s">
        <v>91</v>
      </c>
      <c r="BQ33" s="10" t="s">
        <v>91</v>
      </c>
      <c r="BR33" s="10" t="s">
        <v>91</v>
      </c>
      <c r="BS33" s="10" t="s">
        <v>91</v>
      </c>
      <c r="BT33" s="10" t="s">
        <v>91</v>
      </c>
      <c r="BU33" s="10" t="s">
        <v>91</v>
      </c>
      <c r="BV33" s="10" t="s">
        <v>91</v>
      </c>
      <c r="BW33" s="10" t="s">
        <v>91</v>
      </c>
      <c r="BX33" s="10" t="s">
        <v>91</v>
      </c>
      <c r="BY33" s="10" t="s">
        <v>91</v>
      </c>
      <c r="BZ33" s="10" t="s">
        <v>91</v>
      </c>
      <c r="CA33" s="10" t="s">
        <v>91</v>
      </c>
      <c r="CB33" s="10" t="s">
        <v>91</v>
      </c>
      <c r="CC33" s="10" t="s">
        <v>91</v>
      </c>
      <c r="CD33" s="10" t="s">
        <v>91</v>
      </c>
      <c r="CE33" s="10" t="s">
        <v>91</v>
      </c>
      <c r="CF33" s="10" t="s">
        <v>91</v>
      </c>
      <c r="CG33" s="10" t="s">
        <v>91</v>
      </c>
      <c r="CH33" s="10" t="s">
        <v>91</v>
      </c>
      <c r="CI33" s="10" t="s">
        <v>91</v>
      </c>
    </row>
    <row r="34" spans="1:87" s="10" customFormat="1" x14ac:dyDescent="0.3">
      <c r="A34" t="s">
        <v>1157</v>
      </c>
      <c r="B34" t="s">
        <v>253</v>
      </c>
      <c r="C34">
        <v>2020</v>
      </c>
      <c r="D34" t="s">
        <v>1158</v>
      </c>
      <c r="E34" t="s">
        <v>1159</v>
      </c>
      <c r="F34" t="s">
        <v>91</v>
      </c>
      <c r="G34" t="s">
        <v>91</v>
      </c>
      <c r="H34" t="s">
        <v>91</v>
      </c>
      <c r="I34" t="s">
        <v>1160</v>
      </c>
      <c r="J34" t="s">
        <v>1161</v>
      </c>
      <c r="K34" t="s">
        <v>1162</v>
      </c>
      <c r="L34" t="s">
        <v>1163</v>
      </c>
      <c r="M34" s="1">
        <v>45579.430995370371</v>
      </c>
      <c r="N34" s="1">
        <v>45588.531064814815</v>
      </c>
      <c r="O34" s="1">
        <v>45579.430995370371</v>
      </c>
      <c r="P34" t="s">
        <v>1164</v>
      </c>
      <c r="Q34"/>
      <c r="R34" t="s">
        <v>91</v>
      </c>
      <c r="S34" t="s">
        <v>91</v>
      </c>
      <c r="T34" t="s">
        <v>91</v>
      </c>
      <c r="U34" t="s">
        <v>91</v>
      </c>
      <c r="V34" t="s">
        <v>1165</v>
      </c>
      <c r="W34" t="s">
        <v>91</v>
      </c>
      <c r="X34" t="s">
        <v>91</v>
      </c>
      <c r="Y34" t="s">
        <v>91</v>
      </c>
      <c r="Z34" t="s">
        <v>91</v>
      </c>
      <c r="AA34" t="s">
        <v>91</v>
      </c>
      <c r="AB34" t="s">
        <v>91</v>
      </c>
      <c r="AC34" t="s">
        <v>102</v>
      </c>
      <c r="AD34" t="s">
        <v>91</v>
      </c>
      <c r="AE34" t="s">
        <v>91</v>
      </c>
      <c r="AF34" t="s">
        <v>91</v>
      </c>
      <c r="AG34" t="s">
        <v>91</v>
      </c>
      <c r="AH34" t="s">
        <v>104</v>
      </c>
      <c r="AI34" t="s">
        <v>91</v>
      </c>
      <c r="AJ34" t="s">
        <v>91</v>
      </c>
      <c r="AK34" t="s">
        <v>891</v>
      </c>
      <c r="AL34" t="s">
        <v>1166</v>
      </c>
      <c r="AM34" t="s">
        <v>91</v>
      </c>
      <c r="AN34" t="s">
        <v>106</v>
      </c>
      <c r="AO34" t="s">
        <v>91</v>
      </c>
      <c r="AP34" t="s">
        <v>91</v>
      </c>
      <c r="AQ34" t="s">
        <v>91</v>
      </c>
      <c r="AR34" t="s">
        <v>91</v>
      </c>
      <c r="AS34" t="s">
        <v>91</v>
      </c>
      <c r="AT34" t="s">
        <v>91</v>
      </c>
      <c r="AU34" t="s">
        <v>91</v>
      </c>
      <c r="AV34" t="s">
        <v>91</v>
      </c>
      <c r="AW34" t="s">
        <v>91</v>
      </c>
      <c r="AX34" t="s">
        <v>91</v>
      </c>
      <c r="AY34" t="s">
        <v>91</v>
      </c>
      <c r="AZ34" t="s">
        <v>91</v>
      </c>
      <c r="BA34" t="s">
        <v>91</v>
      </c>
      <c r="BB34" t="s">
        <v>91</v>
      </c>
      <c r="BC34" t="s">
        <v>91</v>
      </c>
      <c r="BD34" t="s">
        <v>91</v>
      </c>
      <c r="BE34" t="s">
        <v>91</v>
      </c>
      <c r="BF34" t="s">
        <v>91</v>
      </c>
      <c r="BG34" t="s">
        <v>91</v>
      </c>
      <c r="BH34" t="s">
        <v>91</v>
      </c>
      <c r="BI34" t="s">
        <v>91</v>
      </c>
      <c r="BJ34" t="s">
        <v>91</v>
      </c>
      <c r="BK34" t="s">
        <v>91</v>
      </c>
      <c r="BL34" t="s">
        <v>91</v>
      </c>
      <c r="BM34" t="s">
        <v>91</v>
      </c>
      <c r="BN34" t="s">
        <v>91</v>
      </c>
      <c r="BO34" t="s">
        <v>91</v>
      </c>
      <c r="BP34" t="s">
        <v>91</v>
      </c>
      <c r="BQ34" t="s">
        <v>91</v>
      </c>
      <c r="BR34" t="s">
        <v>91</v>
      </c>
      <c r="BS34" t="s">
        <v>91</v>
      </c>
      <c r="BT34" t="s">
        <v>1167</v>
      </c>
      <c r="BU34" t="s">
        <v>91</v>
      </c>
      <c r="BV34" t="s">
        <v>91</v>
      </c>
      <c r="BW34" t="s">
        <v>91</v>
      </c>
      <c r="BX34" t="s">
        <v>91</v>
      </c>
      <c r="BY34" t="s">
        <v>91</v>
      </c>
      <c r="BZ34" t="s">
        <v>91</v>
      </c>
      <c r="CA34" t="s">
        <v>91</v>
      </c>
      <c r="CB34" t="s">
        <v>91</v>
      </c>
      <c r="CC34" t="s">
        <v>91</v>
      </c>
      <c r="CD34" t="s">
        <v>91</v>
      </c>
      <c r="CE34" t="s">
        <v>91</v>
      </c>
      <c r="CF34" t="s">
        <v>91</v>
      </c>
      <c r="CG34" t="s">
        <v>91</v>
      </c>
      <c r="CH34" t="s">
        <v>91</v>
      </c>
      <c r="CI34" t="s">
        <v>91</v>
      </c>
    </row>
    <row r="35" spans="1:87" s="6" customFormat="1" x14ac:dyDescent="0.3">
      <c r="A35" s="11" t="s">
        <v>1222</v>
      </c>
      <c r="B35" s="11" t="s">
        <v>87</v>
      </c>
      <c r="C35" s="11">
        <v>2020</v>
      </c>
      <c r="D35" s="11" t="s">
        <v>1223</v>
      </c>
      <c r="E35" s="11" t="s">
        <v>1224</v>
      </c>
      <c r="F35" s="11" t="s">
        <v>817</v>
      </c>
      <c r="G35" s="11" t="s">
        <v>91</v>
      </c>
      <c r="H35" s="11" t="s">
        <v>818</v>
      </c>
      <c r="I35" s="11" t="s">
        <v>1225</v>
      </c>
      <c r="J35" s="11" t="s">
        <v>1226</v>
      </c>
      <c r="K35" s="11" t="s">
        <v>1227</v>
      </c>
      <c r="L35" s="11" t="s">
        <v>857</v>
      </c>
      <c r="M35" s="15">
        <v>45579.431192129632</v>
      </c>
      <c r="N35" s="15">
        <v>45588.535081018519</v>
      </c>
      <c r="O35" s="15">
        <v>45579.431192129632</v>
      </c>
      <c r="P35" s="11" t="s">
        <v>1228</v>
      </c>
      <c r="Q35" s="11"/>
      <c r="R35" s="11" t="s">
        <v>209</v>
      </c>
      <c r="S35" s="11" t="s">
        <v>859</v>
      </c>
      <c r="T35" s="11" t="s">
        <v>91</v>
      </c>
      <c r="U35" s="11" t="s">
        <v>825</v>
      </c>
      <c r="V35" s="11" t="s">
        <v>91</v>
      </c>
      <c r="W35" s="11" t="s">
        <v>91</v>
      </c>
      <c r="X35" s="11" t="s">
        <v>91</v>
      </c>
      <c r="Y35" s="11" t="s">
        <v>91</v>
      </c>
      <c r="Z35" s="11" t="s">
        <v>91</v>
      </c>
      <c r="AA35" s="11" t="s">
        <v>91</v>
      </c>
      <c r="AB35" s="11" t="s">
        <v>91</v>
      </c>
      <c r="AC35" s="11" t="s">
        <v>102</v>
      </c>
      <c r="AD35" s="11" t="s">
        <v>91</v>
      </c>
      <c r="AE35" s="11" t="s">
        <v>91</v>
      </c>
      <c r="AF35" s="11" t="s">
        <v>91</v>
      </c>
      <c r="AG35" s="11" t="s">
        <v>91</v>
      </c>
      <c r="AH35" s="11" t="s">
        <v>104</v>
      </c>
      <c r="AI35" s="11" t="s">
        <v>91</v>
      </c>
      <c r="AJ35" s="11" t="s">
        <v>91</v>
      </c>
      <c r="AK35" s="11" t="s">
        <v>827</v>
      </c>
      <c r="AL35" s="11" t="s">
        <v>1229</v>
      </c>
      <c r="AM35" s="11" t="s">
        <v>91</v>
      </c>
      <c r="AN35" s="11" t="s">
        <v>106</v>
      </c>
      <c r="AO35" s="11" t="s">
        <v>91</v>
      </c>
      <c r="AP35" s="11" t="s">
        <v>91</v>
      </c>
      <c r="AQ35" s="11" t="s">
        <v>91</v>
      </c>
      <c r="AR35" s="11" t="s">
        <v>91</v>
      </c>
      <c r="AS35" s="11" t="s">
        <v>91</v>
      </c>
      <c r="AT35" s="11" t="s">
        <v>91</v>
      </c>
      <c r="AU35" s="11" t="s">
        <v>91</v>
      </c>
      <c r="AV35" s="11" t="s">
        <v>91</v>
      </c>
      <c r="AW35" s="11" t="s">
        <v>91</v>
      </c>
      <c r="AX35" s="11" t="s">
        <v>91</v>
      </c>
      <c r="AY35" s="11" t="s">
        <v>91</v>
      </c>
      <c r="AZ35" s="11" t="s">
        <v>91</v>
      </c>
      <c r="BA35" s="11" t="s">
        <v>91</v>
      </c>
      <c r="BB35" s="11" t="s">
        <v>91</v>
      </c>
      <c r="BC35" s="11" t="s">
        <v>91</v>
      </c>
      <c r="BD35" s="11" t="s">
        <v>91</v>
      </c>
      <c r="BE35" s="11" t="s">
        <v>91</v>
      </c>
      <c r="BF35" s="11" t="s">
        <v>91</v>
      </c>
      <c r="BG35" s="11" t="s">
        <v>91</v>
      </c>
      <c r="BH35" s="11" t="s">
        <v>91</v>
      </c>
      <c r="BI35" s="11" t="s">
        <v>91</v>
      </c>
      <c r="BJ35" s="11" t="s">
        <v>91</v>
      </c>
      <c r="BK35" s="11" t="s">
        <v>91</v>
      </c>
      <c r="BL35" s="11" t="s">
        <v>91</v>
      </c>
      <c r="BM35" s="11" t="s">
        <v>91</v>
      </c>
      <c r="BN35" s="11" t="s">
        <v>91</v>
      </c>
      <c r="BO35" s="11" t="s">
        <v>91</v>
      </c>
      <c r="BP35" s="11" t="s">
        <v>91</v>
      </c>
      <c r="BQ35" s="11" t="s">
        <v>91</v>
      </c>
      <c r="BR35" s="11" t="s">
        <v>91</v>
      </c>
      <c r="BS35" s="11" t="s">
        <v>91</v>
      </c>
      <c r="BT35" s="11" t="s">
        <v>91</v>
      </c>
      <c r="BU35" s="11" t="s">
        <v>91</v>
      </c>
      <c r="BV35" s="11" t="s">
        <v>91</v>
      </c>
      <c r="BW35" s="11" t="s">
        <v>91</v>
      </c>
      <c r="BX35" s="11" t="s">
        <v>91</v>
      </c>
      <c r="BY35" s="11" t="s">
        <v>91</v>
      </c>
      <c r="BZ35" s="11" t="s">
        <v>91</v>
      </c>
      <c r="CA35" s="11" t="s">
        <v>91</v>
      </c>
      <c r="CB35" s="11" t="s">
        <v>91</v>
      </c>
      <c r="CC35" s="11" t="s">
        <v>91</v>
      </c>
      <c r="CD35" s="11" t="s">
        <v>91</v>
      </c>
      <c r="CE35" s="11" t="s">
        <v>91</v>
      </c>
      <c r="CF35" s="11" t="s">
        <v>91</v>
      </c>
      <c r="CG35" s="11" t="s">
        <v>91</v>
      </c>
      <c r="CH35" s="11" t="s">
        <v>91</v>
      </c>
      <c r="CI35" s="11" t="s">
        <v>91</v>
      </c>
    </row>
    <row r="36" spans="1:87" s="6" customFormat="1" x14ac:dyDescent="0.3">
      <c r="A36" s="6" t="s">
        <v>1446</v>
      </c>
      <c r="B36" s="6" t="s">
        <v>87</v>
      </c>
      <c r="C36" s="6">
        <v>2023</v>
      </c>
      <c r="D36" s="6" t="s">
        <v>1447</v>
      </c>
      <c r="E36" s="6" t="s">
        <v>1448</v>
      </c>
      <c r="F36" s="6" t="s">
        <v>437</v>
      </c>
      <c r="G36" s="6" t="s">
        <v>91</v>
      </c>
      <c r="H36" s="6" t="s">
        <v>438</v>
      </c>
      <c r="I36" s="6" t="s">
        <v>1449</v>
      </c>
      <c r="J36" s="6" t="s">
        <v>1450</v>
      </c>
      <c r="K36" s="6" t="s">
        <v>1451</v>
      </c>
      <c r="L36" s="6" t="s">
        <v>1452</v>
      </c>
      <c r="M36" s="16">
        <v>45579.431898148148</v>
      </c>
      <c r="N36" s="16">
        <v>45579.431898148148</v>
      </c>
      <c r="O36" s="16">
        <v>45579.431898148148</v>
      </c>
      <c r="P36" s="6" t="s">
        <v>485</v>
      </c>
      <c r="R36" s="6" t="s">
        <v>209</v>
      </c>
      <c r="S36" s="6" t="s">
        <v>197</v>
      </c>
      <c r="T36" s="6" t="s">
        <v>91</v>
      </c>
      <c r="U36" s="6" t="s">
        <v>437</v>
      </c>
      <c r="V36" s="6" t="s">
        <v>91</v>
      </c>
      <c r="W36" s="6" t="s">
        <v>91</v>
      </c>
      <c r="X36" s="6" t="s">
        <v>91</v>
      </c>
      <c r="Y36" s="6" t="s">
        <v>91</v>
      </c>
      <c r="Z36" s="6" t="s">
        <v>91</v>
      </c>
      <c r="AA36" s="6" t="s">
        <v>91</v>
      </c>
      <c r="AB36" s="6" t="s">
        <v>91</v>
      </c>
      <c r="AC36" s="6" t="s">
        <v>102</v>
      </c>
      <c r="AD36" s="6" t="s">
        <v>91</v>
      </c>
      <c r="AE36" s="6" t="s">
        <v>91</v>
      </c>
      <c r="AF36" s="6" t="s">
        <v>91</v>
      </c>
      <c r="AG36" s="6" t="s">
        <v>91</v>
      </c>
      <c r="AH36" s="6" t="s">
        <v>104</v>
      </c>
      <c r="AI36" s="6" t="s">
        <v>91</v>
      </c>
      <c r="AJ36" s="6" t="s">
        <v>91</v>
      </c>
      <c r="AK36" s="6" t="s">
        <v>91</v>
      </c>
      <c r="AL36" s="6" t="s">
        <v>1453</v>
      </c>
      <c r="AM36" s="6" t="s">
        <v>91</v>
      </c>
      <c r="AN36" s="6" t="s">
        <v>237</v>
      </c>
      <c r="AO36" s="6" t="s">
        <v>91</v>
      </c>
      <c r="AP36" s="6" t="s">
        <v>91</v>
      </c>
      <c r="AQ36" s="6" t="s">
        <v>91</v>
      </c>
      <c r="AR36" s="6" t="s">
        <v>91</v>
      </c>
      <c r="AS36" s="6" t="s">
        <v>91</v>
      </c>
      <c r="AT36" s="6" t="s">
        <v>91</v>
      </c>
      <c r="AU36" s="6" t="s">
        <v>91</v>
      </c>
      <c r="AV36" s="6" t="s">
        <v>91</v>
      </c>
      <c r="AW36" s="6" t="s">
        <v>91</v>
      </c>
      <c r="AX36" s="6" t="s">
        <v>91</v>
      </c>
      <c r="AY36" s="6" t="s">
        <v>91</v>
      </c>
      <c r="AZ36" s="6" t="s">
        <v>91</v>
      </c>
      <c r="BA36" s="6" t="s">
        <v>91</v>
      </c>
      <c r="BB36" s="6" t="s">
        <v>91</v>
      </c>
      <c r="BC36" s="6" t="s">
        <v>91</v>
      </c>
      <c r="BD36" s="6" t="s">
        <v>91</v>
      </c>
      <c r="BE36" s="6" t="s">
        <v>91</v>
      </c>
      <c r="BF36" s="6" t="s">
        <v>91</v>
      </c>
      <c r="BG36" s="6" t="s">
        <v>91</v>
      </c>
      <c r="BH36" s="6" t="s">
        <v>91</v>
      </c>
      <c r="BI36" s="6" t="s">
        <v>91</v>
      </c>
      <c r="BJ36" s="6" t="s">
        <v>91</v>
      </c>
      <c r="BK36" s="6" t="s">
        <v>91</v>
      </c>
      <c r="BL36" s="6" t="s">
        <v>91</v>
      </c>
      <c r="BM36" s="6" t="s">
        <v>91</v>
      </c>
      <c r="BN36" s="6" t="s">
        <v>91</v>
      </c>
      <c r="BO36" s="6" t="s">
        <v>91</v>
      </c>
      <c r="BP36" s="6" t="s">
        <v>91</v>
      </c>
      <c r="BQ36" s="6" t="s">
        <v>91</v>
      </c>
      <c r="BR36" s="6" t="s">
        <v>91</v>
      </c>
      <c r="BS36" s="6" t="s">
        <v>91</v>
      </c>
      <c r="BT36" s="6" t="s">
        <v>91</v>
      </c>
      <c r="BU36" s="6" t="s">
        <v>91</v>
      </c>
      <c r="BV36" s="6" t="s">
        <v>91</v>
      </c>
      <c r="BW36" s="6" t="s">
        <v>91</v>
      </c>
      <c r="BX36" s="6" t="s">
        <v>91</v>
      </c>
      <c r="BY36" s="6" t="s">
        <v>91</v>
      </c>
      <c r="BZ36" s="6" t="s">
        <v>91</v>
      </c>
      <c r="CA36" s="6" t="s">
        <v>91</v>
      </c>
      <c r="CB36" s="6" t="s">
        <v>91</v>
      </c>
      <c r="CC36" s="6" t="s">
        <v>91</v>
      </c>
      <c r="CD36" s="6" t="s">
        <v>91</v>
      </c>
      <c r="CE36" s="6" t="s">
        <v>91</v>
      </c>
      <c r="CF36" s="6" t="s">
        <v>91</v>
      </c>
      <c r="CG36" s="6" t="s">
        <v>91</v>
      </c>
      <c r="CH36" s="6" t="s">
        <v>91</v>
      </c>
      <c r="CI36" s="6" t="s">
        <v>91</v>
      </c>
    </row>
    <row r="37" spans="1:87" s="6" customFormat="1" x14ac:dyDescent="0.3">
      <c r="A37" s="6" t="s">
        <v>1149</v>
      </c>
      <c r="B37" s="6" t="s">
        <v>87</v>
      </c>
      <c r="C37" s="6">
        <v>2021</v>
      </c>
      <c r="D37" s="6" t="s">
        <v>1150</v>
      </c>
      <c r="E37" s="6" t="s">
        <v>1151</v>
      </c>
      <c r="F37" s="6" t="s">
        <v>437</v>
      </c>
      <c r="G37" s="6" t="s">
        <v>91</v>
      </c>
      <c r="H37" s="6" t="s">
        <v>480</v>
      </c>
      <c r="I37" s="6" t="s">
        <v>1152</v>
      </c>
      <c r="J37" s="6" t="s">
        <v>1153</v>
      </c>
      <c r="K37" s="6" t="s">
        <v>1154</v>
      </c>
      <c r="L37" s="6" t="s">
        <v>484</v>
      </c>
      <c r="M37" s="16">
        <v>45579.430960648147</v>
      </c>
      <c r="N37" s="16">
        <v>45588.60833333333</v>
      </c>
      <c r="O37" s="16">
        <v>45579.430960648147</v>
      </c>
      <c r="P37" s="6" t="s">
        <v>739</v>
      </c>
      <c r="R37" s="6" t="s">
        <v>209</v>
      </c>
      <c r="S37" s="6" t="s">
        <v>361</v>
      </c>
      <c r="T37" s="6" t="s">
        <v>91</v>
      </c>
      <c r="U37" s="6" t="s">
        <v>437</v>
      </c>
      <c r="V37" s="6" t="s">
        <v>1155</v>
      </c>
      <c r="W37" s="6" t="s">
        <v>91</v>
      </c>
      <c r="X37" s="6" t="s">
        <v>91</v>
      </c>
      <c r="Y37" s="6" t="s">
        <v>91</v>
      </c>
      <c r="Z37" s="6" t="s">
        <v>91</v>
      </c>
      <c r="AA37" s="6" t="s">
        <v>91</v>
      </c>
      <c r="AB37" s="6" t="s">
        <v>91</v>
      </c>
      <c r="AC37" s="6" t="s">
        <v>102</v>
      </c>
      <c r="AD37" s="6" t="s">
        <v>91</v>
      </c>
      <c r="AE37" s="6" t="s">
        <v>91</v>
      </c>
      <c r="AF37" s="6" t="s">
        <v>91</v>
      </c>
      <c r="AG37" s="6" t="s">
        <v>91</v>
      </c>
      <c r="AH37" s="6" t="s">
        <v>104</v>
      </c>
      <c r="AI37" s="6" t="s">
        <v>91</v>
      </c>
      <c r="AJ37" s="6" t="s">
        <v>91</v>
      </c>
      <c r="AK37" s="6" t="s">
        <v>91</v>
      </c>
      <c r="AL37" s="6" t="s">
        <v>1156</v>
      </c>
      <c r="AM37" s="6" t="s">
        <v>91</v>
      </c>
      <c r="AN37" s="6" t="s">
        <v>237</v>
      </c>
      <c r="AO37" s="6" t="s">
        <v>91</v>
      </c>
      <c r="AP37" s="6" t="s">
        <v>91</v>
      </c>
      <c r="AQ37" s="6" t="s">
        <v>91</v>
      </c>
      <c r="AR37" s="6" t="s">
        <v>91</v>
      </c>
      <c r="AS37" s="6" t="s">
        <v>91</v>
      </c>
      <c r="AT37" s="6" t="s">
        <v>91</v>
      </c>
      <c r="AU37" s="6" t="s">
        <v>91</v>
      </c>
      <c r="AV37" s="6" t="s">
        <v>91</v>
      </c>
      <c r="AW37" s="6" t="s">
        <v>91</v>
      </c>
      <c r="AX37" s="6" t="s">
        <v>91</v>
      </c>
      <c r="AY37" s="6" t="s">
        <v>91</v>
      </c>
      <c r="AZ37" s="6" t="s">
        <v>91</v>
      </c>
      <c r="BA37" s="6" t="s">
        <v>91</v>
      </c>
      <c r="BB37" s="6" t="s">
        <v>91</v>
      </c>
      <c r="BC37" s="6" t="s">
        <v>91</v>
      </c>
      <c r="BD37" s="6" t="s">
        <v>91</v>
      </c>
      <c r="BE37" s="6" t="s">
        <v>91</v>
      </c>
      <c r="BF37" s="6" t="s">
        <v>91</v>
      </c>
      <c r="BG37" s="6" t="s">
        <v>91</v>
      </c>
      <c r="BH37" s="6" t="s">
        <v>91</v>
      </c>
      <c r="BI37" s="6" t="s">
        <v>91</v>
      </c>
      <c r="BJ37" s="6" t="s">
        <v>91</v>
      </c>
      <c r="BK37" s="6" t="s">
        <v>91</v>
      </c>
      <c r="BL37" s="6" t="s">
        <v>91</v>
      </c>
      <c r="BM37" s="6" t="s">
        <v>91</v>
      </c>
      <c r="BN37" s="6" t="s">
        <v>91</v>
      </c>
      <c r="BO37" s="6" t="s">
        <v>91</v>
      </c>
      <c r="BP37" s="6" t="s">
        <v>91</v>
      </c>
      <c r="BQ37" s="6" t="s">
        <v>91</v>
      </c>
      <c r="BR37" s="6" t="s">
        <v>91</v>
      </c>
      <c r="BS37" s="6" t="s">
        <v>91</v>
      </c>
      <c r="BT37" s="6" t="s">
        <v>91</v>
      </c>
      <c r="BU37" s="6" t="s">
        <v>91</v>
      </c>
      <c r="BV37" s="6" t="s">
        <v>91</v>
      </c>
      <c r="BW37" s="6" t="s">
        <v>91</v>
      </c>
      <c r="BX37" s="6" t="s">
        <v>91</v>
      </c>
      <c r="BY37" s="6" t="s">
        <v>91</v>
      </c>
      <c r="BZ37" s="6" t="s">
        <v>91</v>
      </c>
      <c r="CA37" s="6" t="s">
        <v>91</v>
      </c>
      <c r="CB37" s="6" t="s">
        <v>91</v>
      </c>
      <c r="CC37" s="6" t="s">
        <v>91</v>
      </c>
      <c r="CD37" s="6" t="s">
        <v>91</v>
      </c>
      <c r="CE37" s="6" t="s">
        <v>91</v>
      </c>
      <c r="CF37" s="6" t="s">
        <v>91</v>
      </c>
      <c r="CG37" s="6" t="s">
        <v>91</v>
      </c>
      <c r="CH37" s="6" t="s">
        <v>91</v>
      </c>
      <c r="CI37" s="6" t="s">
        <v>91</v>
      </c>
    </row>
    <row r="38" spans="1:87" s="6" customFormat="1" x14ac:dyDescent="0.3">
      <c r="A38" s="6" t="s">
        <v>769</v>
      </c>
      <c r="B38" s="6" t="s">
        <v>87</v>
      </c>
      <c r="C38" s="6">
        <v>2021</v>
      </c>
      <c r="D38" s="6" t="s">
        <v>770</v>
      </c>
      <c r="E38" s="6" t="s">
        <v>771</v>
      </c>
      <c r="F38" s="6" t="s">
        <v>772</v>
      </c>
      <c r="G38" s="6" t="s">
        <v>91</v>
      </c>
      <c r="H38" s="6" t="s">
        <v>773</v>
      </c>
      <c r="I38" s="6" t="s">
        <v>774</v>
      </c>
      <c r="J38" s="6" t="s">
        <v>775</v>
      </c>
      <c r="K38" s="6" t="s">
        <v>776</v>
      </c>
      <c r="L38" s="6" t="s">
        <v>777</v>
      </c>
      <c r="M38" s="16">
        <v>45579.429652777777</v>
      </c>
      <c r="N38" s="16">
        <v>45579.429652777777</v>
      </c>
      <c r="O38" s="16">
        <v>45579.429652777777</v>
      </c>
      <c r="P38" s="6" t="s">
        <v>778</v>
      </c>
      <c r="R38" s="6" t="s">
        <v>91</v>
      </c>
      <c r="S38" s="6" t="s">
        <v>779</v>
      </c>
      <c r="T38" s="6" t="s">
        <v>91</v>
      </c>
      <c r="U38" s="6" t="s">
        <v>780</v>
      </c>
      <c r="V38" s="6" t="s">
        <v>781</v>
      </c>
      <c r="W38" s="6" t="s">
        <v>91</v>
      </c>
      <c r="X38" s="6" t="s">
        <v>91</v>
      </c>
      <c r="Y38" s="6" t="s">
        <v>91</v>
      </c>
      <c r="Z38" s="6" t="s">
        <v>91</v>
      </c>
      <c r="AA38" s="6" t="s">
        <v>91</v>
      </c>
      <c r="AB38" s="6" t="s">
        <v>91</v>
      </c>
      <c r="AC38" s="6" t="s">
        <v>102</v>
      </c>
      <c r="AD38" s="6" t="s">
        <v>119</v>
      </c>
      <c r="AE38" s="6" t="s">
        <v>91</v>
      </c>
      <c r="AF38" s="6" t="s">
        <v>91</v>
      </c>
      <c r="AG38" s="6" t="s">
        <v>91</v>
      </c>
      <c r="AH38" s="6" t="s">
        <v>104</v>
      </c>
      <c r="AI38" s="6" t="s">
        <v>91</v>
      </c>
      <c r="AJ38" s="6" t="s">
        <v>91</v>
      </c>
      <c r="AK38" s="6" t="s">
        <v>91</v>
      </c>
      <c r="AL38" s="6" t="s">
        <v>782</v>
      </c>
      <c r="AM38" s="6" t="s">
        <v>91</v>
      </c>
      <c r="AN38" s="6" t="s">
        <v>237</v>
      </c>
      <c r="AO38" s="6" t="s">
        <v>91</v>
      </c>
      <c r="AP38" s="6" t="s">
        <v>91</v>
      </c>
      <c r="AQ38" s="6" t="s">
        <v>91</v>
      </c>
      <c r="AR38" s="6" t="s">
        <v>91</v>
      </c>
      <c r="AS38" s="6" t="s">
        <v>91</v>
      </c>
      <c r="AT38" s="6" t="s">
        <v>91</v>
      </c>
      <c r="AU38" s="6" t="s">
        <v>91</v>
      </c>
      <c r="AV38" s="6" t="s">
        <v>91</v>
      </c>
      <c r="AW38" s="6" t="s">
        <v>91</v>
      </c>
      <c r="AX38" s="6" t="s">
        <v>91</v>
      </c>
      <c r="AY38" s="6" t="s">
        <v>91</v>
      </c>
      <c r="AZ38" s="6" t="s">
        <v>91</v>
      </c>
      <c r="BA38" s="6" t="s">
        <v>91</v>
      </c>
      <c r="BB38" s="6" t="s">
        <v>91</v>
      </c>
      <c r="BC38" s="6" t="s">
        <v>91</v>
      </c>
      <c r="BD38" s="6" t="s">
        <v>91</v>
      </c>
      <c r="BE38" s="6" t="s">
        <v>91</v>
      </c>
      <c r="BF38" s="6" t="s">
        <v>91</v>
      </c>
      <c r="BG38" s="6" t="s">
        <v>91</v>
      </c>
      <c r="BH38" s="6" t="s">
        <v>91</v>
      </c>
      <c r="BI38" s="6" t="s">
        <v>91</v>
      </c>
      <c r="BJ38" s="6" t="s">
        <v>91</v>
      </c>
      <c r="BK38" s="6" t="s">
        <v>91</v>
      </c>
      <c r="BL38" s="6" t="s">
        <v>91</v>
      </c>
      <c r="BM38" s="6" t="s">
        <v>91</v>
      </c>
      <c r="BN38" s="6" t="s">
        <v>91</v>
      </c>
      <c r="BO38" s="6" t="s">
        <v>91</v>
      </c>
      <c r="BP38" s="6" t="s">
        <v>91</v>
      </c>
      <c r="BQ38" s="6" t="s">
        <v>91</v>
      </c>
      <c r="BR38" s="6" t="s">
        <v>91</v>
      </c>
      <c r="BS38" s="6" t="s">
        <v>91</v>
      </c>
      <c r="BT38" s="6" t="s">
        <v>91</v>
      </c>
      <c r="BU38" s="6" t="s">
        <v>91</v>
      </c>
      <c r="BV38" s="6" t="s">
        <v>91</v>
      </c>
      <c r="BW38" s="6" t="s">
        <v>91</v>
      </c>
      <c r="BX38" s="6" t="s">
        <v>91</v>
      </c>
      <c r="BY38" s="6" t="s">
        <v>91</v>
      </c>
      <c r="BZ38" s="6" t="s">
        <v>91</v>
      </c>
      <c r="CA38" s="6" t="s">
        <v>91</v>
      </c>
      <c r="CB38" s="6" t="s">
        <v>91</v>
      </c>
      <c r="CC38" s="6" t="s">
        <v>91</v>
      </c>
      <c r="CD38" s="6" t="s">
        <v>91</v>
      </c>
      <c r="CE38" s="6" t="s">
        <v>91</v>
      </c>
      <c r="CF38" s="6" t="s">
        <v>91</v>
      </c>
      <c r="CG38" s="6" t="s">
        <v>91</v>
      </c>
      <c r="CH38" s="6" t="s">
        <v>91</v>
      </c>
      <c r="CI38" s="6" t="s">
        <v>91</v>
      </c>
    </row>
    <row r="39" spans="1:87" s="6" customFormat="1" x14ac:dyDescent="0.3">
      <c r="A39" s="6" t="s">
        <v>1875</v>
      </c>
      <c r="B39" s="6" t="s">
        <v>87</v>
      </c>
      <c r="C39" s="6">
        <v>2024</v>
      </c>
      <c r="D39" s="6" t="s">
        <v>1876</v>
      </c>
      <c r="E39" s="6" t="s">
        <v>1877</v>
      </c>
      <c r="F39" s="6" t="s">
        <v>817</v>
      </c>
      <c r="G39" s="6" t="s">
        <v>91</v>
      </c>
      <c r="H39" s="6" t="s">
        <v>818</v>
      </c>
      <c r="I39" s="6" t="s">
        <v>1878</v>
      </c>
      <c r="J39" s="6" t="s">
        <v>1879</v>
      </c>
      <c r="K39" s="6" t="s">
        <v>1880</v>
      </c>
      <c r="L39" s="6" t="s">
        <v>1881</v>
      </c>
      <c r="M39" s="16">
        <v>45579.433449074073</v>
      </c>
      <c r="N39" s="16">
        <v>45588.606932870367</v>
      </c>
      <c r="O39" s="16">
        <v>45579.433449074073</v>
      </c>
      <c r="P39" s="6" t="s">
        <v>1882</v>
      </c>
      <c r="R39" s="6" t="s">
        <v>209</v>
      </c>
      <c r="S39" s="6" t="s">
        <v>1883</v>
      </c>
      <c r="T39" s="6" t="s">
        <v>91</v>
      </c>
      <c r="U39" s="6" t="s">
        <v>825</v>
      </c>
      <c r="V39" s="6" t="s">
        <v>91</v>
      </c>
      <c r="W39" s="6" t="s">
        <v>91</v>
      </c>
      <c r="X39" s="6" t="s">
        <v>91</v>
      </c>
      <c r="Y39" s="6" t="s">
        <v>91</v>
      </c>
      <c r="Z39" s="6" t="s">
        <v>91</v>
      </c>
      <c r="AA39" s="6" t="s">
        <v>91</v>
      </c>
      <c r="AB39" s="6" t="s">
        <v>91</v>
      </c>
      <c r="AC39" s="6" t="s">
        <v>102</v>
      </c>
      <c r="AD39" s="6" t="s">
        <v>91</v>
      </c>
      <c r="AE39" s="6" t="s">
        <v>91</v>
      </c>
      <c r="AF39" s="6" t="s">
        <v>91</v>
      </c>
      <c r="AG39" s="6" t="s">
        <v>91</v>
      </c>
      <c r="AH39" s="6" t="s">
        <v>104</v>
      </c>
      <c r="AI39" s="6" t="s">
        <v>91</v>
      </c>
      <c r="AJ39" s="6" t="s">
        <v>91</v>
      </c>
      <c r="AK39" s="6" t="s">
        <v>91</v>
      </c>
      <c r="AL39" s="6" t="s">
        <v>1884</v>
      </c>
      <c r="AM39" s="6" t="s">
        <v>91</v>
      </c>
      <c r="AN39" s="6" t="s">
        <v>237</v>
      </c>
      <c r="AO39" s="6" t="s">
        <v>91</v>
      </c>
      <c r="AP39" s="6" t="s">
        <v>91</v>
      </c>
      <c r="AQ39" s="6" t="s">
        <v>91</v>
      </c>
      <c r="AR39" s="6" t="s">
        <v>91</v>
      </c>
      <c r="AS39" s="6" t="s">
        <v>91</v>
      </c>
      <c r="AT39" s="6" t="s">
        <v>91</v>
      </c>
      <c r="AU39" s="6" t="s">
        <v>91</v>
      </c>
      <c r="AV39" s="6" t="s">
        <v>91</v>
      </c>
      <c r="AW39" s="6" t="s">
        <v>91</v>
      </c>
      <c r="AX39" s="6" t="s">
        <v>91</v>
      </c>
      <c r="AY39" s="6" t="s">
        <v>91</v>
      </c>
      <c r="AZ39" s="6" t="s">
        <v>91</v>
      </c>
      <c r="BA39" s="6" t="s">
        <v>91</v>
      </c>
      <c r="BB39" s="6" t="s">
        <v>91</v>
      </c>
      <c r="BC39" s="6" t="s">
        <v>91</v>
      </c>
      <c r="BD39" s="6" t="s">
        <v>91</v>
      </c>
      <c r="BE39" s="6" t="s">
        <v>91</v>
      </c>
      <c r="BF39" s="6" t="s">
        <v>91</v>
      </c>
      <c r="BG39" s="6" t="s">
        <v>91</v>
      </c>
      <c r="BH39" s="6" t="s">
        <v>91</v>
      </c>
      <c r="BI39" s="6" t="s">
        <v>91</v>
      </c>
      <c r="BJ39" s="6" t="s">
        <v>91</v>
      </c>
      <c r="BK39" s="6" t="s">
        <v>91</v>
      </c>
      <c r="BL39" s="6" t="s">
        <v>91</v>
      </c>
      <c r="BM39" s="6" t="s">
        <v>91</v>
      </c>
      <c r="BN39" s="6" t="s">
        <v>91</v>
      </c>
      <c r="BO39" s="6" t="s">
        <v>91</v>
      </c>
      <c r="BP39" s="6" t="s">
        <v>91</v>
      </c>
      <c r="BQ39" s="6" t="s">
        <v>91</v>
      </c>
      <c r="BR39" s="6" t="s">
        <v>91</v>
      </c>
      <c r="BS39" s="6" t="s">
        <v>91</v>
      </c>
      <c r="BT39" s="6" t="s">
        <v>91</v>
      </c>
      <c r="BU39" s="6" t="s">
        <v>91</v>
      </c>
      <c r="BV39" s="6" t="s">
        <v>91</v>
      </c>
      <c r="BW39" s="6" t="s">
        <v>91</v>
      </c>
      <c r="BX39" s="6" t="s">
        <v>91</v>
      </c>
      <c r="BY39" s="6" t="s">
        <v>91</v>
      </c>
      <c r="BZ39" s="6" t="s">
        <v>91</v>
      </c>
      <c r="CA39" s="6" t="s">
        <v>91</v>
      </c>
      <c r="CB39" s="6" t="s">
        <v>91</v>
      </c>
      <c r="CC39" s="6" t="s">
        <v>91</v>
      </c>
      <c r="CD39" s="6" t="s">
        <v>91</v>
      </c>
      <c r="CE39" s="6" t="s">
        <v>91</v>
      </c>
      <c r="CF39" s="6" t="s">
        <v>91</v>
      </c>
      <c r="CG39" s="6" t="s">
        <v>91</v>
      </c>
      <c r="CH39" s="6" t="s">
        <v>91</v>
      </c>
      <c r="CI39" s="6" t="s">
        <v>91</v>
      </c>
    </row>
    <row r="40" spans="1:87" x14ac:dyDescent="0.3">
      <c r="A40" s="10" t="s">
        <v>578</v>
      </c>
      <c r="B40" s="10" t="s">
        <v>87</v>
      </c>
      <c r="C40" s="10">
        <v>2020</v>
      </c>
      <c r="D40" s="10" t="s">
        <v>579</v>
      </c>
      <c r="E40" s="10" t="s">
        <v>580</v>
      </c>
      <c r="F40" s="10" t="s">
        <v>151</v>
      </c>
      <c r="G40" s="10" t="s">
        <v>91</v>
      </c>
      <c r="H40" s="10" t="s">
        <v>152</v>
      </c>
      <c r="I40" s="10" t="s">
        <v>581</v>
      </c>
      <c r="J40" s="10" t="s">
        <v>582</v>
      </c>
      <c r="K40" s="10" t="s">
        <v>583</v>
      </c>
      <c r="L40" s="10" t="s">
        <v>584</v>
      </c>
      <c r="M40" s="14">
        <v>45579.428969907407</v>
      </c>
      <c r="N40" s="14">
        <v>45587.346655092595</v>
      </c>
      <c r="O40" s="14">
        <v>45579.428969907407</v>
      </c>
      <c r="P40" s="10" t="s">
        <v>585</v>
      </c>
      <c r="Q40" s="10"/>
      <c r="R40" s="10" t="s">
        <v>299</v>
      </c>
      <c r="S40" s="10" t="s">
        <v>131</v>
      </c>
      <c r="T40" s="10" t="s">
        <v>91</v>
      </c>
      <c r="U40" s="10" t="s">
        <v>151</v>
      </c>
      <c r="V40" s="10" t="s">
        <v>586</v>
      </c>
      <c r="W40" s="10" t="s">
        <v>91</v>
      </c>
      <c r="X40" s="10" t="s">
        <v>91</v>
      </c>
      <c r="Y40" s="10" t="s">
        <v>91</v>
      </c>
      <c r="Z40" s="10" t="s">
        <v>91</v>
      </c>
      <c r="AA40" s="10" t="s">
        <v>91</v>
      </c>
      <c r="AB40" s="10" t="s">
        <v>91</v>
      </c>
      <c r="AC40" s="10" t="s">
        <v>102</v>
      </c>
      <c r="AD40" s="10" t="s">
        <v>119</v>
      </c>
      <c r="AE40" s="10" t="s">
        <v>91</v>
      </c>
      <c r="AF40" s="10" t="s">
        <v>91</v>
      </c>
      <c r="AG40" s="10" t="s">
        <v>91</v>
      </c>
      <c r="AH40" s="10" t="s">
        <v>104</v>
      </c>
      <c r="AI40" s="10" t="s">
        <v>91</v>
      </c>
      <c r="AJ40" s="10" t="s">
        <v>91</v>
      </c>
      <c r="AK40" s="10" t="s">
        <v>587</v>
      </c>
      <c r="AL40" s="10" t="s">
        <v>588</v>
      </c>
      <c r="AM40" s="10" t="s">
        <v>91</v>
      </c>
      <c r="AN40" s="10" t="s">
        <v>106</v>
      </c>
      <c r="AO40" s="10" t="s">
        <v>91</v>
      </c>
      <c r="AP40" s="10" t="s">
        <v>91</v>
      </c>
      <c r="AQ40" s="10" t="s">
        <v>91</v>
      </c>
      <c r="AR40" s="10" t="s">
        <v>91</v>
      </c>
      <c r="AS40" s="10" t="s">
        <v>91</v>
      </c>
      <c r="AT40" s="10" t="s">
        <v>91</v>
      </c>
      <c r="AU40" s="10" t="s">
        <v>91</v>
      </c>
      <c r="AV40" s="10" t="s">
        <v>91</v>
      </c>
      <c r="AW40" s="10" t="s">
        <v>91</v>
      </c>
      <c r="AX40" s="10" t="s">
        <v>91</v>
      </c>
      <c r="AY40" s="10" t="s">
        <v>91</v>
      </c>
      <c r="AZ40" s="10" t="s">
        <v>91</v>
      </c>
      <c r="BA40" s="10" t="s">
        <v>91</v>
      </c>
      <c r="BB40" s="10" t="s">
        <v>91</v>
      </c>
      <c r="BC40" s="10" t="s">
        <v>91</v>
      </c>
      <c r="BD40" s="10" t="s">
        <v>91</v>
      </c>
      <c r="BE40" s="10" t="s">
        <v>91</v>
      </c>
      <c r="BF40" s="10" t="s">
        <v>91</v>
      </c>
      <c r="BG40" s="10" t="s">
        <v>91</v>
      </c>
      <c r="BH40" s="10" t="s">
        <v>91</v>
      </c>
      <c r="BI40" s="10" t="s">
        <v>91</v>
      </c>
      <c r="BJ40" s="10" t="s">
        <v>91</v>
      </c>
      <c r="BK40" s="10" t="s">
        <v>91</v>
      </c>
      <c r="BL40" s="10" t="s">
        <v>91</v>
      </c>
      <c r="BM40" s="10" t="s">
        <v>91</v>
      </c>
      <c r="BN40" s="10" t="s">
        <v>91</v>
      </c>
      <c r="BO40" s="10" t="s">
        <v>91</v>
      </c>
      <c r="BP40" s="10" t="s">
        <v>91</v>
      </c>
      <c r="BQ40" s="10" t="s">
        <v>91</v>
      </c>
      <c r="BR40" s="10" t="s">
        <v>91</v>
      </c>
      <c r="BS40" s="10" t="s">
        <v>91</v>
      </c>
      <c r="BT40" s="10" t="s">
        <v>91</v>
      </c>
      <c r="BU40" s="10" t="s">
        <v>91</v>
      </c>
      <c r="BV40" s="10" t="s">
        <v>91</v>
      </c>
      <c r="BW40" s="10" t="s">
        <v>91</v>
      </c>
      <c r="BX40" s="10" t="s">
        <v>91</v>
      </c>
      <c r="BY40" s="10" t="s">
        <v>91</v>
      </c>
      <c r="BZ40" s="10" t="s">
        <v>91</v>
      </c>
      <c r="CA40" s="10" t="s">
        <v>91</v>
      </c>
      <c r="CB40" s="10" t="s">
        <v>91</v>
      </c>
      <c r="CC40" s="10" t="s">
        <v>91</v>
      </c>
      <c r="CD40" s="10" t="s">
        <v>91</v>
      </c>
      <c r="CE40" s="10" t="s">
        <v>91</v>
      </c>
      <c r="CF40" s="10" t="s">
        <v>91</v>
      </c>
      <c r="CG40" s="10" t="s">
        <v>91</v>
      </c>
      <c r="CH40" s="10" t="s">
        <v>91</v>
      </c>
      <c r="CI40" s="10" t="s">
        <v>91</v>
      </c>
    </row>
    <row r="41" spans="1:87" s="11" customFormat="1" x14ac:dyDescent="0.3">
      <c r="A41" s="10" t="s">
        <v>783</v>
      </c>
      <c r="B41" s="10" t="s">
        <v>87</v>
      </c>
      <c r="C41" s="10">
        <v>2020</v>
      </c>
      <c r="D41" s="10" t="s">
        <v>579</v>
      </c>
      <c r="E41" s="10" t="s">
        <v>784</v>
      </c>
      <c r="F41" s="10" t="s">
        <v>785</v>
      </c>
      <c r="G41" s="10" t="s">
        <v>91</v>
      </c>
      <c r="H41" s="10" t="s">
        <v>786</v>
      </c>
      <c r="I41" s="10" t="s">
        <v>787</v>
      </c>
      <c r="J41" s="10" t="s">
        <v>788</v>
      </c>
      <c r="K41" s="10" t="s">
        <v>789</v>
      </c>
      <c r="L41" s="10" t="s">
        <v>790</v>
      </c>
      <c r="M41" s="14">
        <v>45579.4296875</v>
      </c>
      <c r="N41" s="14">
        <v>45587.378252314818</v>
      </c>
      <c r="O41" s="14">
        <v>45579.4296875</v>
      </c>
      <c r="P41" s="10" t="s">
        <v>791</v>
      </c>
      <c r="Q41" s="10"/>
      <c r="R41" s="10" t="s">
        <v>118</v>
      </c>
      <c r="S41" s="10" t="s">
        <v>131</v>
      </c>
      <c r="T41" s="10" t="s">
        <v>91</v>
      </c>
      <c r="U41" s="10" t="s">
        <v>785</v>
      </c>
      <c r="V41" s="10" t="s">
        <v>91</v>
      </c>
      <c r="W41" s="10" t="s">
        <v>91</v>
      </c>
      <c r="X41" s="10" t="s">
        <v>91</v>
      </c>
      <c r="Y41" s="10" t="s">
        <v>91</v>
      </c>
      <c r="Z41" s="10" t="s">
        <v>91</v>
      </c>
      <c r="AA41" s="10" t="s">
        <v>91</v>
      </c>
      <c r="AB41" s="10" t="s">
        <v>91</v>
      </c>
      <c r="AC41" s="10" t="s">
        <v>102</v>
      </c>
      <c r="AD41" s="10" t="s">
        <v>119</v>
      </c>
      <c r="AE41" s="10" t="s">
        <v>91</v>
      </c>
      <c r="AF41" s="10" t="s">
        <v>91</v>
      </c>
      <c r="AG41" s="10" t="s">
        <v>91</v>
      </c>
      <c r="AH41" s="10" t="s">
        <v>104</v>
      </c>
      <c r="AI41" s="10" t="s">
        <v>91</v>
      </c>
      <c r="AJ41" s="10" t="s">
        <v>91</v>
      </c>
      <c r="AK41" s="10" t="s">
        <v>587</v>
      </c>
      <c r="AL41" s="10" t="s">
        <v>792</v>
      </c>
      <c r="AM41" s="10" t="s">
        <v>91</v>
      </c>
      <c r="AN41" s="10" t="s">
        <v>106</v>
      </c>
      <c r="AO41" s="10" t="s">
        <v>91</v>
      </c>
      <c r="AP41" s="10" t="s">
        <v>91</v>
      </c>
      <c r="AQ41" s="10" t="s">
        <v>91</v>
      </c>
      <c r="AR41" s="10" t="s">
        <v>91</v>
      </c>
      <c r="AS41" s="10" t="s">
        <v>91</v>
      </c>
      <c r="AT41" s="10" t="s">
        <v>91</v>
      </c>
      <c r="AU41" s="10" t="s">
        <v>91</v>
      </c>
      <c r="AV41" s="10" t="s">
        <v>91</v>
      </c>
      <c r="AW41" s="10" t="s">
        <v>91</v>
      </c>
      <c r="AX41" s="10" t="s">
        <v>91</v>
      </c>
      <c r="AY41" s="10" t="s">
        <v>91</v>
      </c>
      <c r="AZ41" s="10" t="s">
        <v>91</v>
      </c>
      <c r="BA41" s="10" t="s">
        <v>91</v>
      </c>
      <c r="BB41" s="10" t="s">
        <v>91</v>
      </c>
      <c r="BC41" s="10" t="s">
        <v>91</v>
      </c>
      <c r="BD41" s="10" t="s">
        <v>91</v>
      </c>
      <c r="BE41" s="10" t="s">
        <v>91</v>
      </c>
      <c r="BF41" s="10" t="s">
        <v>91</v>
      </c>
      <c r="BG41" s="10" t="s">
        <v>91</v>
      </c>
      <c r="BH41" s="10" t="s">
        <v>91</v>
      </c>
      <c r="BI41" s="10" t="s">
        <v>91</v>
      </c>
      <c r="BJ41" s="10" t="s">
        <v>91</v>
      </c>
      <c r="BK41" s="10" t="s">
        <v>91</v>
      </c>
      <c r="BL41" s="10" t="s">
        <v>91</v>
      </c>
      <c r="BM41" s="10" t="s">
        <v>91</v>
      </c>
      <c r="BN41" s="10" t="s">
        <v>91</v>
      </c>
      <c r="BO41" s="10" t="s">
        <v>91</v>
      </c>
      <c r="BP41" s="10" t="s">
        <v>91</v>
      </c>
      <c r="BQ41" s="10" t="s">
        <v>91</v>
      </c>
      <c r="BR41" s="10" t="s">
        <v>91</v>
      </c>
      <c r="BS41" s="10" t="s">
        <v>91</v>
      </c>
      <c r="BT41" s="10" t="s">
        <v>91</v>
      </c>
      <c r="BU41" s="10" t="s">
        <v>91</v>
      </c>
      <c r="BV41" s="10" t="s">
        <v>91</v>
      </c>
      <c r="BW41" s="10" t="s">
        <v>91</v>
      </c>
      <c r="BX41" s="10" t="s">
        <v>91</v>
      </c>
      <c r="BY41" s="10" t="s">
        <v>91</v>
      </c>
      <c r="BZ41" s="10" t="s">
        <v>91</v>
      </c>
      <c r="CA41" s="10" t="s">
        <v>91</v>
      </c>
      <c r="CB41" s="10" t="s">
        <v>91</v>
      </c>
      <c r="CC41" s="10" t="s">
        <v>91</v>
      </c>
      <c r="CD41" s="10" t="s">
        <v>91</v>
      </c>
      <c r="CE41" s="10" t="s">
        <v>91</v>
      </c>
      <c r="CF41" s="10" t="s">
        <v>91</v>
      </c>
      <c r="CG41" s="10" t="s">
        <v>91</v>
      </c>
      <c r="CH41" s="10" t="s">
        <v>91</v>
      </c>
      <c r="CI41" s="10" t="s">
        <v>91</v>
      </c>
    </row>
    <row r="42" spans="1:87" s="11" customFormat="1" x14ac:dyDescent="0.3">
      <c r="A42" s="10" t="s">
        <v>1047</v>
      </c>
      <c r="B42" s="10" t="s">
        <v>87</v>
      </c>
      <c r="C42" s="10">
        <v>2020</v>
      </c>
      <c r="D42" s="10" t="s">
        <v>579</v>
      </c>
      <c r="E42" s="10" t="s">
        <v>1048</v>
      </c>
      <c r="F42" s="10" t="s">
        <v>124</v>
      </c>
      <c r="G42" s="10" t="s">
        <v>91</v>
      </c>
      <c r="H42" s="10" t="s">
        <v>125</v>
      </c>
      <c r="I42" s="10" t="s">
        <v>1049</v>
      </c>
      <c r="J42" s="10" t="s">
        <v>1050</v>
      </c>
      <c r="K42" s="10" t="s">
        <v>1051</v>
      </c>
      <c r="L42" s="10" t="s">
        <v>1052</v>
      </c>
      <c r="M42" s="14">
        <v>45579.430567129632</v>
      </c>
      <c r="N42" s="14">
        <v>45588.487453703703</v>
      </c>
      <c r="O42" s="14">
        <v>45579.430567129632</v>
      </c>
      <c r="P42" s="10" t="s">
        <v>1053</v>
      </c>
      <c r="Q42" s="10"/>
      <c r="R42" s="10" t="s">
        <v>1054</v>
      </c>
      <c r="S42" s="10" t="s">
        <v>118</v>
      </c>
      <c r="T42" s="10" t="s">
        <v>91</v>
      </c>
      <c r="U42" s="10" t="s">
        <v>124</v>
      </c>
      <c r="V42" s="10" t="s">
        <v>1055</v>
      </c>
      <c r="W42" s="10" t="s">
        <v>91</v>
      </c>
      <c r="X42" s="10" t="s">
        <v>91</v>
      </c>
      <c r="Y42" s="10" t="s">
        <v>91</v>
      </c>
      <c r="Z42" s="10" t="s">
        <v>91</v>
      </c>
      <c r="AA42" s="10" t="s">
        <v>91</v>
      </c>
      <c r="AB42" s="10" t="s">
        <v>91</v>
      </c>
      <c r="AC42" s="10" t="s">
        <v>102</v>
      </c>
      <c r="AD42" s="10" t="s">
        <v>119</v>
      </c>
      <c r="AE42" s="10" t="s">
        <v>91</v>
      </c>
      <c r="AF42" s="10" t="s">
        <v>91</v>
      </c>
      <c r="AG42" s="10" t="s">
        <v>91</v>
      </c>
      <c r="AH42" s="10" t="s">
        <v>104</v>
      </c>
      <c r="AI42" s="10" t="s">
        <v>91</v>
      </c>
      <c r="AJ42" s="10" t="s">
        <v>91</v>
      </c>
      <c r="AK42" s="10" t="s">
        <v>587</v>
      </c>
      <c r="AL42" s="10" t="s">
        <v>1056</v>
      </c>
      <c r="AM42" s="10" t="s">
        <v>91</v>
      </c>
      <c r="AN42" s="10" t="s">
        <v>106</v>
      </c>
      <c r="AO42" s="10" t="s">
        <v>91</v>
      </c>
      <c r="AP42" s="10" t="s">
        <v>91</v>
      </c>
      <c r="AQ42" s="10" t="s">
        <v>91</v>
      </c>
      <c r="AR42" s="10" t="s">
        <v>91</v>
      </c>
      <c r="AS42" s="10" t="s">
        <v>91</v>
      </c>
      <c r="AT42" s="10" t="s">
        <v>91</v>
      </c>
      <c r="AU42" s="10" t="s">
        <v>91</v>
      </c>
      <c r="AV42" s="10" t="s">
        <v>91</v>
      </c>
      <c r="AW42" s="10" t="s">
        <v>91</v>
      </c>
      <c r="AX42" s="10" t="s">
        <v>91</v>
      </c>
      <c r="AY42" s="10" t="s">
        <v>91</v>
      </c>
      <c r="AZ42" s="10" t="s">
        <v>91</v>
      </c>
      <c r="BA42" s="10" t="s">
        <v>91</v>
      </c>
      <c r="BB42" s="10" t="s">
        <v>91</v>
      </c>
      <c r="BC42" s="10" t="s">
        <v>91</v>
      </c>
      <c r="BD42" s="10" t="s">
        <v>91</v>
      </c>
      <c r="BE42" s="10" t="s">
        <v>91</v>
      </c>
      <c r="BF42" s="10" t="s">
        <v>91</v>
      </c>
      <c r="BG42" s="10" t="s">
        <v>91</v>
      </c>
      <c r="BH42" s="10" t="s">
        <v>91</v>
      </c>
      <c r="BI42" s="10" t="s">
        <v>91</v>
      </c>
      <c r="BJ42" s="10" t="s">
        <v>91</v>
      </c>
      <c r="BK42" s="10" t="s">
        <v>91</v>
      </c>
      <c r="BL42" s="10" t="s">
        <v>91</v>
      </c>
      <c r="BM42" s="10" t="s">
        <v>91</v>
      </c>
      <c r="BN42" s="10" t="s">
        <v>91</v>
      </c>
      <c r="BO42" s="10" t="s">
        <v>91</v>
      </c>
      <c r="BP42" s="10" t="s">
        <v>91</v>
      </c>
      <c r="BQ42" s="10" t="s">
        <v>91</v>
      </c>
      <c r="BR42" s="10" t="s">
        <v>91</v>
      </c>
      <c r="BS42" s="10" t="s">
        <v>91</v>
      </c>
      <c r="BT42" s="10" t="s">
        <v>91</v>
      </c>
      <c r="BU42" s="10" t="s">
        <v>91</v>
      </c>
      <c r="BV42" s="10" t="s">
        <v>91</v>
      </c>
      <c r="BW42" s="10" t="s">
        <v>91</v>
      </c>
      <c r="BX42" s="10" t="s">
        <v>91</v>
      </c>
      <c r="BY42" s="10" t="s">
        <v>91</v>
      </c>
      <c r="BZ42" s="10" t="s">
        <v>91</v>
      </c>
      <c r="CA42" s="10" t="s">
        <v>91</v>
      </c>
      <c r="CB42" s="10" t="s">
        <v>91</v>
      </c>
      <c r="CC42" s="10" t="s">
        <v>91</v>
      </c>
      <c r="CD42" s="10" t="s">
        <v>91</v>
      </c>
      <c r="CE42" s="10" t="s">
        <v>91</v>
      </c>
      <c r="CF42" s="10" t="s">
        <v>91</v>
      </c>
      <c r="CG42" s="10" t="s">
        <v>91</v>
      </c>
      <c r="CH42" s="10" t="s">
        <v>91</v>
      </c>
      <c r="CI42" s="10" t="s">
        <v>91</v>
      </c>
    </row>
    <row r="43" spans="1:87" x14ac:dyDescent="0.3">
      <c r="A43" s="10" t="s">
        <v>466</v>
      </c>
      <c r="B43" s="10" t="s">
        <v>87</v>
      </c>
      <c r="C43" s="10">
        <v>2020</v>
      </c>
      <c r="D43" s="10" t="s">
        <v>467</v>
      </c>
      <c r="E43" s="10" t="s">
        <v>468</v>
      </c>
      <c r="F43" s="10" t="s">
        <v>124</v>
      </c>
      <c r="G43" s="10" t="s">
        <v>91</v>
      </c>
      <c r="H43" s="10" t="s">
        <v>125</v>
      </c>
      <c r="I43" s="10" t="s">
        <v>469</v>
      </c>
      <c r="J43" s="10" t="s">
        <v>470</v>
      </c>
      <c r="K43" s="10" t="s">
        <v>471</v>
      </c>
      <c r="L43" s="10" t="s">
        <v>472</v>
      </c>
      <c r="M43" s="14">
        <v>45579.428576388891</v>
      </c>
      <c r="N43" s="14">
        <v>45587.33630787037</v>
      </c>
      <c r="O43" s="14">
        <v>45579.428576388891</v>
      </c>
      <c r="P43" s="10" t="s">
        <v>473</v>
      </c>
      <c r="Q43" s="10"/>
      <c r="R43" s="10" t="s">
        <v>184</v>
      </c>
      <c r="S43" s="10" t="s">
        <v>118</v>
      </c>
      <c r="T43" s="10" t="s">
        <v>91</v>
      </c>
      <c r="U43" s="10" t="s">
        <v>124</v>
      </c>
      <c r="V43" s="10" t="s">
        <v>474</v>
      </c>
      <c r="W43" s="10" t="s">
        <v>91</v>
      </c>
      <c r="X43" s="10" t="s">
        <v>91</v>
      </c>
      <c r="Y43" s="10" t="s">
        <v>91</v>
      </c>
      <c r="Z43" s="10" t="s">
        <v>91</v>
      </c>
      <c r="AA43" s="10" t="s">
        <v>91</v>
      </c>
      <c r="AB43" s="10" t="s">
        <v>91</v>
      </c>
      <c r="AC43" s="10" t="s">
        <v>102</v>
      </c>
      <c r="AD43" s="10" t="s">
        <v>119</v>
      </c>
      <c r="AE43" s="10" t="s">
        <v>91</v>
      </c>
      <c r="AF43" s="10" t="s">
        <v>91</v>
      </c>
      <c r="AG43" s="10" t="s">
        <v>91</v>
      </c>
      <c r="AH43" s="10" t="s">
        <v>104</v>
      </c>
      <c r="AI43" s="10" t="s">
        <v>91</v>
      </c>
      <c r="AJ43" s="10" t="s">
        <v>91</v>
      </c>
      <c r="AK43" s="10" t="s">
        <v>475</v>
      </c>
      <c r="AL43" s="10" t="s">
        <v>476</v>
      </c>
      <c r="AM43" s="10" t="s">
        <v>91</v>
      </c>
      <c r="AN43" s="10" t="s">
        <v>106</v>
      </c>
      <c r="AO43" s="10" t="s">
        <v>91</v>
      </c>
      <c r="AP43" s="10" t="s">
        <v>91</v>
      </c>
      <c r="AQ43" s="10" t="s">
        <v>91</v>
      </c>
      <c r="AR43" s="10" t="s">
        <v>91</v>
      </c>
      <c r="AS43" s="10" t="s">
        <v>91</v>
      </c>
      <c r="AT43" s="10" t="s">
        <v>91</v>
      </c>
      <c r="AU43" s="10" t="s">
        <v>91</v>
      </c>
      <c r="AV43" s="10" t="s">
        <v>91</v>
      </c>
      <c r="AW43" s="10" t="s">
        <v>91</v>
      </c>
      <c r="AX43" s="10" t="s">
        <v>91</v>
      </c>
      <c r="AY43" s="10" t="s">
        <v>91</v>
      </c>
      <c r="AZ43" s="10" t="s">
        <v>91</v>
      </c>
      <c r="BA43" s="10" t="s">
        <v>91</v>
      </c>
      <c r="BB43" s="10" t="s">
        <v>91</v>
      </c>
      <c r="BC43" s="10" t="s">
        <v>91</v>
      </c>
      <c r="BD43" s="10" t="s">
        <v>91</v>
      </c>
      <c r="BE43" s="10" t="s">
        <v>91</v>
      </c>
      <c r="BF43" s="10" t="s">
        <v>91</v>
      </c>
      <c r="BG43" s="10" t="s">
        <v>91</v>
      </c>
      <c r="BH43" s="10" t="s">
        <v>91</v>
      </c>
      <c r="BI43" s="10" t="s">
        <v>91</v>
      </c>
      <c r="BJ43" s="10" t="s">
        <v>91</v>
      </c>
      <c r="BK43" s="10" t="s">
        <v>91</v>
      </c>
      <c r="BL43" s="10" t="s">
        <v>91</v>
      </c>
      <c r="BM43" s="10" t="s">
        <v>91</v>
      </c>
      <c r="BN43" s="10" t="s">
        <v>91</v>
      </c>
      <c r="BO43" s="10" t="s">
        <v>91</v>
      </c>
      <c r="BP43" s="10" t="s">
        <v>91</v>
      </c>
      <c r="BQ43" s="10" t="s">
        <v>91</v>
      </c>
      <c r="BR43" s="10" t="s">
        <v>91</v>
      </c>
      <c r="BS43" s="10" t="s">
        <v>91</v>
      </c>
      <c r="BT43" s="10" t="s">
        <v>91</v>
      </c>
      <c r="BU43" s="10" t="s">
        <v>91</v>
      </c>
      <c r="BV43" s="10" t="s">
        <v>91</v>
      </c>
      <c r="BW43" s="10" t="s">
        <v>91</v>
      </c>
      <c r="BX43" s="10" t="s">
        <v>91</v>
      </c>
      <c r="BY43" s="10" t="s">
        <v>91</v>
      </c>
      <c r="BZ43" s="10" t="s">
        <v>91</v>
      </c>
      <c r="CA43" s="10" t="s">
        <v>91</v>
      </c>
      <c r="CB43" s="10" t="s">
        <v>91</v>
      </c>
      <c r="CC43" s="10" t="s">
        <v>91</v>
      </c>
      <c r="CD43" s="10" t="s">
        <v>91</v>
      </c>
      <c r="CE43" s="10" t="s">
        <v>91</v>
      </c>
      <c r="CF43" s="10" t="s">
        <v>91</v>
      </c>
      <c r="CG43" s="10" t="s">
        <v>91</v>
      </c>
      <c r="CH43" s="10" t="s">
        <v>91</v>
      </c>
      <c r="CI43" s="10" t="s">
        <v>91</v>
      </c>
    </row>
    <row r="44" spans="1:87" x14ac:dyDescent="0.3">
      <c r="A44" s="10" t="s">
        <v>1230</v>
      </c>
      <c r="B44" s="10" t="s">
        <v>87</v>
      </c>
      <c r="C44" s="10">
        <v>2020</v>
      </c>
      <c r="D44" s="10" t="s">
        <v>1231</v>
      </c>
      <c r="E44" s="10" t="s">
        <v>1232</v>
      </c>
      <c r="F44" s="10" t="s">
        <v>124</v>
      </c>
      <c r="G44" s="10" t="s">
        <v>91</v>
      </c>
      <c r="H44" s="10" t="s">
        <v>125</v>
      </c>
      <c r="I44" s="10" t="s">
        <v>1233</v>
      </c>
      <c r="J44" s="10" t="s">
        <v>1234</v>
      </c>
      <c r="K44" s="10" t="s">
        <v>1235</v>
      </c>
      <c r="L44" s="10" t="s">
        <v>1236</v>
      </c>
      <c r="M44" s="14">
        <v>45579.431226851855</v>
      </c>
      <c r="N44" s="14">
        <v>45588.53570601852</v>
      </c>
      <c r="O44" s="14">
        <v>45579.431226851855</v>
      </c>
      <c r="P44" s="10" t="s">
        <v>1237</v>
      </c>
      <c r="Q44" s="10"/>
      <c r="R44" s="10" t="s">
        <v>184</v>
      </c>
      <c r="S44" s="10" t="s">
        <v>118</v>
      </c>
      <c r="T44" s="10" t="s">
        <v>91</v>
      </c>
      <c r="U44" s="10" t="s">
        <v>124</v>
      </c>
      <c r="V44" s="10" t="s">
        <v>1238</v>
      </c>
      <c r="W44" s="10" t="s">
        <v>91</v>
      </c>
      <c r="X44" s="10" t="s">
        <v>91</v>
      </c>
      <c r="Y44" s="10" t="s">
        <v>91</v>
      </c>
      <c r="Z44" s="10" t="s">
        <v>91</v>
      </c>
      <c r="AA44" s="10" t="s">
        <v>91</v>
      </c>
      <c r="AB44" s="10" t="s">
        <v>91</v>
      </c>
      <c r="AC44" s="10" t="s">
        <v>102</v>
      </c>
      <c r="AD44" s="10" t="s">
        <v>119</v>
      </c>
      <c r="AE44" s="10" t="s">
        <v>91</v>
      </c>
      <c r="AF44" s="10" t="s">
        <v>91</v>
      </c>
      <c r="AG44" s="10" t="s">
        <v>91</v>
      </c>
      <c r="AH44" s="10" t="s">
        <v>104</v>
      </c>
      <c r="AI44" s="10" t="s">
        <v>91</v>
      </c>
      <c r="AJ44" s="10" t="s">
        <v>91</v>
      </c>
      <c r="AK44" s="10" t="s">
        <v>1239</v>
      </c>
      <c r="AL44" s="10" t="s">
        <v>1240</v>
      </c>
      <c r="AM44" s="10" t="s">
        <v>91</v>
      </c>
      <c r="AN44" s="10" t="s">
        <v>106</v>
      </c>
      <c r="AO44" s="10" t="s">
        <v>91</v>
      </c>
      <c r="AP44" s="10" t="s">
        <v>91</v>
      </c>
      <c r="AQ44" s="10" t="s">
        <v>91</v>
      </c>
      <c r="AR44" s="10" t="s">
        <v>91</v>
      </c>
      <c r="AS44" s="10" t="s">
        <v>91</v>
      </c>
      <c r="AT44" s="10" t="s">
        <v>91</v>
      </c>
      <c r="AU44" s="10" t="s">
        <v>91</v>
      </c>
      <c r="AV44" s="10" t="s">
        <v>91</v>
      </c>
      <c r="AW44" s="10" t="s">
        <v>91</v>
      </c>
      <c r="AX44" s="10" t="s">
        <v>91</v>
      </c>
      <c r="AY44" s="10" t="s">
        <v>91</v>
      </c>
      <c r="AZ44" s="10" t="s">
        <v>91</v>
      </c>
      <c r="BA44" s="10" t="s">
        <v>91</v>
      </c>
      <c r="BB44" s="10" t="s">
        <v>91</v>
      </c>
      <c r="BC44" s="10" t="s">
        <v>91</v>
      </c>
      <c r="BD44" s="10" t="s">
        <v>91</v>
      </c>
      <c r="BE44" s="10" t="s">
        <v>91</v>
      </c>
      <c r="BF44" s="10" t="s">
        <v>91</v>
      </c>
      <c r="BG44" s="10" t="s">
        <v>91</v>
      </c>
      <c r="BH44" s="10" t="s">
        <v>91</v>
      </c>
      <c r="BI44" s="10" t="s">
        <v>91</v>
      </c>
      <c r="BJ44" s="10" t="s">
        <v>91</v>
      </c>
      <c r="BK44" s="10" t="s">
        <v>91</v>
      </c>
      <c r="BL44" s="10" t="s">
        <v>91</v>
      </c>
      <c r="BM44" s="10" t="s">
        <v>91</v>
      </c>
      <c r="BN44" s="10" t="s">
        <v>91</v>
      </c>
      <c r="BO44" s="10" t="s">
        <v>91</v>
      </c>
      <c r="BP44" s="10" t="s">
        <v>91</v>
      </c>
      <c r="BQ44" s="10" t="s">
        <v>91</v>
      </c>
      <c r="BR44" s="10" t="s">
        <v>91</v>
      </c>
      <c r="BS44" s="10" t="s">
        <v>91</v>
      </c>
      <c r="BT44" s="10" t="s">
        <v>91</v>
      </c>
      <c r="BU44" s="10" t="s">
        <v>91</v>
      </c>
      <c r="BV44" s="10" t="s">
        <v>91</v>
      </c>
      <c r="BW44" s="10" t="s">
        <v>91</v>
      </c>
      <c r="BX44" s="10" t="s">
        <v>91</v>
      </c>
      <c r="BY44" s="10" t="s">
        <v>91</v>
      </c>
      <c r="BZ44" s="10" t="s">
        <v>91</v>
      </c>
      <c r="CA44" s="10" t="s">
        <v>91</v>
      </c>
      <c r="CB44" s="10" t="s">
        <v>91</v>
      </c>
      <c r="CC44" s="10" t="s">
        <v>91</v>
      </c>
      <c r="CD44" s="10" t="s">
        <v>91</v>
      </c>
      <c r="CE44" s="10" t="s">
        <v>91</v>
      </c>
      <c r="CF44" s="10" t="s">
        <v>91</v>
      </c>
      <c r="CG44" s="10" t="s">
        <v>91</v>
      </c>
      <c r="CH44" s="10" t="s">
        <v>91</v>
      </c>
      <c r="CI44" s="10" t="s">
        <v>91</v>
      </c>
    </row>
    <row r="45" spans="1:87" s="11" customFormat="1" x14ac:dyDescent="0.3">
      <c r="A45" s="10" t="s">
        <v>1067</v>
      </c>
      <c r="B45" s="10" t="s">
        <v>87</v>
      </c>
      <c r="C45" s="10">
        <v>2020</v>
      </c>
      <c r="D45" s="10" t="s">
        <v>1068</v>
      </c>
      <c r="E45" s="10" t="s">
        <v>1069</v>
      </c>
      <c r="F45" s="10" t="s">
        <v>124</v>
      </c>
      <c r="G45" s="10" t="s">
        <v>91</v>
      </c>
      <c r="H45" s="10" t="s">
        <v>125</v>
      </c>
      <c r="I45" s="10" t="s">
        <v>1070</v>
      </c>
      <c r="J45" s="10" t="s">
        <v>1071</v>
      </c>
      <c r="K45" s="10" t="s">
        <v>1072</v>
      </c>
      <c r="L45" s="10" t="s">
        <v>1073</v>
      </c>
      <c r="M45" s="14">
        <v>45579.430659722224</v>
      </c>
      <c r="N45" s="14">
        <v>45588.523368055554</v>
      </c>
      <c r="O45" s="14">
        <v>45579.430659722224</v>
      </c>
      <c r="P45" s="10" t="s">
        <v>1074</v>
      </c>
      <c r="Q45" s="10"/>
      <c r="R45" s="10" t="s">
        <v>1075</v>
      </c>
      <c r="S45" s="10" t="s">
        <v>118</v>
      </c>
      <c r="T45" s="10" t="s">
        <v>91</v>
      </c>
      <c r="U45" s="10" t="s">
        <v>124</v>
      </c>
      <c r="V45" s="10" t="s">
        <v>91</v>
      </c>
      <c r="W45" s="10" t="s">
        <v>91</v>
      </c>
      <c r="X45" s="10" t="s">
        <v>91</v>
      </c>
      <c r="Y45" s="10" t="s">
        <v>91</v>
      </c>
      <c r="Z45" s="10" t="s">
        <v>91</v>
      </c>
      <c r="AA45" s="10" t="s">
        <v>91</v>
      </c>
      <c r="AB45" s="10" t="s">
        <v>91</v>
      </c>
      <c r="AC45" s="10" t="s">
        <v>102</v>
      </c>
      <c r="AD45" s="10" t="s">
        <v>119</v>
      </c>
      <c r="AE45" s="10" t="s">
        <v>91</v>
      </c>
      <c r="AF45" s="10" t="s">
        <v>91</v>
      </c>
      <c r="AG45" s="10" t="s">
        <v>91</v>
      </c>
      <c r="AH45" s="10" t="s">
        <v>104</v>
      </c>
      <c r="AI45" s="10" t="s">
        <v>91</v>
      </c>
      <c r="AJ45" s="10" t="s">
        <v>91</v>
      </c>
      <c r="AK45" s="10" t="s">
        <v>1076</v>
      </c>
      <c r="AL45" s="10" t="s">
        <v>1077</v>
      </c>
      <c r="AM45" s="10" t="s">
        <v>91</v>
      </c>
      <c r="AN45" s="10" t="s">
        <v>106</v>
      </c>
      <c r="AO45" s="10" t="s">
        <v>91</v>
      </c>
      <c r="AP45" s="10" t="s">
        <v>91</v>
      </c>
      <c r="AQ45" s="10" t="s">
        <v>91</v>
      </c>
      <c r="AR45" s="10" t="s">
        <v>91</v>
      </c>
      <c r="AS45" s="10" t="s">
        <v>91</v>
      </c>
      <c r="AT45" s="10" t="s">
        <v>91</v>
      </c>
      <c r="AU45" s="10" t="s">
        <v>91</v>
      </c>
      <c r="AV45" s="10" t="s">
        <v>91</v>
      </c>
      <c r="AW45" s="10" t="s">
        <v>91</v>
      </c>
      <c r="AX45" s="10" t="s">
        <v>91</v>
      </c>
      <c r="AY45" s="10" t="s">
        <v>91</v>
      </c>
      <c r="AZ45" s="10" t="s">
        <v>91</v>
      </c>
      <c r="BA45" s="10" t="s">
        <v>91</v>
      </c>
      <c r="BB45" s="10" t="s">
        <v>91</v>
      </c>
      <c r="BC45" s="10" t="s">
        <v>91</v>
      </c>
      <c r="BD45" s="10" t="s">
        <v>91</v>
      </c>
      <c r="BE45" s="10" t="s">
        <v>91</v>
      </c>
      <c r="BF45" s="10" t="s">
        <v>91</v>
      </c>
      <c r="BG45" s="10" t="s">
        <v>91</v>
      </c>
      <c r="BH45" s="10" t="s">
        <v>91</v>
      </c>
      <c r="BI45" s="10" t="s">
        <v>91</v>
      </c>
      <c r="BJ45" s="10" t="s">
        <v>91</v>
      </c>
      <c r="BK45" s="10" t="s">
        <v>91</v>
      </c>
      <c r="BL45" s="10" t="s">
        <v>91</v>
      </c>
      <c r="BM45" s="10" t="s">
        <v>91</v>
      </c>
      <c r="BN45" s="10" t="s">
        <v>91</v>
      </c>
      <c r="BO45" s="10" t="s">
        <v>91</v>
      </c>
      <c r="BP45" s="10" t="s">
        <v>91</v>
      </c>
      <c r="BQ45" s="10" t="s">
        <v>91</v>
      </c>
      <c r="BR45" s="10" t="s">
        <v>91</v>
      </c>
      <c r="BS45" s="10" t="s">
        <v>91</v>
      </c>
      <c r="BT45" s="10" t="s">
        <v>91</v>
      </c>
      <c r="BU45" s="10" t="s">
        <v>91</v>
      </c>
      <c r="BV45" s="10" t="s">
        <v>91</v>
      </c>
      <c r="BW45" s="10" t="s">
        <v>91</v>
      </c>
      <c r="BX45" s="10" t="s">
        <v>91</v>
      </c>
      <c r="BY45" s="10" t="s">
        <v>91</v>
      </c>
      <c r="BZ45" s="10" t="s">
        <v>91</v>
      </c>
      <c r="CA45" s="10" t="s">
        <v>91</v>
      </c>
      <c r="CB45" s="10" t="s">
        <v>91</v>
      </c>
      <c r="CC45" s="10" t="s">
        <v>91</v>
      </c>
      <c r="CD45" s="10" t="s">
        <v>91</v>
      </c>
      <c r="CE45" s="10" t="s">
        <v>91</v>
      </c>
      <c r="CF45" s="10" t="s">
        <v>91</v>
      </c>
      <c r="CG45" s="10" t="s">
        <v>91</v>
      </c>
      <c r="CH45" s="10" t="s">
        <v>91</v>
      </c>
      <c r="CI45" s="10" t="s">
        <v>91</v>
      </c>
    </row>
    <row r="46" spans="1:87" s="11" customFormat="1" x14ac:dyDescent="0.3">
      <c r="A46" s="10" t="s">
        <v>1679</v>
      </c>
      <c r="B46" s="10" t="s">
        <v>87</v>
      </c>
      <c r="C46" s="10">
        <v>2020</v>
      </c>
      <c r="D46" s="10" t="s">
        <v>1680</v>
      </c>
      <c r="E46" s="10" t="s">
        <v>1681</v>
      </c>
      <c r="F46" s="10" t="s">
        <v>241</v>
      </c>
      <c r="G46" s="10" t="s">
        <v>91</v>
      </c>
      <c r="H46" s="10" t="s">
        <v>1402</v>
      </c>
      <c r="I46" s="10" t="s">
        <v>1682</v>
      </c>
      <c r="J46" s="10" t="s">
        <v>1683</v>
      </c>
      <c r="K46" s="10" t="s">
        <v>1684</v>
      </c>
      <c r="L46" s="10" t="s">
        <v>1685</v>
      </c>
      <c r="M46" s="14">
        <v>45579.432696759257</v>
      </c>
      <c r="N46" s="14">
        <v>45587.271539351852</v>
      </c>
      <c r="O46" s="14">
        <v>45579.432696759257</v>
      </c>
      <c r="P46" s="10" t="s">
        <v>1686</v>
      </c>
      <c r="Q46" s="10"/>
      <c r="R46" s="10" t="s">
        <v>91</v>
      </c>
      <c r="S46" s="10" t="s">
        <v>1687</v>
      </c>
      <c r="T46" s="10" t="s">
        <v>91</v>
      </c>
      <c r="U46" s="10" t="s">
        <v>249</v>
      </c>
      <c r="V46" s="10" t="s">
        <v>1688</v>
      </c>
      <c r="W46" s="10" t="s">
        <v>91</v>
      </c>
      <c r="X46" s="10" t="s">
        <v>91</v>
      </c>
      <c r="Y46" s="10" t="s">
        <v>91</v>
      </c>
      <c r="Z46" s="10" t="s">
        <v>91</v>
      </c>
      <c r="AA46" s="10" t="s">
        <v>91</v>
      </c>
      <c r="AB46" s="10" t="s">
        <v>91</v>
      </c>
      <c r="AC46" s="10" t="s">
        <v>102</v>
      </c>
      <c r="AD46" s="10" t="s">
        <v>1410</v>
      </c>
      <c r="AE46" s="10" t="s">
        <v>91</v>
      </c>
      <c r="AF46" s="10" t="s">
        <v>91</v>
      </c>
      <c r="AG46" s="10" t="s">
        <v>91</v>
      </c>
      <c r="AH46" s="10" t="s">
        <v>104</v>
      </c>
      <c r="AI46" s="10" t="s">
        <v>91</v>
      </c>
      <c r="AJ46" s="10" t="s">
        <v>91</v>
      </c>
      <c r="AK46" s="10" t="s">
        <v>91</v>
      </c>
      <c r="AL46" s="10" t="s">
        <v>1689</v>
      </c>
      <c r="AM46" s="10" t="s">
        <v>91</v>
      </c>
      <c r="AN46" s="10" t="s">
        <v>290</v>
      </c>
      <c r="AO46" s="10" t="s">
        <v>91</v>
      </c>
      <c r="AP46" s="10" t="s">
        <v>91</v>
      </c>
      <c r="AQ46" s="10" t="s">
        <v>91</v>
      </c>
      <c r="AR46" s="10" t="s">
        <v>91</v>
      </c>
      <c r="AS46" s="10" t="s">
        <v>91</v>
      </c>
      <c r="AT46" s="10" t="s">
        <v>91</v>
      </c>
      <c r="AU46" s="10" t="s">
        <v>91</v>
      </c>
      <c r="AV46" s="10" t="s">
        <v>91</v>
      </c>
      <c r="AW46" s="10" t="s">
        <v>91</v>
      </c>
      <c r="AX46" s="10" t="s">
        <v>91</v>
      </c>
      <c r="AY46" s="10" t="s">
        <v>91</v>
      </c>
      <c r="AZ46" s="10" t="s">
        <v>91</v>
      </c>
      <c r="BA46" s="10" t="s">
        <v>91</v>
      </c>
      <c r="BB46" s="10" t="s">
        <v>91</v>
      </c>
      <c r="BC46" s="10" t="s">
        <v>91</v>
      </c>
      <c r="BD46" s="10" t="s">
        <v>91</v>
      </c>
      <c r="BE46" s="10" t="s">
        <v>91</v>
      </c>
      <c r="BF46" s="10" t="s">
        <v>91</v>
      </c>
      <c r="BG46" s="10" t="s">
        <v>91</v>
      </c>
      <c r="BH46" s="10" t="s">
        <v>91</v>
      </c>
      <c r="BI46" s="10" t="s">
        <v>91</v>
      </c>
      <c r="BJ46" s="10" t="s">
        <v>91</v>
      </c>
      <c r="BK46" s="10" t="s">
        <v>91</v>
      </c>
      <c r="BL46" s="10" t="s">
        <v>91</v>
      </c>
      <c r="BM46" s="10" t="s">
        <v>91</v>
      </c>
      <c r="BN46" s="10" t="s">
        <v>91</v>
      </c>
      <c r="BO46" s="10" t="s">
        <v>91</v>
      </c>
      <c r="BP46" s="10" t="s">
        <v>91</v>
      </c>
      <c r="BQ46" s="10" t="s">
        <v>91</v>
      </c>
      <c r="BR46" s="10" t="s">
        <v>91</v>
      </c>
      <c r="BS46" s="10" t="s">
        <v>91</v>
      </c>
      <c r="BT46" s="10" t="s">
        <v>91</v>
      </c>
      <c r="BU46" s="10" t="s">
        <v>91</v>
      </c>
      <c r="BV46" s="10" t="s">
        <v>91</v>
      </c>
      <c r="BW46" s="10" t="s">
        <v>91</v>
      </c>
      <c r="BX46" s="10" t="s">
        <v>91</v>
      </c>
      <c r="BY46" s="10" t="s">
        <v>91</v>
      </c>
      <c r="BZ46" s="10" t="s">
        <v>91</v>
      </c>
      <c r="CA46" s="10" t="s">
        <v>91</v>
      </c>
      <c r="CB46" s="10" t="s">
        <v>91</v>
      </c>
      <c r="CC46" s="10" t="s">
        <v>91</v>
      </c>
      <c r="CD46" s="10" t="s">
        <v>91</v>
      </c>
      <c r="CE46" s="10" t="s">
        <v>91</v>
      </c>
      <c r="CF46" s="10" t="s">
        <v>91</v>
      </c>
      <c r="CG46" s="10" t="s">
        <v>91</v>
      </c>
      <c r="CH46" s="10" t="s">
        <v>91</v>
      </c>
      <c r="CI46" s="10" t="s">
        <v>91</v>
      </c>
    </row>
    <row r="47" spans="1:87" s="10" customFormat="1" x14ac:dyDescent="0.3">
      <c r="A47" s="10" t="s">
        <v>1592</v>
      </c>
      <c r="B47" s="10" t="s">
        <v>87</v>
      </c>
      <c r="C47" s="10">
        <v>2020</v>
      </c>
      <c r="D47" s="10" t="s">
        <v>579</v>
      </c>
      <c r="E47" s="10" t="s">
        <v>1593</v>
      </c>
      <c r="F47" s="10" t="s">
        <v>190</v>
      </c>
      <c r="G47" s="10" t="s">
        <v>91</v>
      </c>
      <c r="H47" s="10" t="s">
        <v>191</v>
      </c>
      <c r="I47" s="10" t="s">
        <v>1594</v>
      </c>
      <c r="J47" s="10" t="s">
        <v>1595</v>
      </c>
      <c r="K47" s="10" t="s">
        <v>1596</v>
      </c>
      <c r="L47" s="10" t="s">
        <v>1597</v>
      </c>
      <c r="M47" s="14">
        <v>45579.432384259257</v>
      </c>
      <c r="N47" s="14">
        <v>45586.492569444446</v>
      </c>
      <c r="O47" s="14">
        <v>45579.432384259257</v>
      </c>
      <c r="P47" s="10" t="s">
        <v>1598</v>
      </c>
      <c r="R47" s="10" t="s">
        <v>184</v>
      </c>
      <c r="S47" s="10" t="s">
        <v>184</v>
      </c>
      <c r="T47" s="10" t="s">
        <v>91</v>
      </c>
      <c r="U47" s="10" t="s">
        <v>190</v>
      </c>
      <c r="V47" s="10" t="s">
        <v>1599</v>
      </c>
      <c r="W47" s="10" t="s">
        <v>91</v>
      </c>
      <c r="X47" s="10" t="s">
        <v>91</v>
      </c>
      <c r="Y47" s="10" t="s">
        <v>91</v>
      </c>
      <c r="Z47" s="10" t="s">
        <v>91</v>
      </c>
      <c r="AA47" s="10" t="s">
        <v>91</v>
      </c>
      <c r="AB47" s="10" t="s">
        <v>91</v>
      </c>
      <c r="AC47" s="10" t="s">
        <v>102</v>
      </c>
      <c r="AD47" s="10" t="s">
        <v>119</v>
      </c>
      <c r="AE47" s="10" t="s">
        <v>91</v>
      </c>
      <c r="AF47" s="10" t="s">
        <v>91</v>
      </c>
      <c r="AG47" s="10" t="s">
        <v>91</v>
      </c>
      <c r="AH47" s="10" t="s">
        <v>104</v>
      </c>
      <c r="AI47" s="10" t="s">
        <v>91</v>
      </c>
      <c r="AJ47" s="10" t="s">
        <v>91</v>
      </c>
      <c r="AK47" s="10" t="s">
        <v>91</v>
      </c>
      <c r="AL47" s="10" t="s">
        <v>1600</v>
      </c>
      <c r="AM47" s="10" t="s">
        <v>91</v>
      </c>
      <c r="AN47" s="10" t="s">
        <v>290</v>
      </c>
      <c r="AO47" s="10" t="s">
        <v>91</v>
      </c>
      <c r="AP47" s="10" t="s">
        <v>91</v>
      </c>
      <c r="AQ47" s="10" t="s">
        <v>91</v>
      </c>
      <c r="AR47" s="10" t="s">
        <v>91</v>
      </c>
      <c r="AS47" s="10" t="s">
        <v>91</v>
      </c>
      <c r="AT47" s="10" t="s">
        <v>91</v>
      </c>
      <c r="AU47" s="10" t="s">
        <v>91</v>
      </c>
      <c r="AV47" s="10" t="s">
        <v>91</v>
      </c>
      <c r="AW47" s="10" t="s">
        <v>91</v>
      </c>
      <c r="AX47" s="10" t="s">
        <v>91</v>
      </c>
      <c r="AY47" s="10" t="s">
        <v>91</v>
      </c>
      <c r="AZ47" s="10" t="s">
        <v>91</v>
      </c>
      <c r="BA47" s="10" t="s">
        <v>91</v>
      </c>
      <c r="BB47" s="10" t="s">
        <v>91</v>
      </c>
      <c r="BC47" s="10" t="s">
        <v>91</v>
      </c>
      <c r="BD47" s="10" t="s">
        <v>91</v>
      </c>
      <c r="BE47" s="10" t="s">
        <v>91</v>
      </c>
      <c r="BF47" s="10" t="s">
        <v>91</v>
      </c>
      <c r="BG47" s="10" t="s">
        <v>91</v>
      </c>
      <c r="BH47" s="10" t="s">
        <v>91</v>
      </c>
      <c r="BI47" s="10" t="s">
        <v>91</v>
      </c>
      <c r="BJ47" s="10" t="s">
        <v>91</v>
      </c>
      <c r="BK47" s="10" t="s">
        <v>91</v>
      </c>
      <c r="BL47" s="10" t="s">
        <v>91</v>
      </c>
      <c r="BM47" s="10" t="s">
        <v>91</v>
      </c>
      <c r="BN47" s="10" t="s">
        <v>91</v>
      </c>
      <c r="BO47" s="10" t="s">
        <v>91</v>
      </c>
      <c r="BP47" s="10" t="s">
        <v>91</v>
      </c>
      <c r="BQ47" s="10" t="s">
        <v>91</v>
      </c>
      <c r="BR47" s="10" t="s">
        <v>91</v>
      </c>
      <c r="BS47" s="10" t="s">
        <v>91</v>
      </c>
      <c r="BT47" s="10" t="s">
        <v>91</v>
      </c>
      <c r="BU47" s="10" t="s">
        <v>91</v>
      </c>
      <c r="BV47" s="10" t="s">
        <v>91</v>
      </c>
      <c r="BW47" s="10" t="s">
        <v>91</v>
      </c>
      <c r="BX47" s="10" t="s">
        <v>91</v>
      </c>
      <c r="BY47" s="10" t="s">
        <v>91</v>
      </c>
      <c r="BZ47" s="10" t="s">
        <v>91</v>
      </c>
      <c r="CA47" s="10" t="s">
        <v>91</v>
      </c>
      <c r="CB47" s="10" t="s">
        <v>91</v>
      </c>
      <c r="CC47" s="10" t="s">
        <v>91</v>
      </c>
      <c r="CD47" s="10" t="s">
        <v>91</v>
      </c>
      <c r="CE47" s="10" t="s">
        <v>91</v>
      </c>
      <c r="CF47" s="10" t="s">
        <v>91</v>
      </c>
      <c r="CG47" s="10" t="s">
        <v>91</v>
      </c>
      <c r="CH47" s="10" t="s">
        <v>91</v>
      </c>
      <c r="CI47" s="10" t="s">
        <v>91</v>
      </c>
    </row>
    <row r="48" spans="1:87" x14ac:dyDescent="0.3">
      <c r="A48" t="s">
        <v>238</v>
      </c>
      <c r="B48" t="s">
        <v>87</v>
      </c>
      <c r="C48">
        <v>2020</v>
      </c>
      <c r="D48" t="s">
        <v>239</v>
      </c>
      <c r="E48" t="s">
        <v>240</v>
      </c>
      <c r="F48" t="s">
        <v>241</v>
      </c>
      <c r="G48" t="s">
        <v>91</v>
      </c>
      <c r="H48" t="s">
        <v>242</v>
      </c>
      <c r="I48" t="s">
        <v>243</v>
      </c>
      <c r="J48" t="s">
        <v>244</v>
      </c>
      <c r="K48" t="s">
        <v>245</v>
      </c>
      <c r="L48" t="s">
        <v>246</v>
      </c>
      <c r="M48" s="1">
        <v>45579.42796296296</v>
      </c>
      <c r="N48" s="1">
        <v>45587.309224537035</v>
      </c>
      <c r="O48" s="1">
        <v>45579.42796296296</v>
      </c>
      <c r="P48" t="s">
        <v>247</v>
      </c>
      <c r="R48" t="s">
        <v>209</v>
      </c>
      <c r="S48" t="s">
        <v>248</v>
      </c>
      <c r="T48" t="s">
        <v>91</v>
      </c>
      <c r="U48" t="s">
        <v>249</v>
      </c>
      <c r="V48" t="s">
        <v>91</v>
      </c>
      <c r="W48" t="s">
        <v>91</v>
      </c>
      <c r="X48" t="s">
        <v>91</v>
      </c>
      <c r="Y48" t="s">
        <v>91</v>
      </c>
      <c r="Z48" t="s">
        <v>91</v>
      </c>
      <c r="AA48" t="s">
        <v>91</v>
      </c>
      <c r="AB48" t="s">
        <v>91</v>
      </c>
      <c r="AC48" t="s">
        <v>102</v>
      </c>
      <c r="AD48" t="s">
        <v>91</v>
      </c>
      <c r="AE48" t="s">
        <v>91</v>
      </c>
      <c r="AF48" t="s">
        <v>91</v>
      </c>
      <c r="AG48" t="s">
        <v>91</v>
      </c>
      <c r="AH48" t="s">
        <v>104</v>
      </c>
      <c r="AI48" t="s">
        <v>91</v>
      </c>
      <c r="AJ48" t="s">
        <v>91</v>
      </c>
      <c r="AK48" t="s">
        <v>250</v>
      </c>
      <c r="AL48" t="s">
        <v>251</v>
      </c>
      <c r="AM48" t="s">
        <v>91</v>
      </c>
      <c r="AN48" t="s">
        <v>106</v>
      </c>
      <c r="AO48" t="s">
        <v>91</v>
      </c>
      <c r="AP48" t="s">
        <v>91</v>
      </c>
      <c r="AQ48" t="s">
        <v>91</v>
      </c>
      <c r="AR48" t="s">
        <v>91</v>
      </c>
      <c r="AS48" t="s">
        <v>91</v>
      </c>
      <c r="AT48" t="s">
        <v>91</v>
      </c>
      <c r="AU48" t="s">
        <v>91</v>
      </c>
      <c r="AV48" t="s">
        <v>91</v>
      </c>
      <c r="AW48" t="s">
        <v>91</v>
      </c>
      <c r="AX48" t="s">
        <v>91</v>
      </c>
      <c r="AY48" t="s">
        <v>91</v>
      </c>
      <c r="AZ48" t="s">
        <v>91</v>
      </c>
      <c r="BA48" t="s">
        <v>91</v>
      </c>
      <c r="BB48" t="s">
        <v>91</v>
      </c>
      <c r="BC48" t="s">
        <v>91</v>
      </c>
      <c r="BD48" t="s">
        <v>91</v>
      </c>
      <c r="BE48" t="s">
        <v>91</v>
      </c>
      <c r="BF48" t="s">
        <v>91</v>
      </c>
      <c r="BG48" t="s">
        <v>91</v>
      </c>
      <c r="BH48" t="s">
        <v>91</v>
      </c>
      <c r="BI48" t="s">
        <v>91</v>
      </c>
      <c r="BJ48" t="s">
        <v>91</v>
      </c>
      <c r="BK48" t="s">
        <v>91</v>
      </c>
      <c r="BL48" t="s">
        <v>91</v>
      </c>
      <c r="BM48" t="s">
        <v>91</v>
      </c>
      <c r="BN48" t="s">
        <v>91</v>
      </c>
      <c r="BO48" t="s">
        <v>91</v>
      </c>
      <c r="BP48" t="s">
        <v>91</v>
      </c>
      <c r="BQ48" t="s">
        <v>91</v>
      </c>
      <c r="BR48" t="s">
        <v>91</v>
      </c>
      <c r="BS48" t="s">
        <v>91</v>
      </c>
      <c r="BT48" t="s">
        <v>91</v>
      </c>
      <c r="BU48" t="s">
        <v>91</v>
      </c>
      <c r="BV48" t="s">
        <v>91</v>
      </c>
      <c r="BW48" t="s">
        <v>91</v>
      </c>
      <c r="BX48" t="s">
        <v>91</v>
      </c>
      <c r="BY48" t="s">
        <v>91</v>
      </c>
      <c r="BZ48" t="s">
        <v>91</v>
      </c>
      <c r="CA48" t="s">
        <v>91</v>
      </c>
      <c r="CB48" t="s">
        <v>91</v>
      </c>
      <c r="CC48" t="s">
        <v>91</v>
      </c>
      <c r="CD48" t="s">
        <v>91</v>
      </c>
      <c r="CE48" t="s">
        <v>91</v>
      </c>
      <c r="CF48" t="s">
        <v>91</v>
      </c>
      <c r="CG48" t="s">
        <v>91</v>
      </c>
      <c r="CH48" t="s">
        <v>91</v>
      </c>
      <c r="CI48" t="s">
        <v>91</v>
      </c>
    </row>
    <row r="49" spans="1:87" s="11" customFormat="1" x14ac:dyDescent="0.3">
      <c r="A49" t="s">
        <v>1399</v>
      </c>
      <c r="B49" t="s">
        <v>87</v>
      </c>
      <c r="C49">
        <v>2020</v>
      </c>
      <c r="D49" t="s">
        <v>1400</v>
      </c>
      <c r="E49" t="s">
        <v>1401</v>
      </c>
      <c r="F49" t="s">
        <v>241</v>
      </c>
      <c r="G49" t="s">
        <v>91</v>
      </c>
      <c r="H49" t="s">
        <v>1402</v>
      </c>
      <c r="I49" t="s">
        <v>1403</v>
      </c>
      <c r="J49" t="s">
        <v>1404</v>
      </c>
      <c r="K49" t="s">
        <v>1405</v>
      </c>
      <c r="L49" t="s">
        <v>1406</v>
      </c>
      <c r="M49" s="1">
        <v>45579.431747685187</v>
      </c>
      <c r="N49" s="1">
        <v>45588.553460648145</v>
      </c>
      <c r="O49" s="1">
        <v>45579.431747685187</v>
      </c>
      <c r="P49" t="s">
        <v>1407</v>
      </c>
      <c r="Q49"/>
      <c r="R49" t="s">
        <v>91</v>
      </c>
      <c r="S49" t="s">
        <v>1408</v>
      </c>
      <c r="T49" t="s">
        <v>91</v>
      </c>
      <c r="U49" t="s">
        <v>249</v>
      </c>
      <c r="V49" t="s">
        <v>1409</v>
      </c>
      <c r="W49" t="s">
        <v>91</v>
      </c>
      <c r="X49" t="s">
        <v>91</v>
      </c>
      <c r="Y49" t="s">
        <v>91</v>
      </c>
      <c r="Z49" t="s">
        <v>91</v>
      </c>
      <c r="AA49" t="s">
        <v>91</v>
      </c>
      <c r="AB49" t="s">
        <v>91</v>
      </c>
      <c r="AC49" t="s">
        <v>102</v>
      </c>
      <c r="AD49" t="s">
        <v>1410</v>
      </c>
      <c r="AE49" t="s">
        <v>91</v>
      </c>
      <c r="AF49" t="s">
        <v>91</v>
      </c>
      <c r="AG49" t="s">
        <v>91</v>
      </c>
      <c r="AH49" t="s">
        <v>104</v>
      </c>
      <c r="AI49" t="s">
        <v>91</v>
      </c>
      <c r="AJ49" t="s">
        <v>91</v>
      </c>
      <c r="AK49" t="s">
        <v>1411</v>
      </c>
      <c r="AL49" t="s">
        <v>1412</v>
      </c>
      <c r="AM49" t="s">
        <v>91</v>
      </c>
      <c r="AN49" t="s">
        <v>106</v>
      </c>
      <c r="AO49" t="s">
        <v>91</v>
      </c>
      <c r="AP49" t="s">
        <v>91</v>
      </c>
      <c r="AQ49" t="s">
        <v>91</v>
      </c>
      <c r="AR49" t="s">
        <v>91</v>
      </c>
      <c r="AS49" t="s">
        <v>91</v>
      </c>
      <c r="AT49" t="s">
        <v>91</v>
      </c>
      <c r="AU49" t="s">
        <v>91</v>
      </c>
      <c r="AV49" t="s">
        <v>91</v>
      </c>
      <c r="AW49" t="s">
        <v>91</v>
      </c>
      <c r="AX49" t="s">
        <v>91</v>
      </c>
      <c r="AY49" t="s">
        <v>91</v>
      </c>
      <c r="AZ49" t="s">
        <v>91</v>
      </c>
      <c r="BA49" t="s">
        <v>91</v>
      </c>
      <c r="BB49" t="s">
        <v>91</v>
      </c>
      <c r="BC49" t="s">
        <v>91</v>
      </c>
      <c r="BD49" t="s">
        <v>91</v>
      </c>
      <c r="BE49" t="s">
        <v>91</v>
      </c>
      <c r="BF49" t="s">
        <v>91</v>
      </c>
      <c r="BG49" t="s">
        <v>91</v>
      </c>
      <c r="BH49" t="s">
        <v>91</v>
      </c>
      <c r="BI49" t="s">
        <v>91</v>
      </c>
      <c r="BJ49" t="s">
        <v>91</v>
      </c>
      <c r="BK49" t="s">
        <v>91</v>
      </c>
      <c r="BL49" t="s">
        <v>91</v>
      </c>
      <c r="BM49" t="s">
        <v>91</v>
      </c>
      <c r="BN49" t="s">
        <v>91</v>
      </c>
      <c r="BO49" t="s">
        <v>91</v>
      </c>
      <c r="BP49" t="s">
        <v>91</v>
      </c>
      <c r="BQ49" t="s">
        <v>91</v>
      </c>
      <c r="BR49" t="s">
        <v>91</v>
      </c>
      <c r="BS49" t="s">
        <v>91</v>
      </c>
      <c r="BT49" t="s">
        <v>91</v>
      </c>
      <c r="BU49" t="s">
        <v>91</v>
      </c>
      <c r="BV49" t="s">
        <v>91</v>
      </c>
      <c r="BW49" t="s">
        <v>91</v>
      </c>
      <c r="BX49" t="s">
        <v>91</v>
      </c>
      <c r="BY49" t="s">
        <v>91</v>
      </c>
      <c r="BZ49" t="s">
        <v>91</v>
      </c>
      <c r="CA49" t="s">
        <v>91</v>
      </c>
      <c r="CB49" t="s">
        <v>91</v>
      </c>
      <c r="CC49" t="s">
        <v>91</v>
      </c>
      <c r="CD49" t="s">
        <v>91</v>
      </c>
      <c r="CE49" t="s">
        <v>91</v>
      </c>
      <c r="CF49" t="s">
        <v>91</v>
      </c>
      <c r="CG49" t="s">
        <v>91</v>
      </c>
      <c r="CH49" t="s">
        <v>91</v>
      </c>
      <c r="CI49" t="s">
        <v>91</v>
      </c>
    </row>
    <row r="50" spans="1:87" s="11" customFormat="1" x14ac:dyDescent="0.3">
      <c r="A50" s="11" t="s">
        <v>542</v>
      </c>
      <c r="B50" s="11" t="s">
        <v>87</v>
      </c>
      <c r="C50" s="11">
        <v>2020</v>
      </c>
      <c r="D50" s="11" t="s">
        <v>543</v>
      </c>
      <c r="E50" s="11" t="s">
        <v>544</v>
      </c>
      <c r="F50" s="11" t="s">
        <v>124</v>
      </c>
      <c r="G50" s="11" t="s">
        <v>91</v>
      </c>
      <c r="H50" s="11" t="s">
        <v>125</v>
      </c>
      <c r="I50" s="11" t="s">
        <v>545</v>
      </c>
      <c r="J50" s="11" t="s">
        <v>546</v>
      </c>
      <c r="K50" s="11" t="s">
        <v>547</v>
      </c>
      <c r="L50" s="11" t="s">
        <v>548</v>
      </c>
      <c r="M50" s="15">
        <v>45579.428842592592</v>
      </c>
      <c r="N50" s="15">
        <v>45587.340983796297</v>
      </c>
      <c r="O50" s="15">
        <v>45579.428842592592</v>
      </c>
      <c r="P50" s="11" t="s">
        <v>549</v>
      </c>
      <c r="R50" s="11" t="s">
        <v>158</v>
      </c>
      <c r="S50" s="11" t="s">
        <v>118</v>
      </c>
      <c r="T50" s="11" t="s">
        <v>91</v>
      </c>
      <c r="U50" s="11" t="s">
        <v>124</v>
      </c>
      <c r="V50" s="11" t="s">
        <v>91</v>
      </c>
      <c r="W50" s="11" t="s">
        <v>91</v>
      </c>
      <c r="X50" s="11" t="s">
        <v>91</v>
      </c>
      <c r="Y50" s="11" t="s">
        <v>91</v>
      </c>
      <c r="Z50" s="11" t="s">
        <v>91</v>
      </c>
      <c r="AA50" s="11" t="s">
        <v>91</v>
      </c>
      <c r="AB50" s="11" t="s">
        <v>91</v>
      </c>
      <c r="AC50" s="11" t="s">
        <v>102</v>
      </c>
      <c r="AD50" s="11" t="s">
        <v>119</v>
      </c>
      <c r="AE50" s="11" t="s">
        <v>91</v>
      </c>
      <c r="AF50" s="11" t="s">
        <v>91</v>
      </c>
      <c r="AG50" s="11" t="s">
        <v>91</v>
      </c>
      <c r="AH50" s="11" t="s">
        <v>104</v>
      </c>
      <c r="AI50" s="11" t="s">
        <v>91</v>
      </c>
      <c r="AJ50" s="11" t="s">
        <v>91</v>
      </c>
      <c r="AK50" s="11" t="s">
        <v>550</v>
      </c>
      <c r="AL50" s="11" t="s">
        <v>551</v>
      </c>
      <c r="AM50" s="11" t="s">
        <v>91</v>
      </c>
      <c r="AN50" s="11" t="s">
        <v>106</v>
      </c>
      <c r="AO50" s="11" t="s">
        <v>91</v>
      </c>
      <c r="AP50" s="11" t="s">
        <v>91</v>
      </c>
      <c r="AQ50" s="11" t="s">
        <v>91</v>
      </c>
      <c r="AR50" s="11" t="s">
        <v>91</v>
      </c>
      <c r="AS50" s="11" t="s">
        <v>91</v>
      </c>
      <c r="AT50" s="11" t="s">
        <v>91</v>
      </c>
      <c r="AU50" s="11" t="s">
        <v>91</v>
      </c>
      <c r="AV50" s="11" t="s">
        <v>91</v>
      </c>
      <c r="AW50" s="11" t="s">
        <v>91</v>
      </c>
      <c r="AX50" s="11" t="s">
        <v>91</v>
      </c>
      <c r="AY50" s="11" t="s">
        <v>91</v>
      </c>
      <c r="AZ50" s="11" t="s">
        <v>91</v>
      </c>
      <c r="BA50" s="11" t="s">
        <v>91</v>
      </c>
      <c r="BB50" s="11" t="s">
        <v>91</v>
      </c>
      <c r="BC50" s="11" t="s">
        <v>91</v>
      </c>
      <c r="BD50" s="11" t="s">
        <v>91</v>
      </c>
      <c r="BE50" s="11" t="s">
        <v>91</v>
      </c>
      <c r="BF50" s="11" t="s">
        <v>91</v>
      </c>
      <c r="BG50" s="11" t="s">
        <v>91</v>
      </c>
      <c r="BH50" s="11" t="s">
        <v>91</v>
      </c>
      <c r="BI50" s="11" t="s">
        <v>91</v>
      </c>
      <c r="BJ50" s="11" t="s">
        <v>91</v>
      </c>
      <c r="BK50" s="11" t="s">
        <v>91</v>
      </c>
      <c r="BL50" s="11" t="s">
        <v>91</v>
      </c>
      <c r="BM50" s="11" t="s">
        <v>91</v>
      </c>
      <c r="BN50" s="11" t="s">
        <v>91</v>
      </c>
      <c r="BO50" s="11" t="s">
        <v>91</v>
      </c>
      <c r="BP50" s="11" t="s">
        <v>91</v>
      </c>
      <c r="BQ50" s="11" t="s">
        <v>91</v>
      </c>
      <c r="BR50" s="11" t="s">
        <v>91</v>
      </c>
      <c r="BS50" s="11" t="s">
        <v>91</v>
      </c>
      <c r="BT50" s="11" t="s">
        <v>91</v>
      </c>
      <c r="BU50" s="11" t="s">
        <v>91</v>
      </c>
      <c r="BV50" s="11" t="s">
        <v>91</v>
      </c>
      <c r="BW50" s="11" t="s">
        <v>91</v>
      </c>
      <c r="BX50" s="11" t="s">
        <v>91</v>
      </c>
      <c r="BY50" s="11" t="s">
        <v>91</v>
      </c>
      <c r="BZ50" s="11" t="s">
        <v>91</v>
      </c>
      <c r="CA50" s="11" t="s">
        <v>91</v>
      </c>
      <c r="CB50" s="11" t="s">
        <v>91</v>
      </c>
      <c r="CC50" s="11" t="s">
        <v>91</v>
      </c>
      <c r="CD50" s="11" t="s">
        <v>91</v>
      </c>
      <c r="CE50" s="11" t="s">
        <v>91</v>
      </c>
      <c r="CF50" s="11" t="s">
        <v>91</v>
      </c>
      <c r="CG50" s="11" t="s">
        <v>91</v>
      </c>
      <c r="CH50" s="11" t="s">
        <v>91</v>
      </c>
      <c r="CI50" s="11" t="s">
        <v>91</v>
      </c>
    </row>
    <row r="51" spans="1:87" s="10" customFormat="1" x14ac:dyDescent="0.3">
      <c r="A51" s="11" t="s">
        <v>1510</v>
      </c>
      <c r="B51" s="11" t="s">
        <v>87</v>
      </c>
      <c r="C51" s="11">
        <v>2020</v>
      </c>
      <c r="D51" s="11" t="s">
        <v>1511</v>
      </c>
      <c r="E51" s="11" t="s">
        <v>1512</v>
      </c>
      <c r="F51" s="11" t="s">
        <v>124</v>
      </c>
      <c r="G51" s="11" t="s">
        <v>91</v>
      </c>
      <c r="H51" s="11" t="s">
        <v>125</v>
      </c>
      <c r="I51" s="11" t="s">
        <v>1513</v>
      </c>
      <c r="J51" s="11" t="s">
        <v>1514</v>
      </c>
      <c r="K51" s="11" t="s">
        <v>1515</v>
      </c>
      <c r="L51" s="11" t="s">
        <v>1516</v>
      </c>
      <c r="M51" s="15">
        <v>45579.432118055556</v>
      </c>
      <c r="N51" s="15">
        <v>45588.567824074074</v>
      </c>
      <c r="O51" s="15">
        <v>45579.432118055556</v>
      </c>
      <c r="P51" s="11" t="s">
        <v>1517</v>
      </c>
      <c r="Q51" s="11"/>
      <c r="R51" s="11" t="s">
        <v>132</v>
      </c>
      <c r="S51" s="11" t="s">
        <v>118</v>
      </c>
      <c r="T51" s="11" t="s">
        <v>91</v>
      </c>
      <c r="U51" s="11" t="s">
        <v>124</v>
      </c>
      <c r="V51" s="11" t="s">
        <v>1518</v>
      </c>
      <c r="W51" s="11" t="s">
        <v>91</v>
      </c>
      <c r="X51" s="11" t="s">
        <v>91</v>
      </c>
      <c r="Y51" s="11" t="s">
        <v>91</v>
      </c>
      <c r="Z51" s="11" t="s">
        <v>91</v>
      </c>
      <c r="AA51" s="11" t="s">
        <v>91</v>
      </c>
      <c r="AB51" s="11" t="s">
        <v>91</v>
      </c>
      <c r="AC51" s="11" t="s">
        <v>102</v>
      </c>
      <c r="AD51" s="11" t="s">
        <v>119</v>
      </c>
      <c r="AE51" s="11" t="s">
        <v>91</v>
      </c>
      <c r="AF51" s="11" t="s">
        <v>91</v>
      </c>
      <c r="AG51" s="11" t="s">
        <v>91</v>
      </c>
      <c r="AH51" s="11" t="s">
        <v>104</v>
      </c>
      <c r="AI51" s="11" t="s">
        <v>91</v>
      </c>
      <c r="AJ51" s="11" t="s">
        <v>91</v>
      </c>
      <c r="AK51" s="11" t="s">
        <v>1239</v>
      </c>
      <c r="AL51" s="11" t="s">
        <v>1519</v>
      </c>
      <c r="AM51" s="11" t="s">
        <v>91</v>
      </c>
      <c r="AN51" s="11" t="s">
        <v>106</v>
      </c>
      <c r="AO51" s="11" t="s">
        <v>91</v>
      </c>
      <c r="AP51" s="11" t="s">
        <v>91</v>
      </c>
      <c r="AQ51" s="11" t="s">
        <v>91</v>
      </c>
      <c r="AR51" s="11" t="s">
        <v>91</v>
      </c>
      <c r="AS51" s="11" t="s">
        <v>91</v>
      </c>
      <c r="AT51" s="11" t="s">
        <v>91</v>
      </c>
      <c r="AU51" s="11" t="s">
        <v>91</v>
      </c>
      <c r="AV51" s="11" t="s">
        <v>91</v>
      </c>
      <c r="AW51" s="11" t="s">
        <v>91</v>
      </c>
      <c r="AX51" s="11" t="s">
        <v>91</v>
      </c>
      <c r="AY51" s="11" t="s">
        <v>91</v>
      </c>
      <c r="AZ51" s="11" t="s">
        <v>91</v>
      </c>
      <c r="BA51" s="11" t="s">
        <v>91</v>
      </c>
      <c r="BB51" s="11" t="s">
        <v>91</v>
      </c>
      <c r="BC51" s="11" t="s">
        <v>91</v>
      </c>
      <c r="BD51" s="11" t="s">
        <v>91</v>
      </c>
      <c r="BE51" s="11" t="s">
        <v>91</v>
      </c>
      <c r="BF51" s="11" t="s">
        <v>91</v>
      </c>
      <c r="BG51" s="11" t="s">
        <v>91</v>
      </c>
      <c r="BH51" s="11" t="s">
        <v>91</v>
      </c>
      <c r="BI51" s="11" t="s">
        <v>91</v>
      </c>
      <c r="BJ51" s="11" t="s">
        <v>91</v>
      </c>
      <c r="BK51" s="11" t="s">
        <v>91</v>
      </c>
      <c r="BL51" s="11" t="s">
        <v>91</v>
      </c>
      <c r="BM51" s="11" t="s">
        <v>91</v>
      </c>
      <c r="BN51" s="11" t="s">
        <v>91</v>
      </c>
      <c r="BO51" s="11" t="s">
        <v>91</v>
      </c>
      <c r="BP51" s="11" t="s">
        <v>91</v>
      </c>
      <c r="BQ51" s="11" t="s">
        <v>91</v>
      </c>
      <c r="BR51" s="11" t="s">
        <v>91</v>
      </c>
      <c r="BS51" s="11" t="s">
        <v>91</v>
      </c>
      <c r="BT51" s="11" t="s">
        <v>91</v>
      </c>
      <c r="BU51" s="11" t="s">
        <v>91</v>
      </c>
      <c r="BV51" s="11" t="s">
        <v>91</v>
      </c>
      <c r="BW51" s="11" t="s">
        <v>91</v>
      </c>
      <c r="BX51" s="11" t="s">
        <v>91</v>
      </c>
      <c r="BY51" s="11" t="s">
        <v>91</v>
      </c>
      <c r="BZ51" s="11" t="s">
        <v>91</v>
      </c>
      <c r="CA51" s="11" t="s">
        <v>91</v>
      </c>
      <c r="CB51" s="11" t="s">
        <v>91</v>
      </c>
      <c r="CC51" s="11" t="s">
        <v>91</v>
      </c>
      <c r="CD51" s="11" t="s">
        <v>91</v>
      </c>
      <c r="CE51" s="11" t="s">
        <v>91</v>
      </c>
      <c r="CF51" s="11" t="s">
        <v>91</v>
      </c>
      <c r="CG51" s="11" t="s">
        <v>91</v>
      </c>
      <c r="CH51" s="11" t="s">
        <v>91</v>
      </c>
      <c r="CI51" s="11" t="s">
        <v>91</v>
      </c>
    </row>
    <row r="52" spans="1:87" s="11" customFormat="1" x14ac:dyDescent="0.3">
      <c r="A52" s="6" t="s">
        <v>459</v>
      </c>
      <c r="B52" s="6" t="s">
        <v>87</v>
      </c>
      <c r="C52" s="6">
        <v>2021</v>
      </c>
      <c r="D52" s="6" t="s">
        <v>460</v>
      </c>
      <c r="E52" s="6" t="s">
        <v>461</v>
      </c>
      <c r="F52" s="6" t="s">
        <v>91</v>
      </c>
      <c r="G52" s="6" t="s">
        <v>91</v>
      </c>
      <c r="H52" s="6" t="s">
        <v>91</v>
      </c>
      <c r="I52" s="6" t="s">
        <v>91</v>
      </c>
      <c r="J52" s="6" t="s">
        <v>91</v>
      </c>
      <c r="K52" s="6" t="s">
        <v>462</v>
      </c>
      <c r="L52" s="6" t="s">
        <v>463</v>
      </c>
      <c r="M52" s="16">
        <v>45579.428541666668</v>
      </c>
      <c r="N52" s="16">
        <v>45587.335740740738</v>
      </c>
      <c r="O52" s="16"/>
      <c r="P52" s="6" t="s">
        <v>91</v>
      </c>
      <c r="Q52" s="6"/>
      <c r="R52" s="6" t="s">
        <v>91</v>
      </c>
      <c r="S52" s="6" t="s">
        <v>118</v>
      </c>
      <c r="T52" s="6" t="s">
        <v>91</v>
      </c>
      <c r="U52" s="6" t="s">
        <v>91</v>
      </c>
      <c r="V52" s="6" t="s">
        <v>91</v>
      </c>
      <c r="W52" s="6" t="s">
        <v>91</v>
      </c>
      <c r="X52" s="6" t="s">
        <v>91</v>
      </c>
      <c r="Y52" s="6" t="s">
        <v>91</v>
      </c>
      <c r="Z52" s="6" t="s">
        <v>91</v>
      </c>
      <c r="AA52" s="6" t="s">
        <v>91</v>
      </c>
      <c r="AB52" s="6" t="s">
        <v>91</v>
      </c>
      <c r="AC52" s="6" t="s">
        <v>102</v>
      </c>
      <c r="AD52" s="6" t="s">
        <v>91</v>
      </c>
      <c r="AE52" s="6" t="s">
        <v>91</v>
      </c>
      <c r="AF52" s="6" t="s">
        <v>91</v>
      </c>
      <c r="AG52" s="6" t="s">
        <v>91</v>
      </c>
      <c r="AH52" s="6" t="s">
        <v>331</v>
      </c>
      <c r="AI52" s="6" t="s">
        <v>91</v>
      </c>
      <c r="AJ52" s="6" t="s">
        <v>91</v>
      </c>
      <c r="AK52" s="6" t="s">
        <v>464</v>
      </c>
      <c r="AL52" s="6" t="s">
        <v>465</v>
      </c>
      <c r="AM52" s="6" t="s">
        <v>91</v>
      </c>
      <c r="AN52" s="6" t="s">
        <v>106</v>
      </c>
      <c r="AO52" s="6" t="s">
        <v>91</v>
      </c>
      <c r="AP52" s="6" t="s">
        <v>91</v>
      </c>
      <c r="AQ52" s="6" t="s">
        <v>91</v>
      </c>
      <c r="AR52" s="6" t="s">
        <v>91</v>
      </c>
      <c r="AS52" s="6" t="s">
        <v>91</v>
      </c>
      <c r="AT52" s="6" t="s">
        <v>91</v>
      </c>
      <c r="AU52" s="6" t="s">
        <v>91</v>
      </c>
      <c r="AV52" s="6" t="s">
        <v>91</v>
      </c>
      <c r="AW52" s="6" t="s">
        <v>91</v>
      </c>
      <c r="AX52" s="6" t="s">
        <v>91</v>
      </c>
      <c r="AY52" s="6" t="s">
        <v>91</v>
      </c>
      <c r="AZ52" s="6" t="s">
        <v>91</v>
      </c>
      <c r="BA52" s="6" t="s">
        <v>91</v>
      </c>
      <c r="BB52" s="6" t="s">
        <v>91</v>
      </c>
      <c r="BC52" s="6" t="s">
        <v>91</v>
      </c>
      <c r="BD52" s="6" t="s">
        <v>91</v>
      </c>
      <c r="BE52" s="6" t="s">
        <v>91</v>
      </c>
      <c r="BF52" s="6" t="s">
        <v>91</v>
      </c>
      <c r="BG52" s="6" t="s">
        <v>91</v>
      </c>
      <c r="BH52" s="6" t="s">
        <v>91</v>
      </c>
      <c r="BI52" s="6" t="s">
        <v>91</v>
      </c>
      <c r="BJ52" s="6" t="s">
        <v>91</v>
      </c>
      <c r="BK52" s="6" t="s">
        <v>91</v>
      </c>
      <c r="BL52" s="6" t="s">
        <v>91</v>
      </c>
      <c r="BM52" s="6" t="s">
        <v>91</v>
      </c>
      <c r="BN52" s="6" t="s">
        <v>91</v>
      </c>
      <c r="BO52" s="6" t="s">
        <v>91</v>
      </c>
      <c r="BP52" s="6" t="s">
        <v>91</v>
      </c>
      <c r="BQ52" s="6" t="s">
        <v>91</v>
      </c>
      <c r="BR52" s="6" t="s">
        <v>91</v>
      </c>
      <c r="BS52" s="6" t="s">
        <v>91</v>
      </c>
      <c r="BT52" s="6" t="s">
        <v>91</v>
      </c>
      <c r="BU52" s="6" t="s">
        <v>91</v>
      </c>
      <c r="BV52" s="6" t="s">
        <v>91</v>
      </c>
      <c r="BW52" s="6" t="s">
        <v>91</v>
      </c>
      <c r="BX52" s="6" t="s">
        <v>91</v>
      </c>
      <c r="BY52" s="6" t="s">
        <v>91</v>
      </c>
      <c r="BZ52" s="6" t="s">
        <v>91</v>
      </c>
      <c r="CA52" s="6" t="s">
        <v>91</v>
      </c>
      <c r="CB52" s="6" t="s">
        <v>91</v>
      </c>
      <c r="CC52" s="6" t="s">
        <v>91</v>
      </c>
      <c r="CD52" s="6" t="s">
        <v>91</v>
      </c>
      <c r="CE52" s="6" t="s">
        <v>91</v>
      </c>
      <c r="CF52" s="6" t="s">
        <v>91</v>
      </c>
      <c r="CG52" s="6" t="s">
        <v>91</v>
      </c>
      <c r="CH52" s="6" t="s">
        <v>91</v>
      </c>
      <c r="CI52" s="6" t="s">
        <v>91</v>
      </c>
    </row>
    <row r="53" spans="1:87" s="10" customFormat="1" x14ac:dyDescent="0.3">
      <c r="A53" s="6" t="s">
        <v>174</v>
      </c>
      <c r="B53" s="6" t="s">
        <v>87</v>
      </c>
      <c r="C53" s="6">
        <v>2021</v>
      </c>
      <c r="D53" s="6" t="s">
        <v>175</v>
      </c>
      <c r="E53" s="6" t="s">
        <v>176</v>
      </c>
      <c r="F53" s="6" t="s">
        <v>177</v>
      </c>
      <c r="G53" s="6" t="s">
        <v>91</v>
      </c>
      <c r="H53" s="6" t="s">
        <v>178</v>
      </c>
      <c r="I53" s="6" t="s">
        <v>179</v>
      </c>
      <c r="J53" s="6" t="s">
        <v>180</v>
      </c>
      <c r="K53" s="6" t="s">
        <v>181</v>
      </c>
      <c r="L53" s="6" t="s">
        <v>182</v>
      </c>
      <c r="M53" s="16">
        <v>45579.427812499998</v>
      </c>
      <c r="N53" s="16">
        <v>45587.301249999997</v>
      </c>
      <c r="O53" s="16">
        <v>45579.427812499998</v>
      </c>
      <c r="P53" s="6" t="s">
        <v>183</v>
      </c>
      <c r="Q53" s="6"/>
      <c r="R53" s="6" t="s">
        <v>158</v>
      </c>
      <c r="S53" s="6" t="s">
        <v>184</v>
      </c>
      <c r="T53" s="6" t="s">
        <v>91</v>
      </c>
      <c r="U53" s="6" t="s">
        <v>177</v>
      </c>
      <c r="V53" s="6" t="s">
        <v>91</v>
      </c>
      <c r="W53" s="6" t="s">
        <v>91</v>
      </c>
      <c r="X53" s="6" t="s">
        <v>91</v>
      </c>
      <c r="Y53" s="6" t="s">
        <v>91</v>
      </c>
      <c r="Z53" s="6" t="s">
        <v>91</v>
      </c>
      <c r="AA53" s="6" t="s">
        <v>91</v>
      </c>
      <c r="AB53" s="6" t="s">
        <v>91</v>
      </c>
      <c r="AC53" s="6" t="s">
        <v>102</v>
      </c>
      <c r="AD53" s="6" t="s">
        <v>119</v>
      </c>
      <c r="AE53" s="6" t="s">
        <v>91</v>
      </c>
      <c r="AF53" s="6" t="s">
        <v>91</v>
      </c>
      <c r="AG53" s="6" t="s">
        <v>91</v>
      </c>
      <c r="AH53" s="6" t="s">
        <v>104</v>
      </c>
      <c r="AI53" s="6" t="s">
        <v>91</v>
      </c>
      <c r="AJ53" s="6" t="s">
        <v>91</v>
      </c>
      <c r="AK53" s="6" t="s">
        <v>185</v>
      </c>
      <c r="AL53" s="6" t="s">
        <v>186</v>
      </c>
      <c r="AM53" s="6" t="s">
        <v>91</v>
      </c>
      <c r="AN53" s="6" t="s">
        <v>106</v>
      </c>
      <c r="AO53" s="6" t="s">
        <v>91</v>
      </c>
      <c r="AP53" s="6" t="s">
        <v>91</v>
      </c>
      <c r="AQ53" s="6" t="s">
        <v>91</v>
      </c>
      <c r="AR53" s="6" t="s">
        <v>91</v>
      </c>
      <c r="AS53" s="6" t="s">
        <v>91</v>
      </c>
      <c r="AT53" s="6" t="s">
        <v>91</v>
      </c>
      <c r="AU53" s="6" t="s">
        <v>91</v>
      </c>
      <c r="AV53" s="6" t="s">
        <v>91</v>
      </c>
      <c r="AW53" s="6" t="s">
        <v>91</v>
      </c>
      <c r="AX53" s="6" t="s">
        <v>91</v>
      </c>
      <c r="AY53" s="6" t="s">
        <v>91</v>
      </c>
      <c r="AZ53" s="6" t="s">
        <v>91</v>
      </c>
      <c r="BA53" s="6" t="s">
        <v>91</v>
      </c>
      <c r="BB53" s="6" t="s">
        <v>91</v>
      </c>
      <c r="BC53" s="6" t="s">
        <v>91</v>
      </c>
      <c r="BD53" s="6" t="s">
        <v>91</v>
      </c>
      <c r="BE53" s="6" t="s">
        <v>91</v>
      </c>
      <c r="BF53" s="6" t="s">
        <v>91</v>
      </c>
      <c r="BG53" s="6" t="s">
        <v>91</v>
      </c>
      <c r="BH53" s="6" t="s">
        <v>91</v>
      </c>
      <c r="BI53" s="6" t="s">
        <v>91</v>
      </c>
      <c r="BJ53" s="6" t="s">
        <v>91</v>
      </c>
      <c r="BK53" s="6" t="s">
        <v>91</v>
      </c>
      <c r="BL53" s="6" t="s">
        <v>91</v>
      </c>
      <c r="BM53" s="6" t="s">
        <v>91</v>
      </c>
      <c r="BN53" s="6" t="s">
        <v>91</v>
      </c>
      <c r="BO53" s="6" t="s">
        <v>91</v>
      </c>
      <c r="BP53" s="6" t="s">
        <v>91</v>
      </c>
      <c r="BQ53" s="6" t="s">
        <v>91</v>
      </c>
      <c r="BR53" s="6" t="s">
        <v>91</v>
      </c>
      <c r="BS53" s="6" t="s">
        <v>91</v>
      </c>
      <c r="BT53" s="6" t="s">
        <v>91</v>
      </c>
      <c r="BU53" s="6" t="s">
        <v>91</v>
      </c>
      <c r="BV53" s="6" t="s">
        <v>91</v>
      </c>
      <c r="BW53" s="6" t="s">
        <v>91</v>
      </c>
      <c r="BX53" s="6" t="s">
        <v>91</v>
      </c>
      <c r="BY53" s="6" t="s">
        <v>91</v>
      </c>
      <c r="BZ53" s="6" t="s">
        <v>91</v>
      </c>
      <c r="CA53" s="6" t="s">
        <v>91</v>
      </c>
      <c r="CB53" s="6" t="s">
        <v>91</v>
      </c>
      <c r="CC53" s="6" t="s">
        <v>91</v>
      </c>
      <c r="CD53" s="6" t="s">
        <v>91</v>
      </c>
      <c r="CE53" s="6" t="s">
        <v>91</v>
      </c>
      <c r="CF53" s="6" t="s">
        <v>91</v>
      </c>
      <c r="CG53" s="6" t="s">
        <v>91</v>
      </c>
      <c r="CH53" s="6" t="s">
        <v>91</v>
      </c>
      <c r="CI53" s="6" t="s">
        <v>91</v>
      </c>
    </row>
    <row r="54" spans="1:87" s="10" customFormat="1" x14ac:dyDescent="0.3">
      <c r="A54" s="6" t="s">
        <v>1168</v>
      </c>
      <c r="B54" s="6" t="s">
        <v>87</v>
      </c>
      <c r="C54" s="6">
        <v>2021</v>
      </c>
      <c r="D54" s="6" t="s">
        <v>1169</v>
      </c>
      <c r="E54" s="6" t="s">
        <v>1170</v>
      </c>
      <c r="F54" s="6" t="s">
        <v>817</v>
      </c>
      <c r="G54" s="6" t="s">
        <v>91</v>
      </c>
      <c r="H54" s="6" t="s">
        <v>818</v>
      </c>
      <c r="I54" s="6" t="s">
        <v>1171</v>
      </c>
      <c r="J54" s="6" t="s">
        <v>1172</v>
      </c>
      <c r="K54" s="6" t="s">
        <v>1173</v>
      </c>
      <c r="L54" s="6" t="s">
        <v>822</v>
      </c>
      <c r="M54" s="16">
        <v>45579.431030092594</v>
      </c>
      <c r="N54" s="16">
        <v>45588.532210648147</v>
      </c>
      <c r="O54" s="16">
        <v>45579.431030092594</v>
      </c>
      <c r="P54" s="6" t="s">
        <v>1174</v>
      </c>
      <c r="Q54" s="6"/>
      <c r="R54" s="6" t="s">
        <v>209</v>
      </c>
      <c r="S54" s="6" t="s">
        <v>1175</v>
      </c>
      <c r="T54" s="6" t="s">
        <v>91</v>
      </c>
      <c r="U54" s="6" t="s">
        <v>825</v>
      </c>
      <c r="V54" s="6" t="s">
        <v>91</v>
      </c>
      <c r="W54" s="6" t="s">
        <v>91</v>
      </c>
      <c r="X54" s="6" t="s">
        <v>91</v>
      </c>
      <c r="Y54" s="6" t="s">
        <v>91</v>
      </c>
      <c r="Z54" s="6" t="s">
        <v>91</v>
      </c>
      <c r="AA54" s="6" t="s">
        <v>91</v>
      </c>
      <c r="AB54" s="6" t="s">
        <v>91</v>
      </c>
      <c r="AC54" s="6" t="s">
        <v>102</v>
      </c>
      <c r="AD54" s="6" t="s">
        <v>91</v>
      </c>
      <c r="AE54" s="6" t="s">
        <v>91</v>
      </c>
      <c r="AF54" s="6" t="s">
        <v>91</v>
      </c>
      <c r="AG54" s="6" t="s">
        <v>91</v>
      </c>
      <c r="AH54" s="6" t="s">
        <v>104</v>
      </c>
      <c r="AI54" s="6" t="s">
        <v>91</v>
      </c>
      <c r="AJ54" s="6" t="s">
        <v>91</v>
      </c>
      <c r="AK54" s="6" t="s">
        <v>827</v>
      </c>
      <c r="AL54" s="6" t="s">
        <v>1176</v>
      </c>
      <c r="AM54" s="6" t="s">
        <v>91</v>
      </c>
      <c r="AN54" s="6" t="s">
        <v>106</v>
      </c>
      <c r="AO54" s="6" t="s">
        <v>91</v>
      </c>
      <c r="AP54" s="6" t="s">
        <v>91</v>
      </c>
      <c r="AQ54" s="6" t="s">
        <v>91</v>
      </c>
      <c r="AR54" s="6" t="s">
        <v>91</v>
      </c>
      <c r="AS54" s="6" t="s">
        <v>91</v>
      </c>
      <c r="AT54" s="6" t="s">
        <v>91</v>
      </c>
      <c r="AU54" s="6" t="s">
        <v>91</v>
      </c>
      <c r="AV54" s="6" t="s">
        <v>91</v>
      </c>
      <c r="AW54" s="6" t="s">
        <v>91</v>
      </c>
      <c r="AX54" s="6" t="s">
        <v>91</v>
      </c>
      <c r="AY54" s="6" t="s">
        <v>91</v>
      </c>
      <c r="AZ54" s="6" t="s">
        <v>91</v>
      </c>
      <c r="BA54" s="6" t="s">
        <v>91</v>
      </c>
      <c r="BB54" s="6" t="s">
        <v>91</v>
      </c>
      <c r="BC54" s="6" t="s">
        <v>91</v>
      </c>
      <c r="BD54" s="6" t="s">
        <v>91</v>
      </c>
      <c r="BE54" s="6" t="s">
        <v>91</v>
      </c>
      <c r="BF54" s="6" t="s">
        <v>91</v>
      </c>
      <c r="BG54" s="6" t="s">
        <v>91</v>
      </c>
      <c r="BH54" s="6" t="s">
        <v>91</v>
      </c>
      <c r="BI54" s="6" t="s">
        <v>91</v>
      </c>
      <c r="BJ54" s="6" t="s">
        <v>91</v>
      </c>
      <c r="BK54" s="6" t="s">
        <v>91</v>
      </c>
      <c r="BL54" s="6" t="s">
        <v>91</v>
      </c>
      <c r="BM54" s="6" t="s">
        <v>91</v>
      </c>
      <c r="BN54" s="6" t="s">
        <v>91</v>
      </c>
      <c r="BO54" s="6" t="s">
        <v>91</v>
      </c>
      <c r="BP54" s="6" t="s">
        <v>91</v>
      </c>
      <c r="BQ54" s="6" t="s">
        <v>91</v>
      </c>
      <c r="BR54" s="6" t="s">
        <v>91</v>
      </c>
      <c r="BS54" s="6" t="s">
        <v>91</v>
      </c>
      <c r="BT54" s="6" t="s">
        <v>91</v>
      </c>
      <c r="BU54" s="6" t="s">
        <v>91</v>
      </c>
      <c r="BV54" s="6" t="s">
        <v>91</v>
      </c>
      <c r="BW54" s="6" t="s">
        <v>91</v>
      </c>
      <c r="BX54" s="6" t="s">
        <v>91</v>
      </c>
      <c r="BY54" s="6" t="s">
        <v>91</v>
      </c>
      <c r="BZ54" s="6" t="s">
        <v>91</v>
      </c>
      <c r="CA54" s="6" t="s">
        <v>91</v>
      </c>
      <c r="CB54" s="6" t="s">
        <v>91</v>
      </c>
      <c r="CC54" s="6" t="s">
        <v>91</v>
      </c>
      <c r="CD54" s="6" t="s">
        <v>91</v>
      </c>
      <c r="CE54" s="6" t="s">
        <v>91</v>
      </c>
      <c r="CF54" s="6" t="s">
        <v>91</v>
      </c>
      <c r="CG54" s="6" t="s">
        <v>91</v>
      </c>
      <c r="CH54" s="6" t="s">
        <v>91</v>
      </c>
      <c r="CI54" s="6" t="s">
        <v>91</v>
      </c>
    </row>
    <row r="55" spans="1:87" s="10" customFormat="1" x14ac:dyDescent="0.3">
      <c r="A55" s="6" t="s">
        <v>814</v>
      </c>
      <c r="B55" s="6" t="s">
        <v>87</v>
      </c>
      <c r="C55" s="6">
        <v>2021</v>
      </c>
      <c r="D55" s="6" t="s">
        <v>815</v>
      </c>
      <c r="E55" s="6" t="s">
        <v>816</v>
      </c>
      <c r="F55" s="6" t="s">
        <v>817</v>
      </c>
      <c r="G55" s="6" t="s">
        <v>91</v>
      </c>
      <c r="H55" s="6" t="s">
        <v>818</v>
      </c>
      <c r="I55" s="6" t="s">
        <v>819</v>
      </c>
      <c r="J55" s="6" t="s">
        <v>820</v>
      </c>
      <c r="K55" s="6" t="s">
        <v>821</v>
      </c>
      <c r="L55" s="6" t="s">
        <v>822</v>
      </c>
      <c r="M55" s="16">
        <v>45579.429791666669</v>
      </c>
      <c r="N55" s="16">
        <v>45587.382141203707</v>
      </c>
      <c r="O55" s="16">
        <v>45579.429791666669</v>
      </c>
      <c r="P55" s="6" t="s">
        <v>823</v>
      </c>
      <c r="Q55" s="6"/>
      <c r="R55" s="6" t="s">
        <v>209</v>
      </c>
      <c r="S55" s="6" t="s">
        <v>824</v>
      </c>
      <c r="T55" s="6" t="s">
        <v>91</v>
      </c>
      <c r="U55" s="6" t="s">
        <v>825</v>
      </c>
      <c r="V55" s="6" t="s">
        <v>826</v>
      </c>
      <c r="W55" s="6" t="s">
        <v>91</v>
      </c>
      <c r="X55" s="6" t="s">
        <v>91</v>
      </c>
      <c r="Y55" s="6" t="s">
        <v>91</v>
      </c>
      <c r="Z55" s="6" t="s">
        <v>91</v>
      </c>
      <c r="AA55" s="6" t="s">
        <v>91</v>
      </c>
      <c r="AB55" s="6" t="s">
        <v>91</v>
      </c>
      <c r="AC55" s="6" t="s">
        <v>102</v>
      </c>
      <c r="AD55" s="6" t="s">
        <v>91</v>
      </c>
      <c r="AE55" s="6" t="s">
        <v>91</v>
      </c>
      <c r="AF55" s="6" t="s">
        <v>91</v>
      </c>
      <c r="AG55" s="6" t="s">
        <v>91</v>
      </c>
      <c r="AH55" s="6" t="s">
        <v>104</v>
      </c>
      <c r="AI55" s="6" t="s">
        <v>91</v>
      </c>
      <c r="AJ55" s="6" t="s">
        <v>91</v>
      </c>
      <c r="AK55" s="6" t="s">
        <v>827</v>
      </c>
      <c r="AL55" s="6" t="s">
        <v>828</v>
      </c>
      <c r="AM55" s="6" t="s">
        <v>91</v>
      </c>
      <c r="AN55" s="6" t="s">
        <v>106</v>
      </c>
      <c r="AO55" s="6" t="s">
        <v>91</v>
      </c>
      <c r="AP55" s="6" t="s">
        <v>91</v>
      </c>
      <c r="AQ55" s="6" t="s">
        <v>91</v>
      </c>
      <c r="AR55" s="6" t="s">
        <v>91</v>
      </c>
      <c r="AS55" s="6" t="s">
        <v>91</v>
      </c>
      <c r="AT55" s="6" t="s">
        <v>91</v>
      </c>
      <c r="AU55" s="6" t="s">
        <v>91</v>
      </c>
      <c r="AV55" s="6" t="s">
        <v>91</v>
      </c>
      <c r="AW55" s="6" t="s">
        <v>91</v>
      </c>
      <c r="AX55" s="6" t="s">
        <v>91</v>
      </c>
      <c r="AY55" s="6" t="s">
        <v>91</v>
      </c>
      <c r="AZ55" s="6" t="s">
        <v>91</v>
      </c>
      <c r="BA55" s="6" t="s">
        <v>91</v>
      </c>
      <c r="BB55" s="6" t="s">
        <v>91</v>
      </c>
      <c r="BC55" s="6" t="s">
        <v>91</v>
      </c>
      <c r="BD55" s="6" t="s">
        <v>91</v>
      </c>
      <c r="BE55" s="6" t="s">
        <v>91</v>
      </c>
      <c r="BF55" s="6" t="s">
        <v>91</v>
      </c>
      <c r="BG55" s="6" t="s">
        <v>91</v>
      </c>
      <c r="BH55" s="6" t="s">
        <v>91</v>
      </c>
      <c r="BI55" s="6" t="s">
        <v>91</v>
      </c>
      <c r="BJ55" s="6" t="s">
        <v>91</v>
      </c>
      <c r="BK55" s="6" t="s">
        <v>91</v>
      </c>
      <c r="BL55" s="6" t="s">
        <v>91</v>
      </c>
      <c r="BM55" s="6" t="s">
        <v>91</v>
      </c>
      <c r="BN55" s="6" t="s">
        <v>91</v>
      </c>
      <c r="BO55" s="6" t="s">
        <v>91</v>
      </c>
      <c r="BP55" s="6" t="s">
        <v>91</v>
      </c>
      <c r="BQ55" s="6" t="s">
        <v>91</v>
      </c>
      <c r="BR55" s="6" t="s">
        <v>91</v>
      </c>
      <c r="BS55" s="6" t="s">
        <v>91</v>
      </c>
      <c r="BT55" s="6" t="s">
        <v>91</v>
      </c>
      <c r="BU55" s="6" t="s">
        <v>91</v>
      </c>
      <c r="BV55" s="6" t="s">
        <v>91</v>
      </c>
      <c r="BW55" s="6" t="s">
        <v>91</v>
      </c>
      <c r="BX55" s="6" t="s">
        <v>91</v>
      </c>
      <c r="BY55" s="6" t="s">
        <v>91</v>
      </c>
      <c r="BZ55" s="6" t="s">
        <v>91</v>
      </c>
      <c r="CA55" s="6" t="s">
        <v>91</v>
      </c>
      <c r="CB55" s="6" t="s">
        <v>91</v>
      </c>
      <c r="CC55" s="6" t="s">
        <v>91</v>
      </c>
      <c r="CD55" s="6" t="s">
        <v>91</v>
      </c>
      <c r="CE55" s="6" t="s">
        <v>91</v>
      </c>
      <c r="CF55" s="6" t="s">
        <v>91</v>
      </c>
      <c r="CG55" s="6" t="s">
        <v>91</v>
      </c>
      <c r="CH55" s="6" t="s">
        <v>91</v>
      </c>
      <c r="CI55" s="6" t="s">
        <v>91</v>
      </c>
    </row>
    <row r="56" spans="1:87" s="11" customFormat="1" x14ac:dyDescent="0.3">
      <c r="A56" s="6" t="s">
        <v>750</v>
      </c>
      <c r="B56" s="6" t="s">
        <v>87</v>
      </c>
      <c r="C56" s="6">
        <v>2021</v>
      </c>
      <c r="D56" s="6" t="s">
        <v>751</v>
      </c>
      <c r="E56" s="6" t="s">
        <v>752</v>
      </c>
      <c r="F56" s="6" t="s">
        <v>151</v>
      </c>
      <c r="G56" s="6" t="s">
        <v>91</v>
      </c>
      <c r="H56" s="6" t="s">
        <v>152</v>
      </c>
      <c r="I56" s="6" t="s">
        <v>753</v>
      </c>
      <c r="J56" s="6" t="s">
        <v>754</v>
      </c>
      <c r="K56" s="6" t="s">
        <v>755</v>
      </c>
      <c r="L56" s="6" t="s">
        <v>756</v>
      </c>
      <c r="M56" s="16">
        <v>45579.429571759261</v>
      </c>
      <c r="N56" s="16">
        <v>45587.375868055555</v>
      </c>
      <c r="O56" s="16">
        <v>45579.429571759261</v>
      </c>
      <c r="P56" s="6" t="s">
        <v>757</v>
      </c>
      <c r="Q56" s="6"/>
      <c r="R56" s="6" t="s">
        <v>98</v>
      </c>
      <c r="S56" s="6" t="s">
        <v>348</v>
      </c>
      <c r="T56" s="6" t="s">
        <v>91</v>
      </c>
      <c r="U56" s="6" t="s">
        <v>151</v>
      </c>
      <c r="V56" s="6" t="s">
        <v>91</v>
      </c>
      <c r="W56" s="6" t="s">
        <v>91</v>
      </c>
      <c r="X56" s="6" t="s">
        <v>91</v>
      </c>
      <c r="Y56" s="6" t="s">
        <v>91</v>
      </c>
      <c r="Z56" s="6" t="s">
        <v>91</v>
      </c>
      <c r="AA56" s="6" t="s">
        <v>91</v>
      </c>
      <c r="AB56" s="6" t="s">
        <v>91</v>
      </c>
      <c r="AC56" s="6" t="s">
        <v>102</v>
      </c>
      <c r="AD56" s="6" t="s">
        <v>119</v>
      </c>
      <c r="AE56" s="6" t="s">
        <v>91</v>
      </c>
      <c r="AF56" s="6" t="s">
        <v>91</v>
      </c>
      <c r="AG56" s="6" t="s">
        <v>91</v>
      </c>
      <c r="AH56" s="6" t="s">
        <v>104</v>
      </c>
      <c r="AI56" s="6" t="s">
        <v>91</v>
      </c>
      <c r="AJ56" s="6" t="s">
        <v>91</v>
      </c>
      <c r="AK56" s="6" t="s">
        <v>418</v>
      </c>
      <c r="AL56" s="6" t="s">
        <v>758</v>
      </c>
      <c r="AM56" s="6" t="s">
        <v>91</v>
      </c>
      <c r="AN56" s="6" t="s">
        <v>106</v>
      </c>
      <c r="AO56" s="6" t="s">
        <v>91</v>
      </c>
      <c r="AP56" s="6" t="s">
        <v>91</v>
      </c>
      <c r="AQ56" s="6" t="s">
        <v>91</v>
      </c>
      <c r="AR56" s="6" t="s">
        <v>91</v>
      </c>
      <c r="AS56" s="6" t="s">
        <v>91</v>
      </c>
      <c r="AT56" s="6" t="s">
        <v>91</v>
      </c>
      <c r="AU56" s="6" t="s">
        <v>91</v>
      </c>
      <c r="AV56" s="6" t="s">
        <v>91</v>
      </c>
      <c r="AW56" s="6" t="s">
        <v>91</v>
      </c>
      <c r="AX56" s="6" t="s">
        <v>91</v>
      </c>
      <c r="AY56" s="6" t="s">
        <v>91</v>
      </c>
      <c r="AZ56" s="6" t="s">
        <v>91</v>
      </c>
      <c r="BA56" s="6" t="s">
        <v>91</v>
      </c>
      <c r="BB56" s="6" t="s">
        <v>91</v>
      </c>
      <c r="BC56" s="6" t="s">
        <v>91</v>
      </c>
      <c r="BD56" s="6" t="s">
        <v>91</v>
      </c>
      <c r="BE56" s="6" t="s">
        <v>91</v>
      </c>
      <c r="BF56" s="6" t="s">
        <v>91</v>
      </c>
      <c r="BG56" s="6" t="s">
        <v>91</v>
      </c>
      <c r="BH56" s="6" t="s">
        <v>91</v>
      </c>
      <c r="BI56" s="6" t="s">
        <v>91</v>
      </c>
      <c r="BJ56" s="6" t="s">
        <v>91</v>
      </c>
      <c r="BK56" s="6" t="s">
        <v>91</v>
      </c>
      <c r="BL56" s="6" t="s">
        <v>91</v>
      </c>
      <c r="BM56" s="6" t="s">
        <v>91</v>
      </c>
      <c r="BN56" s="6" t="s">
        <v>91</v>
      </c>
      <c r="BO56" s="6" t="s">
        <v>91</v>
      </c>
      <c r="BP56" s="6" t="s">
        <v>91</v>
      </c>
      <c r="BQ56" s="6" t="s">
        <v>91</v>
      </c>
      <c r="BR56" s="6" t="s">
        <v>91</v>
      </c>
      <c r="BS56" s="6" t="s">
        <v>91</v>
      </c>
      <c r="BT56" s="6" t="s">
        <v>91</v>
      </c>
      <c r="BU56" s="6" t="s">
        <v>91</v>
      </c>
      <c r="BV56" s="6" t="s">
        <v>91</v>
      </c>
      <c r="BW56" s="6" t="s">
        <v>91</v>
      </c>
      <c r="BX56" s="6" t="s">
        <v>91</v>
      </c>
      <c r="BY56" s="6" t="s">
        <v>91</v>
      </c>
      <c r="BZ56" s="6" t="s">
        <v>91</v>
      </c>
      <c r="CA56" s="6" t="s">
        <v>91</v>
      </c>
      <c r="CB56" s="6" t="s">
        <v>91</v>
      </c>
      <c r="CC56" s="6" t="s">
        <v>91</v>
      </c>
      <c r="CD56" s="6" t="s">
        <v>91</v>
      </c>
      <c r="CE56" s="6" t="s">
        <v>91</v>
      </c>
      <c r="CF56" s="6" t="s">
        <v>91</v>
      </c>
      <c r="CG56" s="6" t="s">
        <v>91</v>
      </c>
      <c r="CH56" s="6" t="s">
        <v>91</v>
      </c>
      <c r="CI56" s="6" t="s">
        <v>91</v>
      </c>
    </row>
    <row r="57" spans="1:87" s="6" customFormat="1" x14ac:dyDescent="0.3">
      <c r="A57" s="6" t="s">
        <v>1252</v>
      </c>
      <c r="B57" s="6" t="s">
        <v>87</v>
      </c>
      <c r="C57" s="6">
        <v>2021</v>
      </c>
      <c r="D57" s="6" t="s">
        <v>1253</v>
      </c>
      <c r="E57" s="6" t="s">
        <v>1254</v>
      </c>
      <c r="F57" s="6" t="s">
        <v>1255</v>
      </c>
      <c r="G57" s="6" t="s">
        <v>91</v>
      </c>
      <c r="H57" s="6" t="s">
        <v>1256</v>
      </c>
      <c r="I57" s="6" t="s">
        <v>1257</v>
      </c>
      <c r="J57" s="6" t="s">
        <v>1258</v>
      </c>
      <c r="K57" s="6" t="s">
        <v>1259</v>
      </c>
      <c r="L57" s="6" t="s">
        <v>1260</v>
      </c>
      <c r="M57" s="16">
        <v>45579.431296296294</v>
      </c>
      <c r="N57" s="16">
        <v>45588.537719907406</v>
      </c>
      <c r="O57" s="16">
        <v>45579.431296296294</v>
      </c>
      <c r="P57" s="6" t="s">
        <v>1261</v>
      </c>
      <c r="R57" s="6" t="s">
        <v>348</v>
      </c>
      <c r="S57" s="6" t="s">
        <v>373</v>
      </c>
      <c r="T57" s="6" t="s">
        <v>91</v>
      </c>
      <c r="U57" s="6" t="s">
        <v>1262</v>
      </c>
      <c r="V57" s="6" t="s">
        <v>91</v>
      </c>
      <c r="W57" s="6" t="s">
        <v>91</v>
      </c>
      <c r="X57" s="6" t="s">
        <v>91</v>
      </c>
      <c r="Y57" s="6" t="s">
        <v>91</v>
      </c>
      <c r="Z57" s="6" t="s">
        <v>91</v>
      </c>
      <c r="AA57" s="6" t="s">
        <v>91</v>
      </c>
      <c r="AB57" s="6" t="s">
        <v>91</v>
      </c>
      <c r="AC57" s="6" t="s">
        <v>102</v>
      </c>
      <c r="AD57" s="6" t="s">
        <v>91</v>
      </c>
      <c r="AE57" s="6" t="s">
        <v>91</v>
      </c>
      <c r="AF57" s="6" t="s">
        <v>91</v>
      </c>
      <c r="AG57" s="6" t="s">
        <v>91</v>
      </c>
      <c r="AH57" s="6" t="s">
        <v>104</v>
      </c>
      <c r="AI57" s="6" t="s">
        <v>91</v>
      </c>
      <c r="AJ57" s="6" t="s">
        <v>91</v>
      </c>
      <c r="AK57" s="6" t="s">
        <v>418</v>
      </c>
      <c r="AL57" s="6" t="s">
        <v>1263</v>
      </c>
      <c r="AM57" s="6" t="s">
        <v>91</v>
      </c>
      <c r="AN57" s="6" t="s">
        <v>106</v>
      </c>
      <c r="AO57" s="6" t="s">
        <v>91</v>
      </c>
      <c r="AP57" s="6" t="s">
        <v>1264</v>
      </c>
      <c r="AQ57" s="6" t="s">
        <v>91</v>
      </c>
      <c r="AR57" s="6" t="s">
        <v>91</v>
      </c>
      <c r="AS57" s="6" t="s">
        <v>91</v>
      </c>
      <c r="AT57" s="6" t="s">
        <v>91</v>
      </c>
      <c r="AU57" s="6" t="s">
        <v>91</v>
      </c>
      <c r="AV57" s="6" t="s">
        <v>91</v>
      </c>
      <c r="AW57" s="6" t="s">
        <v>91</v>
      </c>
      <c r="AX57" s="6" t="s">
        <v>91</v>
      </c>
      <c r="AY57" s="6" t="s">
        <v>91</v>
      </c>
      <c r="AZ57" s="6" t="s">
        <v>91</v>
      </c>
      <c r="BA57" s="6" t="s">
        <v>91</v>
      </c>
      <c r="BB57" s="6" t="s">
        <v>91</v>
      </c>
      <c r="BC57" s="6" t="s">
        <v>91</v>
      </c>
      <c r="BD57" s="6" t="s">
        <v>91</v>
      </c>
      <c r="BE57" s="6" t="s">
        <v>91</v>
      </c>
      <c r="BF57" s="6" t="s">
        <v>91</v>
      </c>
      <c r="BG57" s="6" t="s">
        <v>91</v>
      </c>
      <c r="BH57" s="6" t="s">
        <v>91</v>
      </c>
      <c r="BI57" s="6" t="s">
        <v>91</v>
      </c>
      <c r="BJ57" s="6" t="s">
        <v>91</v>
      </c>
      <c r="BK57" s="6" t="s">
        <v>91</v>
      </c>
      <c r="BL57" s="6" t="s">
        <v>91</v>
      </c>
      <c r="BM57" s="6" t="s">
        <v>91</v>
      </c>
      <c r="BN57" s="6" t="s">
        <v>91</v>
      </c>
      <c r="BO57" s="6" t="s">
        <v>91</v>
      </c>
      <c r="BP57" s="6" t="s">
        <v>91</v>
      </c>
      <c r="BQ57" s="6" t="s">
        <v>91</v>
      </c>
      <c r="BR57" s="6" t="s">
        <v>91</v>
      </c>
      <c r="BS57" s="6" t="s">
        <v>91</v>
      </c>
      <c r="BT57" s="6" t="s">
        <v>91</v>
      </c>
      <c r="BU57" s="6" t="s">
        <v>91</v>
      </c>
      <c r="BV57" s="6" t="s">
        <v>91</v>
      </c>
      <c r="BW57" s="6" t="s">
        <v>91</v>
      </c>
      <c r="BX57" s="6" t="s">
        <v>91</v>
      </c>
      <c r="BY57" s="6" t="s">
        <v>91</v>
      </c>
      <c r="BZ57" s="6" t="s">
        <v>91</v>
      </c>
      <c r="CA57" s="6" t="s">
        <v>91</v>
      </c>
      <c r="CB57" s="6" t="s">
        <v>91</v>
      </c>
      <c r="CC57" s="6" t="s">
        <v>91</v>
      </c>
      <c r="CD57" s="6" t="s">
        <v>91</v>
      </c>
      <c r="CE57" s="6" t="s">
        <v>91</v>
      </c>
      <c r="CF57" s="6" t="s">
        <v>91</v>
      </c>
      <c r="CG57" s="6" t="s">
        <v>91</v>
      </c>
      <c r="CH57" s="6" t="s">
        <v>91</v>
      </c>
      <c r="CI57" s="6" t="s">
        <v>91</v>
      </c>
    </row>
    <row r="58" spans="1:87" s="11" customFormat="1" x14ac:dyDescent="0.3">
      <c r="A58" s="6" t="s">
        <v>121</v>
      </c>
      <c r="B58" s="6" t="s">
        <v>87</v>
      </c>
      <c r="C58" s="6">
        <v>2021</v>
      </c>
      <c r="D58" s="6" t="s">
        <v>122</v>
      </c>
      <c r="E58" s="6" t="s">
        <v>123</v>
      </c>
      <c r="F58" s="6" t="s">
        <v>124</v>
      </c>
      <c r="G58" s="6" t="s">
        <v>91</v>
      </c>
      <c r="H58" s="6" t="s">
        <v>125</v>
      </c>
      <c r="I58" s="6" t="s">
        <v>126</v>
      </c>
      <c r="J58" s="6" t="s">
        <v>127</v>
      </c>
      <c r="K58" s="6" t="s">
        <v>128</v>
      </c>
      <c r="L58" s="6" t="s">
        <v>129</v>
      </c>
      <c r="M58" s="16">
        <v>45579.427662037036</v>
      </c>
      <c r="N58" s="16">
        <v>45587.290763888886</v>
      </c>
      <c r="O58" s="16">
        <v>45579.427662037036</v>
      </c>
      <c r="P58" s="6" t="s">
        <v>130</v>
      </c>
      <c r="Q58" s="6"/>
      <c r="R58" s="6" t="s">
        <v>131</v>
      </c>
      <c r="S58" s="6" t="s">
        <v>132</v>
      </c>
      <c r="T58" s="6" t="s">
        <v>91</v>
      </c>
      <c r="U58" s="6" t="s">
        <v>124</v>
      </c>
      <c r="V58" s="6" t="s">
        <v>91</v>
      </c>
      <c r="W58" s="6" t="s">
        <v>91</v>
      </c>
      <c r="X58" s="6" t="s">
        <v>91</v>
      </c>
      <c r="Y58" s="6" t="s">
        <v>91</v>
      </c>
      <c r="Z58" s="6" t="s">
        <v>91</v>
      </c>
      <c r="AA58" s="6" t="s">
        <v>91</v>
      </c>
      <c r="AB58" s="6" t="s">
        <v>91</v>
      </c>
      <c r="AC58" s="6" t="s">
        <v>102</v>
      </c>
      <c r="AD58" s="6" t="s">
        <v>119</v>
      </c>
      <c r="AE58" s="6" t="s">
        <v>91</v>
      </c>
      <c r="AF58" s="6" t="s">
        <v>91</v>
      </c>
      <c r="AG58" s="6" t="s">
        <v>91</v>
      </c>
      <c r="AH58" s="6" t="s">
        <v>104</v>
      </c>
      <c r="AI58" s="6" t="s">
        <v>91</v>
      </c>
      <c r="AJ58" s="6" t="s">
        <v>91</v>
      </c>
      <c r="AK58" s="6" t="s">
        <v>1955</v>
      </c>
      <c r="AL58" s="6" t="s">
        <v>133</v>
      </c>
      <c r="AM58" s="6" t="s">
        <v>91</v>
      </c>
      <c r="AN58" s="6" t="s">
        <v>106</v>
      </c>
      <c r="AO58" s="6" t="s">
        <v>91</v>
      </c>
      <c r="AP58" s="6" t="s">
        <v>91</v>
      </c>
      <c r="AQ58" s="6" t="s">
        <v>91</v>
      </c>
      <c r="AR58" s="6" t="s">
        <v>91</v>
      </c>
      <c r="AS58" s="6" t="s">
        <v>91</v>
      </c>
      <c r="AT58" s="6" t="s">
        <v>91</v>
      </c>
      <c r="AU58" s="6" t="s">
        <v>91</v>
      </c>
      <c r="AV58" s="6" t="s">
        <v>91</v>
      </c>
      <c r="AW58" s="6" t="s">
        <v>91</v>
      </c>
      <c r="AX58" s="6" t="s">
        <v>91</v>
      </c>
      <c r="AY58" s="6" t="s">
        <v>91</v>
      </c>
      <c r="AZ58" s="6" t="s">
        <v>91</v>
      </c>
      <c r="BA58" s="6" t="s">
        <v>91</v>
      </c>
      <c r="BB58" s="6" t="s">
        <v>91</v>
      </c>
      <c r="BC58" s="6" t="s">
        <v>91</v>
      </c>
      <c r="BD58" s="6" t="s">
        <v>91</v>
      </c>
      <c r="BE58" s="6" t="s">
        <v>91</v>
      </c>
      <c r="BF58" s="6" t="s">
        <v>91</v>
      </c>
      <c r="BG58" s="6" t="s">
        <v>91</v>
      </c>
      <c r="BH58" s="6" t="s">
        <v>91</v>
      </c>
      <c r="BI58" s="6" t="s">
        <v>91</v>
      </c>
      <c r="BJ58" s="6" t="s">
        <v>91</v>
      </c>
      <c r="BK58" s="6" t="s">
        <v>91</v>
      </c>
      <c r="BL58" s="6" t="s">
        <v>91</v>
      </c>
      <c r="BM58" s="6" t="s">
        <v>91</v>
      </c>
      <c r="BN58" s="6" t="s">
        <v>91</v>
      </c>
      <c r="BO58" s="6" t="s">
        <v>91</v>
      </c>
      <c r="BP58" s="6" t="s">
        <v>91</v>
      </c>
      <c r="BQ58" s="6" t="s">
        <v>91</v>
      </c>
      <c r="BR58" s="6" t="s">
        <v>91</v>
      </c>
      <c r="BS58" s="6" t="s">
        <v>91</v>
      </c>
      <c r="BT58" s="6" t="s">
        <v>91</v>
      </c>
      <c r="BU58" s="6" t="s">
        <v>91</v>
      </c>
      <c r="BV58" s="6" t="s">
        <v>91</v>
      </c>
      <c r="BW58" s="6" t="s">
        <v>91</v>
      </c>
      <c r="BX58" s="6" t="s">
        <v>91</v>
      </c>
      <c r="BY58" s="6" t="s">
        <v>91</v>
      </c>
      <c r="BZ58" s="6" t="s">
        <v>91</v>
      </c>
      <c r="CA58" s="6" t="s">
        <v>91</v>
      </c>
      <c r="CB58" s="6" t="s">
        <v>91</v>
      </c>
      <c r="CC58" s="6" t="s">
        <v>91</v>
      </c>
      <c r="CD58" s="6" t="s">
        <v>91</v>
      </c>
      <c r="CE58" s="6" t="s">
        <v>91</v>
      </c>
      <c r="CF58" s="6" t="s">
        <v>91</v>
      </c>
      <c r="CG58" s="6" t="s">
        <v>91</v>
      </c>
      <c r="CH58" s="6" t="s">
        <v>91</v>
      </c>
      <c r="CI58" s="6" t="s">
        <v>91</v>
      </c>
    </row>
    <row r="59" spans="1:87" s="10" customFormat="1" x14ac:dyDescent="0.3">
      <c r="A59" s="10" t="s">
        <v>925</v>
      </c>
      <c r="B59" s="10" t="s">
        <v>87</v>
      </c>
      <c r="C59" s="10">
        <v>2020</v>
      </c>
      <c r="D59" s="10" t="s">
        <v>926</v>
      </c>
      <c r="E59" s="10" t="s">
        <v>927</v>
      </c>
      <c r="F59" s="10" t="s">
        <v>928</v>
      </c>
      <c r="G59" s="10" t="s">
        <v>91</v>
      </c>
      <c r="H59" s="10" t="s">
        <v>929</v>
      </c>
      <c r="I59" s="10" t="s">
        <v>930</v>
      </c>
      <c r="J59" s="10" t="s">
        <v>931</v>
      </c>
      <c r="K59" s="10" t="s">
        <v>932</v>
      </c>
      <c r="L59" s="10" t="s">
        <v>933</v>
      </c>
      <c r="M59" s="14">
        <v>45579.430162037039</v>
      </c>
      <c r="N59" s="14">
        <v>45588.605196759258</v>
      </c>
      <c r="O59" s="14">
        <v>45579.430162037039</v>
      </c>
      <c r="P59" s="10" t="s">
        <v>934</v>
      </c>
      <c r="R59" s="10" t="s">
        <v>158</v>
      </c>
      <c r="S59" s="10" t="s">
        <v>348</v>
      </c>
      <c r="T59" s="10" t="s">
        <v>91</v>
      </c>
      <c r="U59" s="10" t="s">
        <v>935</v>
      </c>
      <c r="V59" s="10" t="s">
        <v>936</v>
      </c>
      <c r="W59" s="10" t="s">
        <v>91</v>
      </c>
      <c r="X59" s="10" t="s">
        <v>91</v>
      </c>
      <c r="Y59" s="10" t="s">
        <v>91</v>
      </c>
      <c r="Z59" s="10" t="s">
        <v>91</v>
      </c>
      <c r="AA59" s="10" t="s">
        <v>91</v>
      </c>
      <c r="AB59" s="10" t="s">
        <v>91</v>
      </c>
      <c r="AC59" s="10" t="s">
        <v>102</v>
      </c>
      <c r="AD59" s="10" t="s">
        <v>937</v>
      </c>
      <c r="AE59" s="10" t="s">
        <v>91</v>
      </c>
      <c r="AF59" s="10" t="s">
        <v>91</v>
      </c>
      <c r="AG59" s="10" t="s">
        <v>91</v>
      </c>
      <c r="AH59" s="10" t="s">
        <v>104</v>
      </c>
      <c r="AI59" s="10" t="s">
        <v>91</v>
      </c>
      <c r="AJ59" s="10" t="s">
        <v>91</v>
      </c>
      <c r="AK59" s="10" t="s">
        <v>91</v>
      </c>
      <c r="AL59" s="10" t="s">
        <v>938</v>
      </c>
      <c r="AM59" s="10" t="s">
        <v>91</v>
      </c>
      <c r="AN59" s="10" t="s">
        <v>237</v>
      </c>
      <c r="AO59" s="10" t="s">
        <v>91</v>
      </c>
      <c r="AP59" s="10" t="s">
        <v>91</v>
      </c>
      <c r="AQ59" s="10" t="s">
        <v>91</v>
      </c>
      <c r="AR59" s="10" t="s">
        <v>91</v>
      </c>
      <c r="AS59" s="10" t="s">
        <v>91</v>
      </c>
      <c r="AT59" s="10" t="s">
        <v>91</v>
      </c>
      <c r="AU59" s="10" t="s">
        <v>91</v>
      </c>
      <c r="AV59" s="10" t="s">
        <v>91</v>
      </c>
      <c r="AW59" s="10" t="s">
        <v>91</v>
      </c>
      <c r="AX59" s="10" t="s">
        <v>91</v>
      </c>
      <c r="AY59" s="10" t="s">
        <v>91</v>
      </c>
      <c r="AZ59" s="10" t="s">
        <v>91</v>
      </c>
      <c r="BA59" s="10" t="s">
        <v>91</v>
      </c>
      <c r="BB59" s="10" t="s">
        <v>91</v>
      </c>
      <c r="BC59" s="10" t="s">
        <v>91</v>
      </c>
      <c r="BD59" s="10" t="s">
        <v>91</v>
      </c>
      <c r="BE59" s="10" t="s">
        <v>91</v>
      </c>
      <c r="BF59" s="10" t="s">
        <v>91</v>
      </c>
      <c r="BG59" s="10" t="s">
        <v>91</v>
      </c>
      <c r="BH59" s="10" t="s">
        <v>91</v>
      </c>
      <c r="BI59" s="10" t="s">
        <v>91</v>
      </c>
      <c r="BJ59" s="10" t="s">
        <v>91</v>
      </c>
      <c r="BK59" s="10" t="s">
        <v>91</v>
      </c>
      <c r="BL59" s="10" t="s">
        <v>91</v>
      </c>
      <c r="BM59" s="10" t="s">
        <v>91</v>
      </c>
      <c r="BN59" s="10" t="s">
        <v>91</v>
      </c>
      <c r="BO59" s="10" t="s">
        <v>91</v>
      </c>
      <c r="BP59" s="10" t="s">
        <v>91</v>
      </c>
      <c r="BQ59" s="10" t="s">
        <v>91</v>
      </c>
      <c r="BR59" s="10" t="s">
        <v>91</v>
      </c>
      <c r="BS59" s="10" t="s">
        <v>91</v>
      </c>
      <c r="BT59" s="10" t="s">
        <v>91</v>
      </c>
      <c r="BU59" s="10" t="s">
        <v>91</v>
      </c>
      <c r="BV59" s="10" t="s">
        <v>91</v>
      </c>
      <c r="BW59" s="10" t="s">
        <v>91</v>
      </c>
      <c r="BX59" s="10" t="s">
        <v>91</v>
      </c>
      <c r="BY59" s="10" t="s">
        <v>91</v>
      </c>
      <c r="BZ59" s="10" t="s">
        <v>91</v>
      </c>
      <c r="CA59" s="10" t="s">
        <v>91</v>
      </c>
      <c r="CB59" s="10" t="s">
        <v>91</v>
      </c>
      <c r="CC59" s="10" t="s">
        <v>91</v>
      </c>
      <c r="CD59" s="10" t="s">
        <v>91</v>
      </c>
      <c r="CE59" s="10" t="s">
        <v>91</v>
      </c>
      <c r="CF59" s="10" t="s">
        <v>91</v>
      </c>
      <c r="CG59" s="10" t="s">
        <v>91</v>
      </c>
      <c r="CH59" s="10" t="s">
        <v>91</v>
      </c>
      <c r="CI59" s="10" t="s">
        <v>91</v>
      </c>
    </row>
    <row r="60" spans="1:87" x14ac:dyDescent="0.3">
      <c r="A60" s="10" t="s">
        <v>397</v>
      </c>
      <c r="B60" s="10" t="s">
        <v>87</v>
      </c>
      <c r="C60" s="10">
        <v>2021</v>
      </c>
      <c r="D60" s="10" t="s">
        <v>398</v>
      </c>
      <c r="E60" s="10" t="s">
        <v>399</v>
      </c>
      <c r="F60" s="10" t="s">
        <v>400</v>
      </c>
      <c r="G60" s="10" t="s">
        <v>91</v>
      </c>
      <c r="H60" s="10" t="s">
        <v>401</v>
      </c>
      <c r="I60" s="10" t="s">
        <v>402</v>
      </c>
      <c r="J60" s="10" t="s">
        <v>403</v>
      </c>
      <c r="K60" s="10" t="s">
        <v>404</v>
      </c>
      <c r="L60" s="10" t="s">
        <v>405</v>
      </c>
      <c r="M60" s="14">
        <v>45579.428391203706</v>
      </c>
      <c r="N60" s="14">
        <v>45586.477627314816</v>
      </c>
      <c r="O60" s="14">
        <v>45579.428391203706</v>
      </c>
      <c r="P60" s="10" t="s">
        <v>406</v>
      </c>
      <c r="Q60" s="10"/>
      <c r="R60" s="10" t="s">
        <v>348</v>
      </c>
      <c r="S60" s="10" t="s">
        <v>132</v>
      </c>
      <c r="T60" s="10" t="s">
        <v>91</v>
      </c>
      <c r="U60" s="10" t="s">
        <v>400</v>
      </c>
      <c r="V60" s="10" t="s">
        <v>407</v>
      </c>
      <c r="W60" s="10" t="s">
        <v>91</v>
      </c>
      <c r="X60" s="10" t="s">
        <v>91</v>
      </c>
      <c r="Y60" s="10" t="s">
        <v>91</v>
      </c>
      <c r="Z60" s="10" t="s">
        <v>91</v>
      </c>
      <c r="AA60" s="10" t="s">
        <v>91</v>
      </c>
      <c r="AB60" s="10" t="s">
        <v>91</v>
      </c>
      <c r="AC60" s="10" t="s">
        <v>102</v>
      </c>
      <c r="AD60" s="10" t="s">
        <v>119</v>
      </c>
      <c r="AE60" s="10" t="s">
        <v>91</v>
      </c>
      <c r="AF60" s="10" t="s">
        <v>91</v>
      </c>
      <c r="AG60" s="10" t="s">
        <v>91</v>
      </c>
      <c r="AH60" s="10" t="s">
        <v>104</v>
      </c>
      <c r="AI60" s="10" t="s">
        <v>91</v>
      </c>
      <c r="AJ60" s="10" t="s">
        <v>91</v>
      </c>
      <c r="AK60" s="10" t="s">
        <v>91</v>
      </c>
      <c r="AL60" s="10" t="s">
        <v>408</v>
      </c>
      <c r="AM60" s="10" t="s">
        <v>91</v>
      </c>
      <c r="AN60" s="10" t="s">
        <v>290</v>
      </c>
      <c r="AO60" s="10" t="s">
        <v>91</v>
      </c>
      <c r="AP60" s="10" t="s">
        <v>91</v>
      </c>
      <c r="AQ60" s="10" t="s">
        <v>91</v>
      </c>
      <c r="AR60" s="10" t="s">
        <v>91</v>
      </c>
      <c r="AS60" s="10" t="s">
        <v>91</v>
      </c>
      <c r="AT60" s="10" t="s">
        <v>91</v>
      </c>
      <c r="AU60" s="10" t="s">
        <v>91</v>
      </c>
      <c r="AV60" s="10" t="s">
        <v>91</v>
      </c>
      <c r="AW60" s="10" t="s">
        <v>91</v>
      </c>
      <c r="AX60" s="10" t="s">
        <v>91</v>
      </c>
      <c r="AY60" s="10" t="s">
        <v>91</v>
      </c>
      <c r="AZ60" s="10" t="s">
        <v>91</v>
      </c>
      <c r="BA60" s="10" t="s">
        <v>91</v>
      </c>
      <c r="BB60" s="10" t="s">
        <v>91</v>
      </c>
      <c r="BC60" s="10" t="s">
        <v>91</v>
      </c>
      <c r="BD60" s="10" t="s">
        <v>91</v>
      </c>
      <c r="BE60" s="10" t="s">
        <v>91</v>
      </c>
      <c r="BF60" s="10" t="s">
        <v>91</v>
      </c>
      <c r="BG60" s="10" t="s">
        <v>91</v>
      </c>
      <c r="BH60" s="10" t="s">
        <v>91</v>
      </c>
      <c r="BI60" s="10" t="s">
        <v>91</v>
      </c>
      <c r="BJ60" s="10" t="s">
        <v>91</v>
      </c>
      <c r="BK60" s="10" t="s">
        <v>91</v>
      </c>
      <c r="BL60" s="10" t="s">
        <v>91</v>
      </c>
      <c r="BM60" s="10" t="s">
        <v>91</v>
      </c>
      <c r="BN60" s="10" t="s">
        <v>91</v>
      </c>
      <c r="BO60" s="10" t="s">
        <v>91</v>
      </c>
      <c r="BP60" s="10" t="s">
        <v>91</v>
      </c>
      <c r="BQ60" s="10" t="s">
        <v>91</v>
      </c>
      <c r="BR60" s="10" t="s">
        <v>91</v>
      </c>
      <c r="BS60" s="10" t="s">
        <v>91</v>
      </c>
      <c r="BT60" s="10" t="s">
        <v>91</v>
      </c>
      <c r="BU60" s="10" t="s">
        <v>91</v>
      </c>
      <c r="BV60" s="10" t="s">
        <v>91</v>
      </c>
      <c r="BW60" s="10" t="s">
        <v>91</v>
      </c>
      <c r="BX60" s="10" t="s">
        <v>91</v>
      </c>
      <c r="BY60" s="10" t="s">
        <v>91</v>
      </c>
      <c r="BZ60" s="10" t="s">
        <v>91</v>
      </c>
      <c r="CA60" s="10" t="s">
        <v>91</v>
      </c>
      <c r="CB60" s="10" t="s">
        <v>91</v>
      </c>
      <c r="CC60" s="10" t="s">
        <v>91</v>
      </c>
      <c r="CD60" s="10" t="s">
        <v>91</v>
      </c>
      <c r="CE60" s="10" t="s">
        <v>91</v>
      </c>
      <c r="CF60" s="10" t="s">
        <v>91</v>
      </c>
      <c r="CG60" s="10" t="s">
        <v>91</v>
      </c>
      <c r="CH60" s="10" t="s">
        <v>91</v>
      </c>
      <c r="CI60" s="10" t="s">
        <v>91</v>
      </c>
    </row>
    <row r="61" spans="1:87" s="11" customFormat="1" x14ac:dyDescent="0.3">
      <c r="A61" s="10" t="s">
        <v>86</v>
      </c>
      <c r="B61" s="10" t="s">
        <v>87</v>
      </c>
      <c r="C61" s="10">
        <v>2021</v>
      </c>
      <c r="D61" s="10" t="s">
        <v>88</v>
      </c>
      <c r="E61" s="10" t="s">
        <v>89</v>
      </c>
      <c r="F61" s="10" t="s">
        <v>90</v>
      </c>
      <c r="G61" s="10" t="s">
        <v>91</v>
      </c>
      <c r="H61" s="10" t="s">
        <v>92</v>
      </c>
      <c r="I61" s="10" t="s">
        <v>93</v>
      </c>
      <c r="J61" s="10" t="s">
        <v>94</v>
      </c>
      <c r="K61" s="10" t="s">
        <v>95</v>
      </c>
      <c r="L61" s="10" t="s">
        <v>96</v>
      </c>
      <c r="M61" s="14">
        <v>45579.427604166667</v>
      </c>
      <c r="N61" s="14">
        <v>45587.285590277781</v>
      </c>
      <c r="O61" s="14">
        <v>45579.427604166667</v>
      </c>
      <c r="P61" s="10" t="s">
        <v>97</v>
      </c>
      <c r="Q61" s="10"/>
      <c r="R61" s="10" t="s">
        <v>98</v>
      </c>
      <c r="S61" s="10" t="s">
        <v>99</v>
      </c>
      <c r="T61" s="10" t="s">
        <v>91</v>
      </c>
      <c r="U61" s="10" t="s">
        <v>100</v>
      </c>
      <c r="V61" s="10" t="s">
        <v>101</v>
      </c>
      <c r="W61" s="10" t="s">
        <v>91</v>
      </c>
      <c r="X61" s="10" t="s">
        <v>91</v>
      </c>
      <c r="Y61" s="10" t="s">
        <v>91</v>
      </c>
      <c r="Z61" s="10" t="s">
        <v>91</v>
      </c>
      <c r="AA61" s="10" t="s">
        <v>91</v>
      </c>
      <c r="AB61" s="10" t="s">
        <v>91</v>
      </c>
      <c r="AC61" s="10" t="s">
        <v>102</v>
      </c>
      <c r="AD61" s="10" t="s">
        <v>103</v>
      </c>
      <c r="AE61" s="10" t="s">
        <v>91</v>
      </c>
      <c r="AF61" s="10" t="s">
        <v>91</v>
      </c>
      <c r="AG61" s="10" t="s">
        <v>91</v>
      </c>
      <c r="AH61" s="10" t="s">
        <v>104</v>
      </c>
      <c r="AI61" s="10" t="s">
        <v>91</v>
      </c>
      <c r="AJ61" s="10" t="s">
        <v>91</v>
      </c>
      <c r="AK61" s="10" t="s">
        <v>1953</v>
      </c>
      <c r="AL61" s="10" t="s">
        <v>105</v>
      </c>
      <c r="AM61" s="10" t="s">
        <v>91</v>
      </c>
      <c r="AN61" s="10" t="s">
        <v>106</v>
      </c>
      <c r="AO61" s="10" t="s">
        <v>91</v>
      </c>
      <c r="AP61" s="10" t="s">
        <v>91</v>
      </c>
      <c r="AQ61" s="10" t="s">
        <v>91</v>
      </c>
      <c r="AR61" s="10" t="s">
        <v>91</v>
      </c>
      <c r="AS61" s="10" t="s">
        <v>91</v>
      </c>
      <c r="AT61" s="10" t="s">
        <v>91</v>
      </c>
      <c r="AU61" s="10" t="s">
        <v>91</v>
      </c>
      <c r="AV61" s="10" t="s">
        <v>91</v>
      </c>
      <c r="AW61" s="10" t="s">
        <v>91</v>
      </c>
      <c r="AX61" s="10" t="s">
        <v>91</v>
      </c>
      <c r="AY61" s="10" t="s">
        <v>91</v>
      </c>
      <c r="AZ61" s="10" t="s">
        <v>91</v>
      </c>
      <c r="BA61" s="10" t="s">
        <v>91</v>
      </c>
      <c r="BB61" s="10" t="s">
        <v>91</v>
      </c>
      <c r="BC61" s="10" t="s">
        <v>91</v>
      </c>
      <c r="BD61" s="10" t="s">
        <v>91</v>
      </c>
      <c r="BE61" s="10" t="s">
        <v>91</v>
      </c>
      <c r="BF61" s="10" t="s">
        <v>91</v>
      </c>
      <c r="BG61" s="10" t="s">
        <v>91</v>
      </c>
      <c r="BH61" s="10" t="s">
        <v>91</v>
      </c>
      <c r="BI61" s="10" t="s">
        <v>91</v>
      </c>
      <c r="BJ61" s="10" t="s">
        <v>91</v>
      </c>
      <c r="BK61" s="10" t="s">
        <v>91</v>
      </c>
      <c r="BL61" s="10" t="s">
        <v>91</v>
      </c>
      <c r="BM61" s="10" t="s">
        <v>91</v>
      </c>
      <c r="BN61" s="10" t="s">
        <v>91</v>
      </c>
      <c r="BO61" s="10" t="s">
        <v>91</v>
      </c>
      <c r="BP61" s="10" t="s">
        <v>91</v>
      </c>
      <c r="BQ61" s="10" t="s">
        <v>91</v>
      </c>
      <c r="BR61" s="10" t="s">
        <v>91</v>
      </c>
      <c r="BS61" s="10" t="s">
        <v>91</v>
      </c>
      <c r="BT61" s="10" t="s">
        <v>91</v>
      </c>
      <c r="BU61" s="10" t="s">
        <v>91</v>
      </c>
      <c r="BV61" s="10" t="s">
        <v>91</v>
      </c>
      <c r="BW61" s="10" t="s">
        <v>91</v>
      </c>
      <c r="BX61" s="10" t="s">
        <v>91</v>
      </c>
      <c r="BY61" s="10" t="s">
        <v>91</v>
      </c>
      <c r="BZ61" s="10" t="s">
        <v>91</v>
      </c>
      <c r="CA61" s="10" t="s">
        <v>91</v>
      </c>
      <c r="CB61" s="10" t="s">
        <v>91</v>
      </c>
      <c r="CC61" s="10" t="s">
        <v>91</v>
      </c>
      <c r="CD61" s="10" t="s">
        <v>91</v>
      </c>
      <c r="CE61" s="10" t="s">
        <v>91</v>
      </c>
      <c r="CF61" s="10" t="s">
        <v>91</v>
      </c>
      <c r="CG61" s="10" t="s">
        <v>91</v>
      </c>
      <c r="CH61" s="10" t="s">
        <v>91</v>
      </c>
      <c r="CI61" s="10" t="s">
        <v>91</v>
      </c>
    </row>
    <row r="62" spans="1:87" s="6" customFormat="1" x14ac:dyDescent="0.3">
      <c r="A62" t="s">
        <v>252</v>
      </c>
      <c r="B62" t="s">
        <v>253</v>
      </c>
      <c r="C62">
        <v>2021</v>
      </c>
      <c r="D62" t="s">
        <v>254</v>
      </c>
      <c r="E62" t="s">
        <v>255</v>
      </c>
      <c r="F62" t="s">
        <v>91</v>
      </c>
      <c r="G62" t="s">
        <v>91</v>
      </c>
      <c r="H62" t="s">
        <v>91</v>
      </c>
      <c r="I62" t="s">
        <v>256</v>
      </c>
      <c r="J62" t="s">
        <v>257</v>
      </c>
      <c r="K62" t="s">
        <v>258</v>
      </c>
      <c r="L62" t="s">
        <v>259</v>
      </c>
      <c r="M62" s="1">
        <v>45579.427997685183</v>
      </c>
      <c r="N62" s="1">
        <v>45587.312013888892</v>
      </c>
      <c r="O62" s="1">
        <v>45579.427997685183</v>
      </c>
      <c r="P62" t="s">
        <v>260</v>
      </c>
      <c r="Q62"/>
      <c r="R62" t="s">
        <v>91</v>
      </c>
      <c r="S62" t="s">
        <v>91</v>
      </c>
      <c r="T62" t="s">
        <v>91</v>
      </c>
      <c r="U62" t="s">
        <v>91</v>
      </c>
      <c r="V62" t="s">
        <v>261</v>
      </c>
      <c r="W62" t="s">
        <v>91</v>
      </c>
      <c r="X62" t="s">
        <v>91</v>
      </c>
      <c r="Y62" t="s">
        <v>91</v>
      </c>
      <c r="Z62" t="s">
        <v>91</v>
      </c>
      <c r="AA62" t="s">
        <v>91</v>
      </c>
      <c r="AB62" t="s">
        <v>91</v>
      </c>
      <c r="AC62" t="s">
        <v>102</v>
      </c>
      <c r="AD62" t="s">
        <v>91</v>
      </c>
      <c r="AE62" t="s">
        <v>91</v>
      </c>
      <c r="AF62" t="s">
        <v>91</v>
      </c>
      <c r="AG62" t="s">
        <v>91</v>
      </c>
      <c r="AH62" t="s">
        <v>104</v>
      </c>
      <c r="AI62" t="s">
        <v>91</v>
      </c>
      <c r="AJ62" t="s">
        <v>91</v>
      </c>
      <c r="AK62" t="s">
        <v>262</v>
      </c>
      <c r="AL62" t="s">
        <v>263</v>
      </c>
      <c r="AM62" t="s">
        <v>91</v>
      </c>
      <c r="AN62" t="s">
        <v>106</v>
      </c>
      <c r="AO62" t="s">
        <v>91</v>
      </c>
      <c r="AP62" t="s">
        <v>91</v>
      </c>
      <c r="AQ62" t="s">
        <v>91</v>
      </c>
      <c r="AR62" t="s">
        <v>91</v>
      </c>
      <c r="AS62" t="s">
        <v>91</v>
      </c>
      <c r="AT62" t="s">
        <v>91</v>
      </c>
      <c r="AU62" t="s">
        <v>91</v>
      </c>
      <c r="AV62" t="s">
        <v>91</v>
      </c>
      <c r="AW62" t="s">
        <v>91</v>
      </c>
      <c r="AX62" t="s">
        <v>91</v>
      </c>
      <c r="AY62" t="s">
        <v>91</v>
      </c>
      <c r="AZ62" t="s">
        <v>91</v>
      </c>
      <c r="BA62" t="s">
        <v>91</v>
      </c>
      <c r="BB62" t="s">
        <v>91</v>
      </c>
      <c r="BC62" t="s">
        <v>91</v>
      </c>
      <c r="BD62" t="s">
        <v>91</v>
      </c>
      <c r="BE62" t="s">
        <v>91</v>
      </c>
      <c r="BF62" t="s">
        <v>91</v>
      </c>
      <c r="BG62" t="s">
        <v>91</v>
      </c>
      <c r="BH62" t="s">
        <v>91</v>
      </c>
      <c r="BI62" t="s">
        <v>91</v>
      </c>
      <c r="BJ62" t="s">
        <v>91</v>
      </c>
      <c r="BK62" t="s">
        <v>91</v>
      </c>
      <c r="BL62" t="s">
        <v>91</v>
      </c>
      <c r="BM62" t="s">
        <v>91</v>
      </c>
      <c r="BN62" t="s">
        <v>91</v>
      </c>
      <c r="BO62" t="s">
        <v>91</v>
      </c>
      <c r="BP62" t="s">
        <v>91</v>
      </c>
      <c r="BQ62" t="s">
        <v>91</v>
      </c>
      <c r="BR62" t="s">
        <v>91</v>
      </c>
      <c r="BS62" t="s">
        <v>91</v>
      </c>
      <c r="BT62" t="s">
        <v>264</v>
      </c>
      <c r="BU62" t="s">
        <v>91</v>
      </c>
      <c r="BV62" t="s">
        <v>91</v>
      </c>
      <c r="BW62" t="s">
        <v>91</v>
      </c>
      <c r="BX62" t="s">
        <v>91</v>
      </c>
      <c r="BY62" t="s">
        <v>91</v>
      </c>
      <c r="BZ62" t="s">
        <v>91</v>
      </c>
      <c r="CA62" t="s">
        <v>91</v>
      </c>
      <c r="CB62" t="s">
        <v>91</v>
      </c>
      <c r="CC62" t="s">
        <v>91</v>
      </c>
      <c r="CD62" t="s">
        <v>91</v>
      </c>
      <c r="CE62" t="s">
        <v>91</v>
      </c>
      <c r="CF62" t="s">
        <v>91</v>
      </c>
      <c r="CG62" t="s">
        <v>91</v>
      </c>
      <c r="CH62" t="s">
        <v>91</v>
      </c>
      <c r="CI62" t="s">
        <v>91</v>
      </c>
    </row>
    <row r="63" spans="1:87" s="6" customFormat="1" x14ac:dyDescent="0.3">
      <c r="A63" t="s">
        <v>477</v>
      </c>
      <c r="B63" t="s">
        <v>87</v>
      </c>
      <c r="C63">
        <v>2021</v>
      </c>
      <c r="D63" t="s">
        <v>478</v>
      </c>
      <c r="E63" t="s">
        <v>479</v>
      </c>
      <c r="F63" t="s">
        <v>437</v>
      </c>
      <c r="G63" t="s">
        <v>91</v>
      </c>
      <c r="H63" t="s">
        <v>480</v>
      </c>
      <c r="I63" t="s">
        <v>481</v>
      </c>
      <c r="J63" t="s">
        <v>482</v>
      </c>
      <c r="K63" t="s">
        <v>483</v>
      </c>
      <c r="L63" t="s">
        <v>484</v>
      </c>
      <c r="M63" s="1">
        <v>45579.428622685184</v>
      </c>
      <c r="N63" s="1">
        <v>45587.337175925924</v>
      </c>
      <c r="O63" s="1">
        <v>45579.428622685184</v>
      </c>
      <c r="P63" t="s">
        <v>485</v>
      </c>
      <c r="Q63"/>
      <c r="R63" t="s">
        <v>209</v>
      </c>
      <c r="S63" t="s">
        <v>361</v>
      </c>
      <c r="T63" t="s">
        <v>91</v>
      </c>
      <c r="U63" t="s">
        <v>437</v>
      </c>
      <c r="V63" t="s">
        <v>486</v>
      </c>
      <c r="W63" t="s">
        <v>91</v>
      </c>
      <c r="X63" t="s">
        <v>91</v>
      </c>
      <c r="Y63" t="s">
        <v>91</v>
      </c>
      <c r="Z63" t="s">
        <v>91</v>
      </c>
      <c r="AA63" t="s">
        <v>91</v>
      </c>
      <c r="AB63" t="s">
        <v>91</v>
      </c>
      <c r="AC63" t="s">
        <v>102</v>
      </c>
      <c r="AD63" t="s">
        <v>91</v>
      </c>
      <c r="AE63" t="s">
        <v>91</v>
      </c>
      <c r="AF63" t="s">
        <v>91</v>
      </c>
      <c r="AG63" t="s">
        <v>91</v>
      </c>
      <c r="AH63" t="s">
        <v>104</v>
      </c>
      <c r="AI63" t="s">
        <v>91</v>
      </c>
      <c r="AJ63" t="s">
        <v>91</v>
      </c>
      <c r="AK63" t="s">
        <v>487</v>
      </c>
      <c r="AL63" t="s">
        <v>488</v>
      </c>
      <c r="AM63" t="s">
        <v>91</v>
      </c>
      <c r="AN63" t="s">
        <v>106</v>
      </c>
      <c r="AO63" t="s">
        <v>91</v>
      </c>
      <c r="AP63" t="s">
        <v>91</v>
      </c>
      <c r="AQ63" t="s">
        <v>91</v>
      </c>
      <c r="AR63" t="s">
        <v>91</v>
      </c>
      <c r="AS63" t="s">
        <v>91</v>
      </c>
      <c r="AT63" t="s">
        <v>91</v>
      </c>
      <c r="AU63" t="s">
        <v>91</v>
      </c>
      <c r="AV63" t="s">
        <v>91</v>
      </c>
      <c r="AW63" t="s">
        <v>91</v>
      </c>
      <c r="AX63" t="s">
        <v>91</v>
      </c>
      <c r="AY63" t="s">
        <v>91</v>
      </c>
      <c r="AZ63" t="s">
        <v>91</v>
      </c>
      <c r="BA63" t="s">
        <v>91</v>
      </c>
      <c r="BB63" t="s">
        <v>91</v>
      </c>
      <c r="BC63" t="s">
        <v>91</v>
      </c>
      <c r="BD63" t="s">
        <v>91</v>
      </c>
      <c r="BE63" t="s">
        <v>91</v>
      </c>
      <c r="BF63" t="s">
        <v>91</v>
      </c>
      <c r="BG63" t="s">
        <v>91</v>
      </c>
      <c r="BH63" t="s">
        <v>91</v>
      </c>
      <c r="BI63" t="s">
        <v>91</v>
      </c>
      <c r="BJ63" t="s">
        <v>91</v>
      </c>
      <c r="BK63" t="s">
        <v>91</v>
      </c>
      <c r="BL63" t="s">
        <v>91</v>
      </c>
      <c r="BM63" t="s">
        <v>91</v>
      </c>
      <c r="BN63" t="s">
        <v>91</v>
      </c>
      <c r="BO63" t="s">
        <v>91</v>
      </c>
      <c r="BP63" t="s">
        <v>91</v>
      </c>
      <c r="BQ63" t="s">
        <v>91</v>
      </c>
      <c r="BR63" t="s">
        <v>91</v>
      </c>
      <c r="BS63" t="s">
        <v>91</v>
      </c>
      <c r="BT63" t="s">
        <v>91</v>
      </c>
      <c r="BU63" t="s">
        <v>91</v>
      </c>
      <c r="BV63" t="s">
        <v>91</v>
      </c>
      <c r="BW63" t="s">
        <v>91</v>
      </c>
      <c r="BX63" t="s">
        <v>91</v>
      </c>
      <c r="BY63" t="s">
        <v>91</v>
      </c>
      <c r="BZ63" t="s">
        <v>91</v>
      </c>
      <c r="CA63" t="s">
        <v>91</v>
      </c>
      <c r="CB63" t="s">
        <v>91</v>
      </c>
      <c r="CC63" t="s">
        <v>91</v>
      </c>
      <c r="CD63" t="s">
        <v>91</v>
      </c>
      <c r="CE63" t="s">
        <v>91</v>
      </c>
      <c r="CF63" t="s">
        <v>91</v>
      </c>
      <c r="CG63" t="s">
        <v>91</v>
      </c>
      <c r="CH63" t="s">
        <v>91</v>
      </c>
      <c r="CI63" t="s">
        <v>91</v>
      </c>
    </row>
    <row r="64" spans="1:87" s="6" customFormat="1" x14ac:dyDescent="0.3">
      <c r="A64" s="11" t="s">
        <v>338</v>
      </c>
      <c r="B64" s="11" t="s">
        <v>87</v>
      </c>
      <c r="C64" s="11">
        <v>2021</v>
      </c>
      <c r="D64" s="11" t="s">
        <v>339</v>
      </c>
      <c r="E64" s="11" t="s">
        <v>340</v>
      </c>
      <c r="F64" s="11" t="s">
        <v>341</v>
      </c>
      <c r="G64" s="11" t="s">
        <v>91</v>
      </c>
      <c r="H64" s="11" t="s">
        <v>342</v>
      </c>
      <c r="I64" s="11" t="s">
        <v>343</v>
      </c>
      <c r="J64" s="11" t="s">
        <v>344</v>
      </c>
      <c r="K64" s="11" t="s">
        <v>345</v>
      </c>
      <c r="L64" s="11" t="s">
        <v>346</v>
      </c>
      <c r="M64" s="15">
        <v>45579.428217592591</v>
      </c>
      <c r="N64" s="15">
        <v>45587.324791666666</v>
      </c>
      <c r="O64" s="15">
        <v>45579.428217592591</v>
      </c>
      <c r="P64" s="11" t="s">
        <v>347</v>
      </c>
      <c r="Q64" s="11"/>
      <c r="R64" s="11" t="s">
        <v>197</v>
      </c>
      <c r="S64" s="11" t="s">
        <v>348</v>
      </c>
      <c r="T64" s="11" t="s">
        <v>91</v>
      </c>
      <c r="U64" s="11" t="s">
        <v>349</v>
      </c>
      <c r="V64" s="11" t="s">
        <v>350</v>
      </c>
      <c r="W64" s="11" t="s">
        <v>91</v>
      </c>
      <c r="X64" s="11" t="s">
        <v>91</v>
      </c>
      <c r="Y64" s="11" t="s">
        <v>91</v>
      </c>
      <c r="Z64" s="11" t="s">
        <v>91</v>
      </c>
      <c r="AA64" s="11" t="s">
        <v>91</v>
      </c>
      <c r="AB64" s="11" t="s">
        <v>91</v>
      </c>
      <c r="AC64" s="11" t="s">
        <v>102</v>
      </c>
      <c r="AD64" s="11" t="s">
        <v>119</v>
      </c>
      <c r="AE64" s="11" t="s">
        <v>91</v>
      </c>
      <c r="AF64" s="11" t="s">
        <v>91</v>
      </c>
      <c r="AG64" s="11" t="s">
        <v>91</v>
      </c>
      <c r="AH64" s="11" t="s">
        <v>104</v>
      </c>
      <c r="AI64" s="11" t="s">
        <v>91</v>
      </c>
      <c r="AJ64" s="11" t="s">
        <v>91</v>
      </c>
      <c r="AK64" s="11" t="s">
        <v>351</v>
      </c>
      <c r="AL64" s="11" t="s">
        <v>352</v>
      </c>
      <c r="AM64" s="11" t="s">
        <v>91</v>
      </c>
      <c r="AN64" s="11" t="s">
        <v>106</v>
      </c>
      <c r="AO64" s="11" t="s">
        <v>91</v>
      </c>
      <c r="AP64" s="11" t="s">
        <v>91</v>
      </c>
      <c r="AQ64" s="11" t="s">
        <v>91</v>
      </c>
      <c r="AR64" s="11" t="s">
        <v>91</v>
      </c>
      <c r="AS64" s="11" t="s">
        <v>91</v>
      </c>
      <c r="AT64" s="11" t="s">
        <v>91</v>
      </c>
      <c r="AU64" s="11" t="s">
        <v>91</v>
      </c>
      <c r="AV64" s="11" t="s">
        <v>91</v>
      </c>
      <c r="AW64" s="11" t="s">
        <v>91</v>
      </c>
      <c r="AX64" s="11" t="s">
        <v>91</v>
      </c>
      <c r="AY64" s="11" t="s">
        <v>91</v>
      </c>
      <c r="AZ64" s="11" t="s">
        <v>91</v>
      </c>
      <c r="BA64" s="11" t="s">
        <v>91</v>
      </c>
      <c r="BB64" s="11" t="s">
        <v>91</v>
      </c>
      <c r="BC64" s="11" t="s">
        <v>91</v>
      </c>
      <c r="BD64" s="11" t="s">
        <v>91</v>
      </c>
      <c r="BE64" s="11" t="s">
        <v>91</v>
      </c>
      <c r="BF64" s="11" t="s">
        <v>91</v>
      </c>
      <c r="BG64" s="11" t="s">
        <v>91</v>
      </c>
      <c r="BH64" s="11" t="s">
        <v>91</v>
      </c>
      <c r="BI64" s="11" t="s">
        <v>91</v>
      </c>
      <c r="BJ64" s="11" t="s">
        <v>91</v>
      </c>
      <c r="BK64" s="11" t="s">
        <v>91</v>
      </c>
      <c r="BL64" s="11" t="s">
        <v>91</v>
      </c>
      <c r="BM64" s="11" t="s">
        <v>91</v>
      </c>
      <c r="BN64" s="11" t="s">
        <v>91</v>
      </c>
      <c r="BO64" s="11" t="s">
        <v>91</v>
      </c>
      <c r="BP64" s="11" t="s">
        <v>91</v>
      </c>
      <c r="BQ64" s="11" t="s">
        <v>91</v>
      </c>
      <c r="BR64" s="11" t="s">
        <v>91</v>
      </c>
      <c r="BS64" s="11" t="s">
        <v>91</v>
      </c>
      <c r="BT64" s="11" t="s">
        <v>91</v>
      </c>
      <c r="BU64" s="11" t="s">
        <v>91</v>
      </c>
      <c r="BV64" s="11" t="s">
        <v>91</v>
      </c>
      <c r="BW64" s="11" t="s">
        <v>91</v>
      </c>
      <c r="BX64" s="11" t="s">
        <v>91</v>
      </c>
      <c r="BY64" s="11" t="s">
        <v>91</v>
      </c>
      <c r="BZ64" s="11" t="s">
        <v>91</v>
      </c>
      <c r="CA64" s="11" t="s">
        <v>91</v>
      </c>
      <c r="CB64" s="11" t="s">
        <v>91</v>
      </c>
      <c r="CC64" s="11" t="s">
        <v>91</v>
      </c>
      <c r="CD64" s="11" t="s">
        <v>91</v>
      </c>
      <c r="CE64" s="11" t="s">
        <v>91</v>
      </c>
      <c r="CF64" s="11" t="s">
        <v>91</v>
      </c>
      <c r="CG64" s="11" t="s">
        <v>91</v>
      </c>
      <c r="CH64" s="11" t="s">
        <v>91</v>
      </c>
      <c r="CI64" s="11" t="s">
        <v>91</v>
      </c>
    </row>
    <row r="65" spans="1:87" x14ac:dyDescent="0.3">
      <c r="A65" t="s">
        <v>1610</v>
      </c>
      <c r="B65" t="s">
        <v>87</v>
      </c>
      <c r="C65">
        <v>2021</v>
      </c>
      <c r="D65" t="s">
        <v>1611</v>
      </c>
      <c r="E65" t="s">
        <v>1612</v>
      </c>
      <c r="F65" t="s">
        <v>1613</v>
      </c>
      <c r="G65" t="s">
        <v>91</v>
      </c>
      <c r="H65" t="s">
        <v>1614</v>
      </c>
      <c r="I65" t="s">
        <v>1615</v>
      </c>
      <c r="J65" t="s">
        <v>1616</v>
      </c>
      <c r="K65" t="s">
        <v>1617</v>
      </c>
      <c r="L65" t="s">
        <v>1618</v>
      </c>
      <c r="M65" s="1">
        <v>45579.432453703703</v>
      </c>
      <c r="N65" s="1">
        <v>45588.581886574073</v>
      </c>
      <c r="O65" s="1">
        <v>45579.432453703703</v>
      </c>
      <c r="P65" t="s">
        <v>1619</v>
      </c>
      <c r="R65" t="s">
        <v>98</v>
      </c>
      <c r="S65" t="s">
        <v>158</v>
      </c>
      <c r="T65" t="s">
        <v>91</v>
      </c>
      <c r="U65" t="s">
        <v>1620</v>
      </c>
      <c r="V65" t="s">
        <v>91</v>
      </c>
      <c r="W65" t="s">
        <v>91</v>
      </c>
      <c r="X65" t="s">
        <v>91</v>
      </c>
      <c r="Y65" t="s">
        <v>91</v>
      </c>
      <c r="Z65" t="s">
        <v>91</v>
      </c>
      <c r="AA65" t="s">
        <v>91</v>
      </c>
      <c r="AB65" t="s">
        <v>91</v>
      </c>
      <c r="AC65" t="s">
        <v>102</v>
      </c>
      <c r="AD65" t="s">
        <v>103</v>
      </c>
      <c r="AE65" t="s">
        <v>91</v>
      </c>
      <c r="AF65" t="s">
        <v>91</v>
      </c>
      <c r="AG65" t="s">
        <v>91</v>
      </c>
      <c r="AH65" t="s">
        <v>104</v>
      </c>
      <c r="AI65" t="s">
        <v>91</v>
      </c>
      <c r="AJ65" t="s">
        <v>91</v>
      </c>
      <c r="AK65" t="s">
        <v>1621</v>
      </c>
      <c r="AL65" t="s">
        <v>1622</v>
      </c>
      <c r="AM65" t="s">
        <v>91</v>
      </c>
      <c r="AN65" t="s">
        <v>106</v>
      </c>
      <c r="AO65" t="s">
        <v>91</v>
      </c>
      <c r="AP65" t="s">
        <v>91</v>
      </c>
      <c r="AQ65" t="s">
        <v>91</v>
      </c>
      <c r="AR65" t="s">
        <v>91</v>
      </c>
      <c r="AS65" t="s">
        <v>91</v>
      </c>
      <c r="AT65" t="s">
        <v>91</v>
      </c>
      <c r="AU65" t="s">
        <v>91</v>
      </c>
      <c r="AV65" t="s">
        <v>91</v>
      </c>
      <c r="AW65" t="s">
        <v>91</v>
      </c>
      <c r="AX65" t="s">
        <v>91</v>
      </c>
      <c r="AY65" t="s">
        <v>91</v>
      </c>
      <c r="AZ65" t="s">
        <v>91</v>
      </c>
      <c r="BA65" t="s">
        <v>91</v>
      </c>
      <c r="BB65" t="s">
        <v>91</v>
      </c>
      <c r="BC65" t="s">
        <v>91</v>
      </c>
      <c r="BD65" t="s">
        <v>91</v>
      </c>
      <c r="BE65" t="s">
        <v>91</v>
      </c>
      <c r="BF65" t="s">
        <v>91</v>
      </c>
      <c r="BG65" t="s">
        <v>91</v>
      </c>
      <c r="BH65" t="s">
        <v>91</v>
      </c>
      <c r="BI65" t="s">
        <v>91</v>
      </c>
      <c r="BJ65" t="s">
        <v>91</v>
      </c>
      <c r="BK65" t="s">
        <v>91</v>
      </c>
      <c r="BL65" t="s">
        <v>91</v>
      </c>
      <c r="BM65" t="s">
        <v>91</v>
      </c>
      <c r="BN65" t="s">
        <v>91</v>
      </c>
      <c r="BO65" t="s">
        <v>91</v>
      </c>
      <c r="BP65" t="s">
        <v>91</v>
      </c>
      <c r="BQ65" t="s">
        <v>91</v>
      </c>
      <c r="BR65" t="s">
        <v>91</v>
      </c>
      <c r="BS65" t="s">
        <v>91</v>
      </c>
      <c r="BT65" t="s">
        <v>91</v>
      </c>
      <c r="BU65" t="s">
        <v>91</v>
      </c>
      <c r="BV65" t="s">
        <v>91</v>
      </c>
      <c r="BW65" t="s">
        <v>91</v>
      </c>
      <c r="BX65" t="s">
        <v>91</v>
      </c>
      <c r="BY65" t="s">
        <v>91</v>
      </c>
      <c r="BZ65" t="s">
        <v>91</v>
      </c>
      <c r="CA65" t="s">
        <v>91</v>
      </c>
      <c r="CB65" t="s">
        <v>91</v>
      </c>
      <c r="CC65" t="s">
        <v>91</v>
      </c>
      <c r="CD65" t="s">
        <v>91</v>
      </c>
      <c r="CE65" t="s">
        <v>91</v>
      </c>
      <c r="CF65" t="s">
        <v>91</v>
      </c>
      <c r="CG65" t="s">
        <v>91</v>
      </c>
      <c r="CH65" t="s">
        <v>91</v>
      </c>
      <c r="CI65" t="s">
        <v>91</v>
      </c>
    </row>
    <row r="66" spans="1:87" s="10" customFormat="1" x14ac:dyDescent="0.3">
      <c r="A66" s="11" t="s">
        <v>1057</v>
      </c>
      <c r="B66" s="11" t="s">
        <v>87</v>
      </c>
      <c r="C66" s="11">
        <v>2021</v>
      </c>
      <c r="D66" s="11" t="s">
        <v>1058</v>
      </c>
      <c r="E66" s="11" t="s">
        <v>1059</v>
      </c>
      <c r="F66" s="11" t="s">
        <v>151</v>
      </c>
      <c r="G66" s="11" t="s">
        <v>91</v>
      </c>
      <c r="H66" s="11" t="s">
        <v>152</v>
      </c>
      <c r="I66" s="11" t="s">
        <v>1060</v>
      </c>
      <c r="J66" s="11" t="s">
        <v>1061</v>
      </c>
      <c r="K66" s="11" t="s">
        <v>1062</v>
      </c>
      <c r="L66" s="11" t="s">
        <v>1063</v>
      </c>
      <c r="M66" s="15">
        <v>45579.430625000001</v>
      </c>
      <c r="N66" s="15">
        <v>45588.488182870373</v>
      </c>
      <c r="O66" s="15">
        <v>45579.430625000001</v>
      </c>
      <c r="P66" s="11" t="s">
        <v>1064</v>
      </c>
      <c r="Q66" s="11"/>
      <c r="R66" s="11" t="s">
        <v>117</v>
      </c>
      <c r="S66" s="11" t="s">
        <v>348</v>
      </c>
      <c r="T66" s="11" t="s">
        <v>91</v>
      </c>
      <c r="U66" s="11" t="s">
        <v>151</v>
      </c>
      <c r="V66" s="11" t="s">
        <v>91</v>
      </c>
      <c r="W66" s="11" t="s">
        <v>91</v>
      </c>
      <c r="X66" s="11" t="s">
        <v>91</v>
      </c>
      <c r="Y66" s="11" t="s">
        <v>91</v>
      </c>
      <c r="Z66" s="11" t="s">
        <v>91</v>
      </c>
      <c r="AA66" s="11" t="s">
        <v>91</v>
      </c>
      <c r="AB66" s="11" t="s">
        <v>91</v>
      </c>
      <c r="AC66" s="11" t="s">
        <v>102</v>
      </c>
      <c r="AD66" s="11" t="s">
        <v>119</v>
      </c>
      <c r="AE66" s="11" t="s">
        <v>91</v>
      </c>
      <c r="AF66" s="11" t="s">
        <v>91</v>
      </c>
      <c r="AG66" s="11" t="s">
        <v>91</v>
      </c>
      <c r="AH66" s="11" t="s">
        <v>104</v>
      </c>
      <c r="AI66" s="11" t="s">
        <v>91</v>
      </c>
      <c r="AJ66" s="11" t="s">
        <v>91</v>
      </c>
      <c r="AK66" s="11" t="s">
        <v>1065</v>
      </c>
      <c r="AL66" s="11" t="s">
        <v>1066</v>
      </c>
      <c r="AM66" s="11" t="s">
        <v>91</v>
      </c>
      <c r="AN66" s="11" t="s">
        <v>106</v>
      </c>
      <c r="AO66" s="11" t="s">
        <v>91</v>
      </c>
      <c r="AP66" s="11" t="s">
        <v>91</v>
      </c>
      <c r="AQ66" s="11" t="s">
        <v>91</v>
      </c>
      <c r="AR66" s="11" t="s">
        <v>91</v>
      </c>
      <c r="AS66" s="11" t="s">
        <v>91</v>
      </c>
      <c r="AT66" s="11" t="s">
        <v>91</v>
      </c>
      <c r="AU66" s="11" t="s">
        <v>91</v>
      </c>
      <c r="AV66" s="11" t="s">
        <v>91</v>
      </c>
      <c r="AW66" s="11" t="s">
        <v>91</v>
      </c>
      <c r="AX66" s="11" t="s">
        <v>91</v>
      </c>
      <c r="AY66" s="11" t="s">
        <v>91</v>
      </c>
      <c r="AZ66" s="11" t="s">
        <v>91</v>
      </c>
      <c r="BA66" s="11" t="s">
        <v>91</v>
      </c>
      <c r="BB66" s="11" t="s">
        <v>91</v>
      </c>
      <c r="BC66" s="11" t="s">
        <v>91</v>
      </c>
      <c r="BD66" s="11" t="s">
        <v>91</v>
      </c>
      <c r="BE66" s="11" t="s">
        <v>91</v>
      </c>
      <c r="BF66" s="11" t="s">
        <v>91</v>
      </c>
      <c r="BG66" s="11" t="s">
        <v>91</v>
      </c>
      <c r="BH66" s="11" t="s">
        <v>91</v>
      </c>
      <c r="BI66" s="11" t="s">
        <v>91</v>
      </c>
      <c r="BJ66" s="11" t="s">
        <v>91</v>
      </c>
      <c r="BK66" s="11" t="s">
        <v>91</v>
      </c>
      <c r="BL66" s="11" t="s">
        <v>91</v>
      </c>
      <c r="BM66" s="11" t="s">
        <v>91</v>
      </c>
      <c r="BN66" s="11" t="s">
        <v>91</v>
      </c>
      <c r="BO66" s="11" t="s">
        <v>91</v>
      </c>
      <c r="BP66" s="11" t="s">
        <v>91</v>
      </c>
      <c r="BQ66" s="11" t="s">
        <v>91</v>
      </c>
      <c r="BR66" s="11" t="s">
        <v>91</v>
      </c>
      <c r="BS66" s="11" t="s">
        <v>91</v>
      </c>
      <c r="BT66" s="11" t="s">
        <v>91</v>
      </c>
      <c r="BU66" s="11" t="s">
        <v>91</v>
      </c>
      <c r="BV66" s="11" t="s">
        <v>91</v>
      </c>
      <c r="BW66" s="11" t="s">
        <v>91</v>
      </c>
      <c r="BX66" s="11" t="s">
        <v>91</v>
      </c>
      <c r="BY66" s="11" t="s">
        <v>91</v>
      </c>
      <c r="BZ66" s="11" t="s">
        <v>91</v>
      </c>
      <c r="CA66" s="11" t="s">
        <v>91</v>
      </c>
      <c r="CB66" s="11" t="s">
        <v>91</v>
      </c>
      <c r="CC66" s="11" t="s">
        <v>91</v>
      </c>
      <c r="CD66" s="11" t="s">
        <v>91</v>
      </c>
      <c r="CE66" s="11" t="s">
        <v>91</v>
      </c>
      <c r="CF66" s="11" t="s">
        <v>91</v>
      </c>
      <c r="CG66" s="11" t="s">
        <v>91</v>
      </c>
      <c r="CH66" s="11" t="s">
        <v>91</v>
      </c>
      <c r="CI66" s="11" t="s">
        <v>91</v>
      </c>
    </row>
    <row r="67" spans="1:87" s="10" customFormat="1" x14ac:dyDescent="0.3">
      <c r="A67" s="11" t="s">
        <v>1241</v>
      </c>
      <c r="B67" s="11" t="s">
        <v>87</v>
      </c>
      <c r="C67" s="11">
        <v>2021</v>
      </c>
      <c r="D67" s="11" t="s">
        <v>1242</v>
      </c>
      <c r="E67" s="11" t="s">
        <v>1243</v>
      </c>
      <c r="F67" s="11" t="s">
        <v>151</v>
      </c>
      <c r="G67" s="11" t="s">
        <v>91</v>
      </c>
      <c r="H67" s="11" t="s">
        <v>152</v>
      </c>
      <c r="I67" s="11" t="s">
        <v>1244</v>
      </c>
      <c r="J67" s="11" t="s">
        <v>1245</v>
      </c>
      <c r="K67" s="11" t="s">
        <v>1246</v>
      </c>
      <c r="L67" s="11" t="s">
        <v>1247</v>
      </c>
      <c r="M67" s="15">
        <v>45579.431261574071</v>
      </c>
      <c r="N67" s="15">
        <v>45588.536226851851</v>
      </c>
      <c r="O67" s="15">
        <v>45579.431261574071</v>
      </c>
      <c r="P67" s="11" t="s">
        <v>1248</v>
      </c>
      <c r="Q67" s="11"/>
      <c r="R67" s="11" t="s">
        <v>348</v>
      </c>
      <c r="S67" s="11" t="s">
        <v>348</v>
      </c>
      <c r="T67" s="11" t="s">
        <v>91</v>
      </c>
      <c r="U67" s="11" t="s">
        <v>151</v>
      </c>
      <c r="V67" s="11" t="s">
        <v>1249</v>
      </c>
      <c r="W67" s="11" t="s">
        <v>91</v>
      </c>
      <c r="X67" s="11" t="s">
        <v>91</v>
      </c>
      <c r="Y67" s="11" t="s">
        <v>91</v>
      </c>
      <c r="Z67" s="11" t="s">
        <v>91</v>
      </c>
      <c r="AA67" s="11" t="s">
        <v>91</v>
      </c>
      <c r="AB67" s="11" t="s">
        <v>91</v>
      </c>
      <c r="AC67" s="11" t="s">
        <v>102</v>
      </c>
      <c r="AD67" s="11" t="s">
        <v>119</v>
      </c>
      <c r="AE67" s="11" t="s">
        <v>91</v>
      </c>
      <c r="AF67" s="11" t="s">
        <v>91</v>
      </c>
      <c r="AG67" s="11" t="s">
        <v>91</v>
      </c>
      <c r="AH67" s="11" t="s">
        <v>104</v>
      </c>
      <c r="AI67" s="11" t="s">
        <v>91</v>
      </c>
      <c r="AJ67" s="11" t="s">
        <v>91</v>
      </c>
      <c r="AK67" s="11" t="s">
        <v>1250</v>
      </c>
      <c r="AL67" s="11" t="s">
        <v>1251</v>
      </c>
      <c r="AM67" s="11" t="s">
        <v>91</v>
      </c>
      <c r="AN67" s="11" t="s">
        <v>106</v>
      </c>
      <c r="AO67" s="11" t="s">
        <v>91</v>
      </c>
      <c r="AP67" s="11" t="s">
        <v>91</v>
      </c>
      <c r="AQ67" s="11" t="s">
        <v>91</v>
      </c>
      <c r="AR67" s="11" t="s">
        <v>91</v>
      </c>
      <c r="AS67" s="11" t="s">
        <v>91</v>
      </c>
      <c r="AT67" s="11" t="s">
        <v>91</v>
      </c>
      <c r="AU67" s="11" t="s">
        <v>91</v>
      </c>
      <c r="AV67" s="11" t="s">
        <v>91</v>
      </c>
      <c r="AW67" s="11" t="s">
        <v>91</v>
      </c>
      <c r="AX67" s="11" t="s">
        <v>91</v>
      </c>
      <c r="AY67" s="11" t="s">
        <v>91</v>
      </c>
      <c r="AZ67" s="11" t="s">
        <v>91</v>
      </c>
      <c r="BA67" s="11" t="s">
        <v>91</v>
      </c>
      <c r="BB67" s="11" t="s">
        <v>91</v>
      </c>
      <c r="BC67" s="11" t="s">
        <v>91</v>
      </c>
      <c r="BD67" s="11" t="s">
        <v>91</v>
      </c>
      <c r="BE67" s="11" t="s">
        <v>91</v>
      </c>
      <c r="BF67" s="11" t="s">
        <v>91</v>
      </c>
      <c r="BG67" s="11" t="s">
        <v>91</v>
      </c>
      <c r="BH67" s="11" t="s">
        <v>91</v>
      </c>
      <c r="BI67" s="11" t="s">
        <v>91</v>
      </c>
      <c r="BJ67" s="11" t="s">
        <v>91</v>
      </c>
      <c r="BK67" s="11" t="s">
        <v>91</v>
      </c>
      <c r="BL67" s="11" t="s">
        <v>91</v>
      </c>
      <c r="BM67" s="11" t="s">
        <v>91</v>
      </c>
      <c r="BN67" s="11" t="s">
        <v>91</v>
      </c>
      <c r="BO67" s="11" t="s">
        <v>91</v>
      </c>
      <c r="BP67" s="11" t="s">
        <v>91</v>
      </c>
      <c r="BQ67" s="11" t="s">
        <v>91</v>
      </c>
      <c r="BR67" s="11" t="s">
        <v>91</v>
      </c>
      <c r="BS67" s="11" t="s">
        <v>91</v>
      </c>
      <c r="BT67" s="11" t="s">
        <v>91</v>
      </c>
      <c r="BU67" s="11" t="s">
        <v>91</v>
      </c>
      <c r="BV67" s="11" t="s">
        <v>91</v>
      </c>
      <c r="BW67" s="11" t="s">
        <v>91</v>
      </c>
      <c r="BX67" s="11" t="s">
        <v>91</v>
      </c>
      <c r="BY67" s="11" t="s">
        <v>91</v>
      </c>
      <c r="BZ67" s="11" t="s">
        <v>91</v>
      </c>
      <c r="CA67" s="11" t="s">
        <v>91</v>
      </c>
      <c r="CB67" s="11" t="s">
        <v>91</v>
      </c>
      <c r="CC67" s="11" t="s">
        <v>91</v>
      </c>
      <c r="CD67" s="11" t="s">
        <v>91</v>
      </c>
      <c r="CE67" s="11" t="s">
        <v>91</v>
      </c>
      <c r="CF67" s="11" t="s">
        <v>91</v>
      </c>
      <c r="CG67" s="11" t="s">
        <v>91</v>
      </c>
      <c r="CH67" s="11" t="s">
        <v>91</v>
      </c>
      <c r="CI67" s="11" t="s">
        <v>91</v>
      </c>
    </row>
    <row r="68" spans="1:87" s="10" customFormat="1" x14ac:dyDescent="0.3">
      <c r="A68" s="11" t="s">
        <v>939</v>
      </c>
      <c r="B68" s="11" t="s">
        <v>87</v>
      </c>
      <c r="C68" s="11">
        <v>2021</v>
      </c>
      <c r="D68" s="11" t="s">
        <v>940</v>
      </c>
      <c r="E68" s="11" t="s">
        <v>941</v>
      </c>
      <c r="F68" s="11" t="s">
        <v>124</v>
      </c>
      <c r="G68" s="11" t="s">
        <v>91</v>
      </c>
      <c r="H68" s="11" t="s">
        <v>125</v>
      </c>
      <c r="I68" s="11" t="s">
        <v>942</v>
      </c>
      <c r="J68" s="11" t="s">
        <v>943</v>
      </c>
      <c r="K68" s="11" t="s">
        <v>944</v>
      </c>
      <c r="L68" s="11" t="s">
        <v>945</v>
      </c>
      <c r="M68" s="15">
        <v>45579.430196759262</v>
      </c>
      <c r="N68" s="15">
        <v>45587.576157407406</v>
      </c>
      <c r="O68" s="15">
        <v>45579.430196759262</v>
      </c>
      <c r="P68" s="11" t="s">
        <v>946</v>
      </c>
      <c r="Q68" s="11"/>
      <c r="R68" s="11" t="s">
        <v>348</v>
      </c>
      <c r="S68" s="11" t="s">
        <v>132</v>
      </c>
      <c r="T68" s="11" t="s">
        <v>91</v>
      </c>
      <c r="U68" s="11" t="s">
        <v>124</v>
      </c>
      <c r="V68" s="11" t="s">
        <v>947</v>
      </c>
      <c r="W68" s="11" t="s">
        <v>91</v>
      </c>
      <c r="X68" s="11" t="s">
        <v>91</v>
      </c>
      <c r="Y68" s="11" t="s">
        <v>91</v>
      </c>
      <c r="Z68" s="11" t="s">
        <v>91</v>
      </c>
      <c r="AA68" s="11" t="s">
        <v>91</v>
      </c>
      <c r="AB68" s="11" t="s">
        <v>91</v>
      </c>
      <c r="AC68" s="11" t="s">
        <v>102</v>
      </c>
      <c r="AD68" s="11" t="s">
        <v>119</v>
      </c>
      <c r="AE68" s="11" t="s">
        <v>91</v>
      </c>
      <c r="AF68" s="11" t="s">
        <v>91</v>
      </c>
      <c r="AG68" s="11" t="s">
        <v>91</v>
      </c>
      <c r="AH68" s="11" t="s">
        <v>104</v>
      </c>
      <c r="AI68" s="11" t="s">
        <v>91</v>
      </c>
      <c r="AJ68" s="11" t="s">
        <v>91</v>
      </c>
      <c r="AK68" s="11" t="s">
        <v>948</v>
      </c>
      <c r="AL68" s="11" t="s">
        <v>949</v>
      </c>
      <c r="AM68" s="11" t="s">
        <v>91</v>
      </c>
      <c r="AN68" s="11" t="s">
        <v>106</v>
      </c>
      <c r="AO68" s="11" t="s">
        <v>91</v>
      </c>
      <c r="AP68" s="11" t="s">
        <v>91</v>
      </c>
      <c r="AQ68" s="11" t="s">
        <v>91</v>
      </c>
      <c r="AR68" s="11" t="s">
        <v>91</v>
      </c>
      <c r="AS68" s="11" t="s">
        <v>91</v>
      </c>
      <c r="AT68" s="11" t="s">
        <v>91</v>
      </c>
      <c r="AU68" s="11" t="s">
        <v>91</v>
      </c>
      <c r="AV68" s="11" t="s">
        <v>91</v>
      </c>
      <c r="AW68" s="11" t="s">
        <v>91</v>
      </c>
      <c r="AX68" s="11" t="s">
        <v>91</v>
      </c>
      <c r="AY68" s="11" t="s">
        <v>91</v>
      </c>
      <c r="AZ68" s="11" t="s">
        <v>91</v>
      </c>
      <c r="BA68" s="11" t="s">
        <v>91</v>
      </c>
      <c r="BB68" s="11" t="s">
        <v>91</v>
      </c>
      <c r="BC68" s="11" t="s">
        <v>91</v>
      </c>
      <c r="BD68" s="11" t="s">
        <v>91</v>
      </c>
      <c r="BE68" s="11" t="s">
        <v>91</v>
      </c>
      <c r="BF68" s="11" t="s">
        <v>91</v>
      </c>
      <c r="BG68" s="11" t="s">
        <v>91</v>
      </c>
      <c r="BH68" s="11" t="s">
        <v>91</v>
      </c>
      <c r="BI68" s="11" t="s">
        <v>91</v>
      </c>
      <c r="BJ68" s="11" t="s">
        <v>91</v>
      </c>
      <c r="BK68" s="11" t="s">
        <v>91</v>
      </c>
      <c r="BL68" s="11" t="s">
        <v>91</v>
      </c>
      <c r="BM68" s="11" t="s">
        <v>91</v>
      </c>
      <c r="BN68" s="11" t="s">
        <v>91</v>
      </c>
      <c r="BO68" s="11" t="s">
        <v>91</v>
      </c>
      <c r="BP68" s="11" t="s">
        <v>91</v>
      </c>
      <c r="BQ68" s="11" t="s">
        <v>91</v>
      </c>
      <c r="BR68" s="11" t="s">
        <v>91</v>
      </c>
      <c r="BS68" s="11" t="s">
        <v>91</v>
      </c>
      <c r="BT68" s="11" t="s">
        <v>91</v>
      </c>
      <c r="BU68" s="11" t="s">
        <v>91</v>
      </c>
      <c r="BV68" s="11" t="s">
        <v>91</v>
      </c>
      <c r="BW68" s="11" t="s">
        <v>91</v>
      </c>
      <c r="BX68" s="11" t="s">
        <v>91</v>
      </c>
      <c r="BY68" s="11" t="s">
        <v>91</v>
      </c>
      <c r="BZ68" s="11" t="s">
        <v>91</v>
      </c>
      <c r="CA68" s="11" t="s">
        <v>91</v>
      </c>
      <c r="CB68" s="11" t="s">
        <v>91</v>
      </c>
      <c r="CC68" s="11" t="s">
        <v>91</v>
      </c>
      <c r="CD68" s="11" t="s">
        <v>91</v>
      </c>
      <c r="CE68" s="11" t="s">
        <v>91</v>
      </c>
      <c r="CF68" s="11" t="s">
        <v>91</v>
      </c>
      <c r="CG68" s="11" t="s">
        <v>91</v>
      </c>
      <c r="CH68" s="11" t="s">
        <v>91</v>
      </c>
      <c r="CI68" s="11" t="s">
        <v>91</v>
      </c>
    </row>
    <row r="69" spans="1:87" x14ac:dyDescent="0.3">
      <c r="A69" s="11" t="s">
        <v>636</v>
      </c>
      <c r="B69" s="11" t="s">
        <v>87</v>
      </c>
      <c r="C69" s="11">
        <v>2021</v>
      </c>
      <c r="D69" s="11" t="s">
        <v>637</v>
      </c>
      <c r="E69" s="11" t="s">
        <v>638</v>
      </c>
      <c r="F69" s="11" t="s">
        <v>124</v>
      </c>
      <c r="G69" s="11" t="s">
        <v>91</v>
      </c>
      <c r="H69" s="11" t="s">
        <v>125</v>
      </c>
      <c r="I69" s="11" t="s">
        <v>639</v>
      </c>
      <c r="J69" s="11" t="s">
        <v>640</v>
      </c>
      <c r="K69" s="11" t="s">
        <v>641</v>
      </c>
      <c r="L69" s="11" t="s">
        <v>642</v>
      </c>
      <c r="M69" s="15">
        <v>45579.429155092592</v>
      </c>
      <c r="N69" s="15">
        <v>45587.356122685182</v>
      </c>
      <c r="O69" s="15">
        <v>45579.429155092592</v>
      </c>
      <c r="P69" s="11" t="s">
        <v>643</v>
      </c>
      <c r="Q69" s="11"/>
      <c r="R69" s="11" t="s">
        <v>132</v>
      </c>
      <c r="S69" s="11" t="s">
        <v>132</v>
      </c>
      <c r="T69" s="11" t="s">
        <v>91</v>
      </c>
      <c r="U69" s="11" t="s">
        <v>124</v>
      </c>
      <c r="V69" s="11" t="s">
        <v>644</v>
      </c>
      <c r="W69" s="11" t="s">
        <v>91</v>
      </c>
      <c r="X69" s="11" t="s">
        <v>91</v>
      </c>
      <c r="Y69" s="11" t="s">
        <v>91</v>
      </c>
      <c r="Z69" s="11" t="s">
        <v>91</v>
      </c>
      <c r="AA69" s="11" t="s">
        <v>91</v>
      </c>
      <c r="AB69" s="11" t="s">
        <v>91</v>
      </c>
      <c r="AC69" s="11" t="s">
        <v>102</v>
      </c>
      <c r="AD69" s="11" t="s">
        <v>119</v>
      </c>
      <c r="AE69" s="11" t="s">
        <v>91</v>
      </c>
      <c r="AF69" s="11" t="s">
        <v>91</v>
      </c>
      <c r="AG69" s="11" t="s">
        <v>91</v>
      </c>
      <c r="AH69" s="11" t="s">
        <v>104</v>
      </c>
      <c r="AI69" s="11" t="s">
        <v>91</v>
      </c>
      <c r="AJ69" s="11" t="s">
        <v>91</v>
      </c>
      <c r="AK69" s="11" t="s">
        <v>351</v>
      </c>
      <c r="AL69" s="11" t="s">
        <v>645</v>
      </c>
      <c r="AM69" s="11" t="s">
        <v>91</v>
      </c>
      <c r="AN69" s="11" t="s">
        <v>106</v>
      </c>
      <c r="AO69" s="11" t="s">
        <v>91</v>
      </c>
      <c r="AP69" s="11" t="s">
        <v>91</v>
      </c>
      <c r="AQ69" s="11" t="s">
        <v>91</v>
      </c>
      <c r="AR69" s="11" t="s">
        <v>91</v>
      </c>
      <c r="AS69" s="11" t="s">
        <v>91</v>
      </c>
      <c r="AT69" s="11" t="s">
        <v>91</v>
      </c>
      <c r="AU69" s="11" t="s">
        <v>91</v>
      </c>
      <c r="AV69" s="11" t="s">
        <v>91</v>
      </c>
      <c r="AW69" s="11" t="s">
        <v>91</v>
      </c>
      <c r="AX69" s="11" t="s">
        <v>91</v>
      </c>
      <c r="AY69" s="11" t="s">
        <v>91</v>
      </c>
      <c r="AZ69" s="11" t="s">
        <v>91</v>
      </c>
      <c r="BA69" s="11" t="s">
        <v>91</v>
      </c>
      <c r="BB69" s="11" t="s">
        <v>91</v>
      </c>
      <c r="BC69" s="11" t="s">
        <v>91</v>
      </c>
      <c r="BD69" s="11" t="s">
        <v>91</v>
      </c>
      <c r="BE69" s="11" t="s">
        <v>91</v>
      </c>
      <c r="BF69" s="11" t="s">
        <v>91</v>
      </c>
      <c r="BG69" s="11" t="s">
        <v>91</v>
      </c>
      <c r="BH69" s="11" t="s">
        <v>91</v>
      </c>
      <c r="BI69" s="11" t="s">
        <v>91</v>
      </c>
      <c r="BJ69" s="11" t="s">
        <v>91</v>
      </c>
      <c r="BK69" s="11" t="s">
        <v>91</v>
      </c>
      <c r="BL69" s="11" t="s">
        <v>91</v>
      </c>
      <c r="BM69" s="11" t="s">
        <v>91</v>
      </c>
      <c r="BN69" s="11" t="s">
        <v>91</v>
      </c>
      <c r="BO69" s="11" t="s">
        <v>91</v>
      </c>
      <c r="BP69" s="11" t="s">
        <v>91</v>
      </c>
      <c r="BQ69" s="11" t="s">
        <v>91</v>
      </c>
      <c r="BR69" s="11" t="s">
        <v>91</v>
      </c>
      <c r="BS69" s="11" t="s">
        <v>91</v>
      </c>
      <c r="BT69" s="11" t="s">
        <v>91</v>
      </c>
      <c r="BU69" s="11" t="s">
        <v>91</v>
      </c>
      <c r="BV69" s="11" t="s">
        <v>91</v>
      </c>
      <c r="BW69" s="11" t="s">
        <v>91</v>
      </c>
      <c r="BX69" s="11" t="s">
        <v>91</v>
      </c>
      <c r="BY69" s="11" t="s">
        <v>91</v>
      </c>
      <c r="BZ69" s="11" t="s">
        <v>91</v>
      </c>
      <c r="CA69" s="11" t="s">
        <v>91</v>
      </c>
      <c r="CB69" s="11" t="s">
        <v>91</v>
      </c>
      <c r="CC69" s="11" t="s">
        <v>91</v>
      </c>
      <c r="CD69" s="11" t="s">
        <v>91</v>
      </c>
      <c r="CE69" s="11" t="s">
        <v>91</v>
      </c>
      <c r="CF69" s="11" t="s">
        <v>91</v>
      </c>
      <c r="CG69" s="11" t="s">
        <v>91</v>
      </c>
      <c r="CH69" s="11" t="s">
        <v>91</v>
      </c>
      <c r="CI69" s="11" t="s">
        <v>91</v>
      </c>
    </row>
    <row r="70" spans="1:87" s="6" customFormat="1" x14ac:dyDescent="0.3">
      <c r="A70" s="11" t="s">
        <v>602</v>
      </c>
      <c r="B70" s="11" t="s">
        <v>87</v>
      </c>
      <c r="C70" s="11">
        <v>2021</v>
      </c>
      <c r="D70" s="11" t="s">
        <v>603</v>
      </c>
      <c r="E70" s="11" t="s">
        <v>604</v>
      </c>
      <c r="F70" s="11" t="s">
        <v>124</v>
      </c>
      <c r="G70" s="11" t="s">
        <v>91</v>
      </c>
      <c r="H70" s="11" t="s">
        <v>125</v>
      </c>
      <c r="I70" s="11" t="s">
        <v>605</v>
      </c>
      <c r="J70" s="11" t="s">
        <v>606</v>
      </c>
      <c r="K70" s="11" t="s">
        <v>607</v>
      </c>
      <c r="L70" s="11" t="s">
        <v>608</v>
      </c>
      <c r="M70" s="15">
        <v>45579.429039351853</v>
      </c>
      <c r="N70" s="15">
        <v>45587.353518518517</v>
      </c>
      <c r="O70" s="15">
        <v>45579.429039351853</v>
      </c>
      <c r="P70" s="11" t="s">
        <v>609</v>
      </c>
      <c r="Q70" s="11"/>
      <c r="R70" s="11" t="s">
        <v>373</v>
      </c>
      <c r="S70" s="11" t="s">
        <v>132</v>
      </c>
      <c r="T70" s="11" t="s">
        <v>91</v>
      </c>
      <c r="U70" s="11" t="s">
        <v>124</v>
      </c>
      <c r="V70" s="11" t="s">
        <v>610</v>
      </c>
      <c r="W70" s="11" t="s">
        <v>91</v>
      </c>
      <c r="X70" s="11" t="s">
        <v>91</v>
      </c>
      <c r="Y70" s="11" t="s">
        <v>91</v>
      </c>
      <c r="Z70" s="11" t="s">
        <v>91</v>
      </c>
      <c r="AA70" s="11" t="s">
        <v>91</v>
      </c>
      <c r="AB70" s="11" t="s">
        <v>91</v>
      </c>
      <c r="AC70" s="11" t="s">
        <v>102</v>
      </c>
      <c r="AD70" s="11" t="s">
        <v>119</v>
      </c>
      <c r="AE70" s="11" t="s">
        <v>91</v>
      </c>
      <c r="AF70" s="11" t="s">
        <v>91</v>
      </c>
      <c r="AG70" s="11" t="s">
        <v>91</v>
      </c>
      <c r="AH70" s="11" t="s">
        <v>104</v>
      </c>
      <c r="AI70" s="11" t="s">
        <v>91</v>
      </c>
      <c r="AJ70" s="11" t="s">
        <v>91</v>
      </c>
      <c r="AK70" s="11" t="s">
        <v>611</v>
      </c>
      <c r="AL70" s="11" t="s">
        <v>612</v>
      </c>
      <c r="AM70" s="11" t="s">
        <v>91</v>
      </c>
      <c r="AN70" s="11" t="s">
        <v>106</v>
      </c>
      <c r="AO70" s="11" t="s">
        <v>91</v>
      </c>
      <c r="AP70" s="11" t="s">
        <v>91</v>
      </c>
      <c r="AQ70" s="11" t="s">
        <v>91</v>
      </c>
      <c r="AR70" s="11" t="s">
        <v>91</v>
      </c>
      <c r="AS70" s="11" t="s">
        <v>91</v>
      </c>
      <c r="AT70" s="11" t="s">
        <v>91</v>
      </c>
      <c r="AU70" s="11" t="s">
        <v>91</v>
      </c>
      <c r="AV70" s="11" t="s">
        <v>91</v>
      </c>
      <c r="AW70" s="11" t="s">
        <v>91</v>
      </c>
      <c r="AX70" s="11" t="s">
        <v>91</v>
      </c>
      <c r="AY70" s="11" t="s">
        <v>91</v>
      </c>
      <c r="AZ70" s="11" t="s">
        <v>91</v>
      </c>
      <c r="BA70" s="11" t="s">
        <v>91</v>
      </c>
      <c r="BB70" s="11" t="s">
        <v>91</v>
      </c>
      <c r="BC70" s="11" t="s">
        <v>91</v>
      </c>
      <c r="BD70" s="11" t="s">
        <v>91</v>
      </c>
      <c r="BE70" s="11" t="s">
        <v>91</v>
      </c>
      <c r="BF70" s="11" t="s">
        <v>91</v>
      </c>
      <c r="BG70" s="11" t="s">
        <v>91</v>
      </c>
      <c r="BH70" s="11" t="s">
        <v>91</v>
      </c>
      <c r="BI70" s="11" t="s">
        <v>91</v>
      </c>
      <c r="BJ70" s="11" t="s">
        <v>91</v>
      </c>
      <c r="BK70" s="11" t="s">
        <v>91</v>
      </c>
      <c r="BL70" s="11" t="s">
        <v>91</v>
      </c>
      <c r="BM70" s="11" t="s">
        <v>91</v>
      </c>
      <c r="BN70" s="11" t="s">
        <v>91</v>
      </c>
      <c r="BO70" s="11" t="s">
        <v>91</v>
      </c>
      <c r="BP70" s="11" t="s">
        <v>91</v>
      </c>
      <c r="BQ70" s="11" t="s">
        <v>91</v>
      </c>
      <c r="BR70" s="11" t="s">
        <v>91</v>
      </c>
      <c r="BS70" s="11" t="s">
        <v>91</v>
      </c>
      <c r="BT70" s="11" t="s">
        <v>91</v>
      </c>
      <c r="BU70" s="11" t="s">
        <v>91</v>
      </c>
      <c r="BV70" s="11" t="s">
        <v>91</v>
      </c>
      <c r="BW70" s="11" t="s">
        <v>91</v>
      </c>
      <c r="BX70" s="11" t="s">
        <v>91</v>
      </c>
      <c r="BY70" s="11" t="s">
        <v>91</v>
      </c>
      <c r="BZ70" s="11" t="s">
        <v>91</v>
      </c>
      <c r="CA70" s="11" t="s">
        <v>91</v>
      </c>
      <c r="CB70" s="11" t="s">
        <v>91</v>
      </c>
      <c r="CC70" s="11" t="s">
        <v>91</v>
      </c>
      <c r="CD70" s="11" t="s">
        <v>91</v>
      </c>
      <c r="CE70" s="11" t="s">
        <v>91</v>
      </c>
      <c r="CF70" s="11" t="s">
        <v>91</v>
      </c>
      <c r="CG70" s="11" t="s">
        <v>91</v>
      </c>
      <c r="CH70" s="11" t="s">
        <v>91</v>
      </c>
      <c r="CI70" s="11" t="s">
        <v>91</v>
      </c>
    </row>
    <row r="71" spans="1:87" s="10" customFormat="1" x14ac:dyDescent="0.3">
      <c r="A71" s="6" t="s">
        <v>1087</v>
      </c>
      <c r="B71" s="6" t="s">
        <v>87</v>
      </c>
      <c r="C71" s="6">
        <v>2022</v>
      </c>
      <c r="D71" s="6" t="s">
        <v>1088</v>
      </c>
      <c r="E71" s="6" t="s">
        <v>1089</v>
      </c>
      <c r="F71" s="6" t="s">
        <v>437</v>
      </c>
      <c r="G71" s="6" t="s">
        <v>91</v>
      </c>
      <c r="H71" s="6" t="s">
        <v>480</v>
      </c>
      <c r="I71" s="6" t="s">
        <v>1090</v>
      </c>
      <c r="J71" s="6" t="s">
        <v>1091</v>
      </c>
      <c r="K71" s="6" t="s">
        <v>1092</v>
      </c>
      <c r="L71" s="6" t="s">
        <v>738</v>
      </c>
      <c r="M71" s="16">
        <v>45579.43072916667</v>
      </c>
      <c r="N71" s="16">
        <v>45586.486030092594</v>
      </c>
      <c r="O71" s="16">
        <v>45579.43072916667</v>
      </c>
      <c r="P71" s="6" t="s">
        <v>170</v>
      </c>
      <c r="Q71" s="6"/>
      <c r="R71" s="6" t="s">
        <v>209</v>
      </c>
      <c r="S71" s="6" t="s">
        <v>739</v>
      </c>
      <c r="T71" s="6" t="s">
        <v>91</v>
      </c>
      <c r="U71" s="6" t="s">
        <v>437</v>
      </c>
      <c r="V71" s="6" t="s">
        <v>91</v>
      </c>
      <c r="W71" s="6" t="s">
        <v>91</v>
      </c>
      <c r="X71" s="6" t="s">
        <v>91</v>
      </c>
      <c r="Y71" s="6" t="s">
        <v>91</v>
      </c>
      <c r="Z71" s="6" t="s">
        <v>91</v>
      </c>
      <c r="AA71" s="6" t="s">
        <v>91</v>
      </c>
      <c r="AB71" s="6" t="s">
        <v>91</v>
      </c>
      <c r="AC71" s="6" t="s">
        <v>102</v>
      </c>
      <c r="AD71" s="6" t="s">
        <v>91</v>
      </c>
      <c r="AE71" s="6" t="s">
        <v>91</v>
      </c>
      <c r="AF71" s="6" t="s">
        <v>91</v>
      </c>
      <c r="AG71" s="6" t="s">
        <v>91</v>
      </c>
      <c r="AH71" s="6" t="s">
        <v>104</v>
      </c>
      <c r="AI71" s="6" t="s">
        <v>91</v>
      </c>
      <c r="AJ71" s="6" t="s">
        <v>91</v>
      </c>
      <c r="AK71" s="6" t="s">
        <v>91</v>
      </c>
      <c r="AL71" s="6" t="s">
        <v>1093</v>
      </c>
      <c r="AM71" s="6" t="s">
        <v>91</v>
      </c>
      <c r="AN71" s="6" t="s">
        <v>106</v>
      </c>
      <c r="AO71" s="6" t="s">
        <v>91</v>
      </c>
      <c r="AP71" s="6" t="s">
        <v>91</v>
      </c>
      <c r="AQ71" s="6" t="s">
        <v>91</v>
      </c>
      <c r="AR71" s="6" t="s">
        <v>91</v>
      </c>
      <c r="AS71" s="6" t="s">
        <v>91</v>
      </c>
      <c r="AT71" s="6" t="s">
        <v>91</v>
      </c>
      <c r="AU71" s="6" t="s">
        <v>91</v>
      </c>
      <c r="AV71" s="6" t="s">
        <v>91</v>
      </c>
      <c r="AW71" s="6" t="s">
        <v>91</v>
      </c>
      <c r="AX71" s="6" t="s">
        <v>91</v>
      </c>
      <c r="AY71" s="6" t="s">
        <v>91</v>
      </c>
      <c r="AZ71" s="6" t="s">
        <v>91</v>
      </c>
      <c r="BA71" s="6" t="s">
        <v>91</v>
      </c>
      <c r="BB71" s="6" t="s">
        <v>91</v>
      </c>
      <c r="BC71" s="6" t="s">
        <v>91</v>
      </c>
      <c r="BD71" s="6" t="s">
        <v>91</v>
      </c>
      <c r="BE71" s="6" t="s">
        <v>91</v>
      </c>
      <c r="BF71" s="6" t="s">
        <v>91</v>
      </c>
      <c r="BG71" s="6" t="s">
        <v>91</v>
      </c>
      <c r="BH71" s="6" t="s">
        <v>91</v>
      </c>
      <c r="BI71" s="6" t="s">
        <v>91</v>
      </c>
      <c r="BJ71" s="6" t="s">
        <v>91</v>
      </c>
      <c r="BK71" s="6" t="s">
        <v>91</v>
      </c>
      <c r="BL71" s="6" t="s">
        <v>91</v>
      </c>
      <c r="BM71" s="6" t="s">
        <v>91</v>
      </c>
      <c r="BN71" s="6" t="s">
        <v>91</v>
      </c>
      <c r="BO71" s="6" t="s">
        <v>91</v>
      </c>
      <c r="BP71" s="6" t="s">
        <v>91</v>
      </c>
      <c r="BQ71" s="6" t="s">
        <v>91</v>
      </c>
      <c r="BR71" s="6" t="s">
        <v>91</v>
      </c>
      <c r="BS71" s="6" t="s">
        <v>91</v>
      </c>
      <c r="BT71" s="6" t="s">
        <v>91</v>
      </c>
      <c r="BU71" s="6" t="s">
        <v>91</v>
      </c>
      <c r="BV71" s="6" t="s">
        <v>91</v>
      </c>
      <c r="BW71" s="6" t="s">
        <v>91</v>
      </c>
      <c r="BX71" s="6" t="s">
        <v>91</v>
      </c>
      <c r="BY71" s="6" t="s">
        <v>91</v>
      </c>
      <c r="BZ71" s="6" t="s">
        <v>91</v>
      </c>
      <c r="CA71" s="6" t="s">
        <v>91</v>
      </c>
      <c r="CB71" s="6" t="s">
        <v>91</v>
      </c>
      <c r="CC71" s="6" t="s">
        <v>91</v>
      </c>
      <c r="CD71" s="6" t="s">
        <v>91</v>
      </c>
      <c r="CE71" s="6" t="s">
        <v>91</v>
      </c>
      <c r="CF71" s="6" t="s">
        <v>91</v>
      </c>
      <c r="CG71" s="6" t="s">
        <v>91</v>
      </c>
      <c r="CH71" s="6" t="s">
        <v>91</v>
      </c>
      <c r="CI71" s="6" t="s">
        <v>91</v>
      </c>
    </row>
    <row r="72" spans="1:87" s="10" customFormat="1" x14ac:dyDescent="0.3">
      <c r="A72" s="6" t="s">
        <v>997</v>
      </c>
      <c r="B72" s="6" t="s">
        <v>87</v>
      </c>
      <c r="C72" s="6">
        <v>2022</v>
      </c>
      <c r="D72" s="6" t="s">
        <v>998</v>
      </c>
      <c r="E72" s="6" t="s">
        <v>999</v>
      </c>
      <c r="F72" s="6" t="s">
        <v>1000</v>
      </c>
      <c r="G72" s="6" t="s">
        <v>91</v>
      </c>
      <c r="H72" s="6" t="s">
        <v>1001</v>
      </c>
      <c r="I72" s="6" t="s">
        <v>1002</v>
      </c>
      <c r="J72" s="6" t="s">
        <v>1003</v>
      </c>
      <c r="K72" s="6" t="s">
        <v>1004</v>
      </c>
      <c r="L72" s="6" t="s">
        <v>506</v>
      </c>
      <c r="M72" s="16">
        <v>45579.430393518516</v>
      </c>
      <c r="N72" s="16">
        <v>45587.599722222221</v>
      </c>
      <c r="O72" s="16">
        <v>45579.430393518516</v>
      </c>
      <c r="P72" s="6" t="s">
        <v>1005</v>
      </c>
      <c r="Q72" s="6"/>
      <c r="R72" s="6" t="s">
        <v>209</v>
      </c>
      <c r="S72" s="6" t="s">
        <v>348</v>
      </c>
      <c r="T72" s="6" t="s">
        <v>91</v>
      </c>
      <c r="U72" s="6" t="s">
        <v>1006</v>
      </c>
      <c r="V72" s="6" t="s">
        <v>1007</v>
      </c>
      <c r="W72" s="6" t="s">
        <v>91</v>
      </c>
      <c r="X72" s="6" t="s">
        <v>91</v>
      </c>
      <c r="Y72" s="6" t="s">
        <v>91</v>
      </c>
      <c r="Z72" s="6" t="s">
        <v>91</v>
      </c>
      <c r="AA72" s="6" t="s">
        <v>91</v>
      </c>
      <c r="AB72" s="6" t="s">
        <v>91</v>
      </c>
      <c r="AC72" s="6" t="s">
        <v>102</v>
      </c>
      <c r="AD72" s="6" t="s">
        <v>91</v>
      </c>
      <c r="AE72" s="6" t="s">
        <v>91</v>
      </c>
      <c r="AF72" s="6" t="s">
        <v>91</v>
      </c>
      <c r="AG72" s="6" t="s">
        <v>91</v>
      </c>
      <c r="AH72" s="6" t="s">
        <v>104</v>
      </c>
      <c r="AI72" s="6" t="s">
        <v>91</v>
      </c>
      <c r="AJ72" s="6" t="s">
        <v>91</v>
      </c>
      <c r="AK72" s="6" t="s">
        <v>1008</v>
      </c>
      <c r="AL72" s="6" t="s">
        <v>1009</v>
      </c>
      <c r="AM72" s="6" t="s">
        <v>91</v>
      </c>
      <c r="AN72" s="6" t="s">
        <v>106</v>
      </c>
      <c r="AO72" s="6" t="s">
        <v>91</v>
      </c>
      <c r="AP72" s="6" t="s">
        <v>91</v>
      </c>
      <c r="AQ72" s="6" t="s">
        <v>91</v>
      </c>
      <c r="AR72" s="6" t="s">
        <v>91</v>
      </c>
      <c r="AS72" s="6" t="s">
        <v>91</v>
      </c>
      <c r="AT72" s="6" t="s">
        <v>91</v>
      </c>
      <c r="AU72" s="6" t="s">
        <v>91</v>
      </c>
      <c r="AV72" s="6" t="s">
        <v>91</v>
      </c>
      <c r="AW72" s="6" t="s">
        <v>91</v>
      </c>
      <c r="AX72" s="6" t="s">
        <v>91</v>
      </c>
      <c r="AY72" s="6" t="s">
        <v>91</v>
      </c>
      <c r="AZ72" s="6" t="s">
        <v>91</v>
      </c>
      <c r="BA72" s="6" t="s">
        <v>91</v>
      </c>
      <c r="BB72" s="6" t="s">
        <v>91</v>
      </c>
      <c r="BC72" s="6" t="s">
        <v>91</v>
      </c>
      <c r="BD72" s="6" t="s">
        <v>91</v>
      </c>
      <c r="BE72" s="6" t="s">
        <v>91</v>
      </c>
      <c r="BF72" s="6" t="s">
        <v>91</v>
      </c>
      <c r="BG72" s="6" t="s">
        <v>91</v>
      </c>
      <c r="BH72" s="6" t="s">
        <v>91</v>
      </c>
      <c r="BI72" s="6" t="s">
        <v>91</v>
      </c>
      <c r="BJ72" s="6" t="s">
        <v>91</v>
      </c>
      <c r="BK72" s="6" t="s">
        <v>91</v>
      </c>
      <c r="BL72" s="6" t="s">
        <v>91</v>
      </c>
      <c r="BM72" s="6" t="s">
        <v>91</v>
      </c>
      <c r="BN72" s="6" t="s">
        <v>91</v>
      </c>
      <c r="BO72" s="6" t="s">
        <v>91</v>
      </c>
      <c r="BP72" s="6" t="s">
        <v>91</v>
      </c>
      <c r="BQ72" s="6" t="s">
        <v>91</v>
      </c>
      <c r="BR72" s="6" t="s">
        <v>91</v>
      </c>
      <c r="BS72" s="6" t="s">
        <v>91</v>
      </c>
      <c r="BT72" s="6" t="s">
        <v>91</v>
      </c>
      <c r="BU72" s="6" t="s">
        <v>91</v>
      </c>
      <c r="BV72" s="6" t="s">
        <v>91</v>
      </c>
      <c r="BW72" s="6" t="s">
        <v>91</v>
      </c>
      <c r="BX72" s="6" t="s">
        <v>91</v>
      </c>
      <c r="BY72" s="6" t="s">
        <v>91</v>
      </c>
      <c r="BZ72" s="6" t="s">
        <v>91</v>
      </c>
      <c r="CA72" s="6" t="s">
        <v>91</v>
      </c>
      <c r="CB72" s="6" t="s">
        <v>91</v>
      </c>
      <c r="CC72" s="6" t="s">
        <v>91</v>
      </c>
      <c r="CD72" s="6" t="s">
        <v>91</v>
      </c>
      <c r="CE72" s="6" t="s">
        <v>91</v>
      </c>
      <c r="CF72" s="6" t="s">
        <v>91</v>
      </c>
      <c r="CG72" s="6" t="s">
        <v>91</v>
      </c>
      <c r="CH72" s="6" t="s">
        <v>91</v>
      </c>
      <c r="CI72" s="6" t="s">
        <v>91</v>
      </c>
    </row>
    <row r="73" spans="1:87" s="10" customFormat="1" x14ac:dyDescent="0.3">
      <c r="A73" s="6" t="s">
        <v>1560</v>
      </c>
      <c r="B73" s="6" t="s">
        <v>87</v>
      </c>
      <c r="C73" s="6">
        <v>2022</v>
      </c>
      <c r="D73" s="6" t="s">
        <v>1561</v>
      </c>
      <c r="E73" s="6" t="s">
        <v>1562</v>
      </c>
      <c r="F73" s="6" t="s">
        <v>177</v>
      </c>
      <c r="G73" s="6" t="s">
        <v>91</v>
      </c>
      <c r="H73" s="6" t="s">
        <v>178</v>
      </c>
      <c r="I73" s="6" t="s">
        <v>1563</v>
      </c>
      <c r="J73" s="6" t="s">
        <v>1564</v>
      </c>
      <c r="K73" s="6" t="s">
        <v>1565</v>
      </c>
      <c r="L73" s="6" t="s">
        <v>1566</v>
      </c>
      <c r="M73" s="16">
        <v>45579.432291666664</v>
      </c>
      <c r="N73" s="16">
        <v>45588.577476851853</v>
      </c>
      <c r="O73" s="16">
        <v>45579.432291666664</v>
      </c>
      <c r="P73" s="6" t="s">
        <v>1567</v>
      </c>
      <c r="Q73" s="6"/>
      <c r="R73" s="6" t="s">
        <v>158</v>
      </c>
      <c r="S73" s="6" t="s">
        <v>361</v>
      </c>
      <c r="T73" s="6" t="s">
        <v>91</v>
      </c>
      <c r="U73" s="6" t="s">
        <v>177</v>
      </c>
      <c r="V73" s="6" t="s">
        <v>91</v>
      </c>
      <c r="W73" s="6" t="s">
        <v>91</v>
      </c>
      <c r="X73" s="6" t="s">
        <v>91</v>
      </c>
      <c r="Y73" s="6" t="s">
        <v>91</v>
      </c>
      <c r="Z73" s="6" t="s">
        <v>91</v>
      </c>
      <c r="AA73" s="6" t="s">
        <v>91</v>
      </c>
      <c r="AB73" s="6" t="s">
        <v>91</v>
      </c>
      <c r="AC73" s="6" t="s">
        <v>102</v>
      </c>
      <c r="AD73" s="6" t="s">
        <v>119</v>
      </c>
      <c r="AE73" s="6" t="s">
        <v>91</v>
      </c>
      <c r="AF73" s="6" t="s">
        <v>91</v>
      </c>
      <c r="AG73" s="6" t="s">
        <v>91</v>
      </c>
      <c r="AH73" s="6" t="s">
        <v>104</v>
      </c>
      <c r="AI73" s="6" t="s">
        <v>91</v>
      </c>
      <c r="AJ73" s="6" t="s">
        <v>91</v>
      </c>
      <c r="AK73" s="6" t="s">
        <v>891</v>
      </c>
      <c r="AL73" s="6" t="s">
        <v>1568</v>
      </c>
      <c r="AM73" s="6" t="s">
        <v>91</v>
      </c>
      <c r="AN73" s="6" t="s">
        <v>106</v>
      </c>
      <c r="AO73" s="6" t="s">
        <v>91</v>
      </c>
      <c r="AP73" s="6" t="s">
        <v>91</v>
      </c>
      <c r="AQ73" s="6" t="s">
        <v>91</v>
      </c>
      <c r="AR73" s="6" t="s">
        <v>91</v>
      </c>
      <c r="AS73" s="6" t="s">
        <v>91</v>
      </c>
      <c r="AT73" s="6" t="s">
        <v>91</v>
      </c>
      <c r="AU73" s="6" t="s">
        <v>91</v>
      </c>
      <c r="AV73" s="6" t="s">
        <v>91</v>
      </c>
      <c r="AW73" s="6" t="s">
        <v>91</v>
      </c>
      <c r="AX73" s="6" t="s">
        <v>91</v>
      </c>
      <c r="AY73" s="6" t="s">
        <v>91</v>
      </c>
      <c r="AZ73" s="6" t="s">
        <v>91</v>
      </c>
      <c r="BA73" s="6" t="s">
        <v>91</v>
      </c>
      <c r="BB73" s="6" t="s">
        <v>91</v>
      </c>
      <c r="BC73" s="6" t="s">
        <v>91</v>
      </c>
      <c r="BD73" s="6" t="s">
        <v>91</v>
      </c>
      <c r="BE73" s="6" t="s">
        <v>91</v>
      </c>
      <c r="BF73" s="6" t="s">
        <v>91</v>
      </c>
      <c r="BG73" s="6" t="s">
        <v>91</v>
      </c>
      <c r="BH73" s="6" t="s">
        <v>91</v>
      </c>
      <c r="BI73" s="6" t="s">
        <v>91</v>
      </c>
      <c r="BJ73" s="6" t="s">
        <v>91</v>
      </c>
      <c r="BK73" s="6" t="s">
        <v>91</v>
      </c>
      <c r="BL73" s="6" t="s">
        <v>91</v>
      </c>
      <c r="BM73" s="6" t="s">
        <v>91</v>
      </c>
      <c r="BN73" s="6" t="s">
        <v>91</v>
      </c>
      <c r="BO73" s="6" t="s">
        <v>91</v>
      </c>
      <c r="BP73" s="6" t="s">
        <v>91</v>
      </c>
      <c r="BQ73" s="6" t="s">
        <v>91</v>
      </c>
      <c r="BR73" s="6" t="s">
        <v>91</v>
      </c>
      <c r="BS73" s="6" t="s">
        <v>91</v>
      </c>
      <c r="BT73" s="6" t="s">
        <v>91</v>
      </c>
      <c r="BU73" s="6" t="s">
        <v>91</v>
      </c>
      <c r="BV73" s="6" t="s">
        <v>91</v>
      </c>
      <c r="BW73" s="6" t="s">
        <v>91</v>
      </c>
      <c r="BX73" s="6" t="s">
        <v>91</v>
      </c>
      <c r="BY73" s="6" t="s">
        <v>91</v>
      </c>
      <c r="BZ73" s="6" t="s">
        <v>91</v>
      </c>
      <c r="CA73" s="6" t="s">
        <v>91</v>
      </c>
      <c r="CB73" s="6" t="s">
        <v>91</v>
      </c>
      <c r="CC73" s="6" t="s">
        <v>91</v>
      </c>
      <c r="CD73" s="6" t="s">
        <v>91</v>
      </c>
      <c r="CE73" s="6" t="s">
        <v>91</v>
      </c>
      <c r="CF73" s="6" t="s">
        <v>91</v>
      </c>
      <c r="CG73" s="6" t="s">
        <v>91</v>
      </c>
      <c r="CH73" s="6" t="s">
        <v>91</v>
      </c>
      <c r="CI73" s="6" t="s">
        <v>91</v>
      </c>
    </row>
    <row r="74" spans="1:87" s="11" customFormat="1" x14ac:dyDescent="0.3">
      <c r="A74" s="6" t="s">
        <v>793</v>
      </c>
      <c r="B74" s="6" t="s">
        <v>87</v>
      </c>
      <c r="C74" s="6">
        <v>2022</v>
      </c>
      <c r="D74" s="6" t="s">
        <v>794</v>
      </c>
      <c r="E74" s="6" t="s">
        <v>795</v>
      </c>
      <c r="F74" s="6" t="s">
        <v>341</v>
      </c>
      <c r="G74" s="6" t="s">
        <v>91</v>
      </c>
      <c r="H74" s="6" t="s">
        <v>342</v>
      </c>
      <c r="I74" s="6" t="s">
        <v>796</v>
      </c>
      <c r="J74" s="6" t="s">
        <v>797</v>
      </c>
      <c r="K74" s="6" t="s">
        <v>798</v>
      </c>
      <c r="L74" s="6" t="s">
        <v>799</v>
      </c>
      <c r="M74" s="16">
        <v>45579.429722222223</v>
      </c>
      <c r="N74" s="16">
        <v>45587.380185185182</v>
      </c>
      <c r="O74" s="16">
        <v>45579.429722222223</v>
      </c>
      <c r="P74" s="6" t="s">
        <v>800</v>
      </c>
      <c r="Q74" s="6"/>
      <c r="R74" s="6" t="s">
        <v>131</v>
      </c>
      <c r="S74" s="6" t="s">
        <v>117</v>
      </c>
      <c r="T74" s="6" t="s">
        <v>91</v>
      </c>
      <c r="U74" s="6" t="s">
        <v>349</v>
      </c>
      <c r="V74" s="6" t="s">
        <v>801</v>
      </c>
      <c r="W74" s="6" t="s">
        <v>91</v>
      </c>
      <c r="X74" s="6" t="s">
        <v>91</v>
      </c>
      <c r="Y74" s="6" t="s">
        <v>91</v>
      </c>
      <c r="Z74" s="6" t="s">
        <v>91</v>
      </c>
      <c r="AA74" s="6" t="s">
        <v>91</v>
      </c>
      <c r="AB74" s="6" t="s">
        <v>91</v>
      </c>
      <c r="AC74" s="6" t="s">
        <v>102</v>
      </c>
      <c r="AD74" s="6" t="s">
        <v>119</v>
      </c>
      <c r="AE74" s="6" t="s">
        <v>91</v>
      </c>
      <c r="AF74" s="6" t="s">
        <v>91</v>
      </c>
      <c r="AG74" s="6" t="s">
        <v>91</v>
      </c>
      <c r="AH74" s="6" t="s">
        <v>104</v>
      </c>
      <c r="AI74" s="6" t="s">
        <v>91</v>
      </c>
      <c r="AJ74" s="6" t="s">
        <v>91</v>
      </c>
      <c r="AK74" s="6" t="s">
        <v>802</v>
      </c>
      <c r="AL74" s="6" t="s">
        <v>803</v>
      </c>
      <c r="AM74" s="6" t="s">
        <v>91</v>
      </c>
      <c r="AN74" s="6" t="s">
        <v>106</v>
      </c>
      <c r="AO74" s="6" t="s">
        <v>91</v>
      </c>
      <c r="AP74" s="6" t="s">
        <v>91</v>
      </c>
      <c r="AQ74" s="6" t="s">
        <v>91</v>
      </c>
      <c r="AR74" s="6" t="s">
        <v>91</v>
      </c>
      <c r="AS74" s="6" t="s">
        <v>91</v>
      </c>
      <c r="AT74" s="6" t="s">
        <v>91</v>
      </c>
      <c r="AU74" s="6" t="s">
        <v>91</v>
      </c>
      <c r="AV74" s="6" t="s">
        <v>91</v>
      </c>
      <c r="AW74" s="6" t="s">
        <v>91</v>
      </c>
      <c r="AX74" s="6" t="s">
        <v>91</v>
      </c>
      <c r="AY74" s="6" t="s">
        <v>91</v>
      </c>
      <c r="AZ74" s="6" t="s">
        <v>91</v>
      </c>
      <c r="BA74" s="6" t="s">
        <v>91</v>
      </c>
      <c r="BB74" s="6" t="s">
        <v>91</v>
      </c>
      <c r="BC74" s="6" t="s">
        <v>91</v>
      </c>
      <c r="BD74" s="6" t="s">
        <v>91</v>
      </c>
      <c r="BE74" s="6" t="s">
        <v>91</v>
      </c>
      <c r="BF74" s="6" t="s">
        <v>91</v>
      </c>
      <c r="BG74" s="6" t="s">
        <v>91</v>
      </c>
      <c r="BH74" s="6" t="s">
        <v>91</v>
      </c>
      <c r="BI74" s="6" t="s">
        <v>91</v>
      </c>
      <c r="BJ74" s="6" t="s">
        <v>91</v>
      </c>
      <c r="BK74" s="6" t="s">
        <v>91</v>
      </c>
      <c r="BL74" s="6" t="s">
        <v>91</v>
      </c>
      <c r="BM74" s="6" t="s">
        <v>91</v>
      </c>
      <c r="BN74" s="6" t="s">
        <v>91</v>
      </c>
      <c r="BO74" s="6" t="s">
        <v>91</v>
      </c>
      <c r="BP74" s="6" t="s">
        <v>91</v>
      </c>
      <c r="BQ74" s="6" t="s">
        <v>91</v>
      </c>
      <c r="BR74" s="6" t="s">
        <v>91</v>
      </c>
      <c r="BS74" s="6" t="s">
        <v>91</v>
      </c>
      <c r="BT74" s="6" t="s">
        <v>91</v>
      </c>
      <c r="BU74" s="6" t="s">
        <v>91</v>
      </c>
      <c r="BV74" s="6" t="s">
        <v>91</v>
      </c>
      <c r="BW74" s="6" t="s">
        <v>91</v>
      </c>
      <c r="BX74" s="6" t="s">
        <v>91</v>
      </c>
      <c r="BY74" s="6" t="s">
        <v>91</v>
      </c>
      <c r="BZ74" s="6" t="s">
        <v>91</v>
      </c>
      <c r="CA74" s="6" t="s">
        <v>91</v>
      </c>
      <c r="CB74" s="6" t="s">
        <v>91</v>
      </c>
      <c r="CC74" s="6" t="s">
        <v>91</v>
      </c>
      <c r="CD74" s="6" t="s">
        <v>91</v>
      </c>
      <c r="CE74" s="6" t="s">
        <v>91</v>
      </c>
      <c r="CF74" s="6" t="s">
        <v>91</v>
      </c>
      <c r="CG74" s="6" t="s">
        <v>91</v>
      </c>
      <c r="CH74" s="6" t="s">
        <v>91</v>
      </c>
      <c r="CI74" s="6" t="s">
        <v>91</v>
      </c>
    </row>
    <row r="75" spans="1:87" s="10" customFormat="1" x14ac:dyDescent="0.3">
      <c r="A75" s="6" t="s">
        <v>489</v>
      </c>
      <c r="B75" s="6" t="s">
        <v>87</v>
      </c>
      <c r="C75" s="6">
        <v>2022</v>
      </c>
      <c r="D75" s="6" t="s">
        <v>490</v>
      </c>
      <c r="E75" s="6" t="s">
        <v>491</v>
      </c>
      <c r="F75" s="6" t="s">
        <v>151</v>
      </c>
      <c r="G75" s="6" t="s">
        <v>91</v>
      </c>
      <c r="H75" s="6" t="s">
        <v>152</v>
      </c>
      <c r="I75" s="6" t="s">
        <v>492</v>
      </c>
      <c r="J75" s="6" t="s">
        <v>493</v>
      </c>
      <c r="K75" s="6" t="s">
        <v>494</v>
      </c>
      <c r="L75" s="6" t="s">
        <v>495</v>
      </c>
      <c r="M75" s="16">
        <v>45579.428657407407</v>
      </c>
      <c r="N75" s="16">
        <v>45587.337650462963</v>
      </c>
      <c r="O75" s="16">
        <v>45579.428657407407</v>
      </c>
      <c r="P75" s="6" t="s">
        <v>496</v>
      </c>
      <c r="Q75" s="6"/>
      <c r="R75" s="6" t="s">
        <v>361</v>
      </c>
      <c r="S75" s="6" t="s">
        <v>117</v>
      </c>
      <c r="T75" s="6" t="s">
        <v>91</v>
      </c>
      <c r="U75" s="6" t="s">
        <v>151</v>
      </c>
      <c r="V75" s="6" t="s">
        <v>497</v>
      </c>
      <c r="W75" s="6" t="s">
        <v>91</v>
      </c>
      <c r="X75" s="6" t="s">
        <v>91</v>
      </c>
      <c r="Y75" s="6" t="s">
        <v>91</v>
      </c>
      <c r="Z75" s="6" t="s">
        <v>91</v>
      </c>
      <c r="AA75" s="6" t="s">
        <v>91</v>
      </c>
      <c r="AB75" s="6" t="s">
        <v>91</v>
      </c>
      <c r="AC75" s="6" t="s">
        <v>102</v>
      </c>
      <c r="AD75" s="6" t="s">
        <v>119</v>
      </c>
      <c r="AE75" s="6" t="s">
        <v>91</v>
      </c>
      <c r="AF75" s="6" t="s">
        <v>91</v>
      </c>
      <c r="AG75" s="6" t="s">
        <v>91</v>
      </c>
      <c r="AH75" s="6" t="s">
        <v>104</v>
      </c>
      <c r="AI75" s="6" t="s">
        <v>91</v>
      </c>
      <c r="AJ75" s="6" t="s">
        <v>91</v>
      </c>
      <c r="AK75" s="6" t="s">
        <v>498</v>
      </c>
      <c r="AL75" s="6" t="s">
        <v>499</v>
      </c>
      <c r="AM75" s="6" t="s">
        <v>91</v>
      </c>
      <c r="AN75" s="6" t="s">
        <v>106</v>
      </c>
      <c r="AO75" s="6" t="s">
        <v>91</v>
      </c>
      <c r="AP75" s="6" t="s">
        <v>91</v>
      </c>
      <c r="AQ75" s="6" t="s">
        <v>91</v>
      </c>
      <c r="AR75" s="6" t="s">
        <v>91</v>
      </c>
      <c r="AS75" s="6" t="s">
        <v>91</v>
      </c>
      <c r="AT75" s="6" t="s">
        <v>91</v>
      </c>
      <c r="AU75" s="6" t="s">
        <v>91</v>
      </c>
      <c r="AV75" s="6" t="s">
        <v>91</v>
      </c>
      <c r="AW75" s="6" t="s">
        <v>91</v>
      </c>
      <c r="AX75" s="6" t="s">
        <v>91</v>
      </c>
      <c r="AY75" s="6" t="s">
        <v>91</v>
      </c>
      <c r="AZ75" s="6" t="s">
        <v>91</v>
      </c>
      <c r="BA75" s="6" t="s">
        <v>91</v>
      </c>
      <c r="BB75" s="6" t="s">
        <v>91</v>
      </c>
      <c r="BC75" s="6" t="s">
        <v>91</v>
      </c>
      <c r="BD75" s="6" t="s">
        <v>91</v>
      </c>
      <c r="BE75" s="6" t="s">
        <v>91</v>
      </c>
      <c r="BF75" s="6" t="s">
        <v>91</v>
      </c>
      <c r="BG75" s="6" t="s">
        <v>91</v>
      </c>
      <c r="BH75" s="6" t="s">
        <v>91</v>
      </c>
      <c r="BI75" s="6" t="s">
        <v>91</v>
      </c>
      <c r="BJ75" s="6" t="s">
        <v>91</v>
      </c>
      <c r="BK75" s="6" t="s">
        <v>91</v>
      </c>
      <c r="BL75" s="6" t="s">
        <v>91</v>
      </c>
      <c r="BM75" s="6" t="s">
        <v>91</v>
      </c>
      <c r="BN75" s="6" t="s">
        <v>91</v>
      </c>
      <c r="BO75" s="6" t="s">
        <v>91</v>
      </c>
      <c r="BP75" s="6" t="s">
        <v>91</v>
      </c>
      <c r="BQ75" s="6" t="s">
        <v>91</v>
      </c>
      <c r="BR75" s="6" t="s">
        <v>91</v>
      </c>
      <c r="BS75" s="6" t="s">
        <v>91</v>
      </c>
      <c r="BT75" s="6" t="s">
        <v>91</v>
      </c>
      <c r="BU75" s="6" t="s">
        <v>91</v>
      </c>
      <c r="BV75" s="6" t="s">
        <v>91</v>
      </c>
      <c r="BW75" s="6" t="s">
        <v>91</v>
      </c>
      <c r="BX75" s="6" t="s">
        <v>91</v>
      </c>
      <c r="BY75" s="6" t="s">
        <v>91</v>
      </c>
      <c r="BZ75" s="6" t="s">
        <v>91</v>
      </c>
      <c r="CA75" s="6" t="s">
        <v>91</v>
      </c>
      <c r="CB75" s="6" t="s">
        <v>91</v>
      </c>
      <c r="CC75" s="6" t="s">
        <v>91</v>
      </c>
      <c r="CD75" s="6" t="s">
        <v>91</v>
      </c>
      <c r="CE75" s="6" t="s">
        <v>91</v>
      </c>
      <c r="CF75" s="6" t="s">
        <v>91</v>
      </c>
      <c r="CG75" s="6" t="s">
        <v>91</v>
      </c>
      <c r="CH75" s="6" t="s">
        <v>91</v>
      </c>
      <c r="CI75" s="6" t="s">
        <v>91</v>
      </c>
    </row>
    <row r="76" spans="1:87" s="11" customFormat="1" x14ac:dyDescent="0.3">
      <c r="A76" s="6" t="s">
        <v>353</v>
      </c>
      <c r="B76" s="6" t="s">
        <v>87</v>
      </c>
      <c r="C76" s="6">
        <v>2022</v>
      </c>
      <c r="D76" s="6" t="s">
        <v>354</v>
      </c>
      <c r="E76" s="6" t="s">
        <v>355</v>
      </c>
      <c r="F76" s="6" t="s">
        <v>151</v>
      </c>
      <c r="G76" s="6" t="s">
        <v>91</v>
      </c>
      <c r="H76" s="6" t="s">
        <v>152</v>
      </c>
      <c r="I76" s="6" t="s">
        <v>356</v>
      </c>
      <c r="J76" s="6" t="s">
        <v>357</v>
      </c>
      <c r="K76" s="6" t="s">
        <v>358</v>
      </c>
      <c r="L76" s="6" t="s">
        <v>359</v>
      </c>
      <c r="M76" s="16">
        <v>45579.428252314814</v>
      </c>
      <c r="N76" s="16">
        <v>45587.326793981483</v>
      </c>
      <c r="O76" s="16">
        <v>45579.428252314814</v>
      </c>
      <c r="P76" s="6" t="s">
        <v>360</v>
      </c>
      <c r="Q76" s="6"/>
      <c r="R76" s="6" t="s">
        <v>361</v>
      </c>
      <c r="S76" s="6" t="s">
        <v>117</v>
      </c>
      <c r="T76" s="6" t="s">
        <v>91</v>
      </c>
      <c r="U76" s="6" t="s">
        <v>151</v>
      </c>
      <c r="V76" s="6" t="s">
        <v>362</v>
      </c>
      <c r="W76" s="6" t="s">
        <v>91</v>
      </c>
      <c r="X76" s="6" t="s">
        <v>91</v>
      </c>
      <c r="Y76" s="6" t="s">
        <v>91</v>
      </c>
      <c r="Z76" s="6" t="s">
        <v>91</v>
      </c>
      <c r="AA76" s="6" t="s">
        <v>91</v>
      </c>
      <c r="AB76" s="6" t="s">
        <v>91</v>
      </c>
      <c r="AC76" s="6" t="s">
        <v>102</v>
      </c>
      <c r="AD76" s="6" t="s">
        <v>119</v>
      </c>
      <c r="AE76" s="6" t="s">
        <v>91</v>
      </c>
      <c r="AF76" s="6" t="s">
        <v>91</v>
      </c>
      <c r="AG76" s="6" t="s">
        <v>91</v>
      </c>
      <c r="AH76" s="6" t="s">
        <v>104</v>
      </c>
      <c r="AI76" s="6" t="s">
        <v>91</v>
      </c>
      <c r="AJ76" s="6" t="s">
        <v>91</v>
      </c>
      <c r="AK76" s="6" t="s">
        <v>363</v>
      </c>
      <c r="AL76" s="6" t="s">
        <v>364</v>
      </c>
      <c r="AM76" s="6" t="s">
        <v>91</v>
      </c>
      <c r="AN76" s="6" t="s">
        <v>106</v>
      </c>
      <c r="AO76" s="6" t="s">
        <v>91</v>
      </c>
      <c r="AP76" s="6" t="s">
        <v>91</v>
      </c>
      <c r="AQ76" s="6" t="s">
        <v>91</v>
      </c>
      <c r="AR76" s="6" t="s">
        <v>91</v>
      </c>
      <c r="AS76" s="6" t="s">
        <v>91</v>
      </c>
      <c r="AT76" s="6" t="s">
        <v>91</v>
      </c>
      <c r="AU76" s="6" t="s">
        <v>91</v>
      </c>
      <c r="AV76" s="6" t="s">
        <v>91</v>
      </c>
      <c r="AW76" s="6" t="s">
        <v>91</v>
      </c>
      <c r="AX76" s="6" t="s">
        <v>91</v>
      </c>
      <c r="AY76" s="6" t="s">
        <v>91</v>
      </c>
      <c r="AZ76" s="6" t="s">
        <v>91</v>
      </c>
      <c r="BA76" s="6" t="s">
        <v>91</v>
      </c>
      <c r="BB76" s="6" t="s">
        <v>91</v>
      </c>
      <c r="BC76" s="6" t="s">
        <v>91</v>
      </c>
      <c r="BD76" s="6" t="s">
        <v>91</v>
      </c>
      <c r="BE76" s="6" t="s">
        <v>91</v>
      </c>
      <c r="BF76" s="6" t="s">
        <v>91</v>
      </c>
      <c r="BG76" s="6" t="s">
        <v>91</v>
      </c>
      <c r="BH76" s="6" t="s">
        <v>91</v>
      </c>
      <c r="BI76" s="6" t="s">
        <v>91</v>
      </c>
      <c r="BJ76" s="6" t="s">
        <v>91</v>
      </c>
      <c r="BK76" s="6" t="s">
        <v>91</v>
      </c>
      <c r="BL76" s="6" t="s">
        <v>91</v>
      </c>
      <c r="BM76" s="6" t="s">
        <v>91</v>
      </c>
      <c r="BN76" s="6" t="s">
        <v>91</v>
      </c>
      <c r="BO76" s="6" t="s">
        <v>91</v>
      </c>
      <c r="BP76" s="6" t="s">
        <v>91</v>
      </c>
      <c r="BQ76" s="6" t="s">
        <v>91</v>
      </c>
      <c r="BR76" s="6" t="s">
        <v>91</v>
      </c>
      <c r="BS76" s="6" t="s">
        <v>91</v>
      </c>
      <c r="BT76" s="6" t="s">
        <v>91</v>
      </c>
      <c r="BU76" s="6" t="s">
        <v>91</v>
      </c>
      <c r="BV76" s="6" t="s">
        <v>91</v>
      </c>
      <c r="BW76" s="6" t="s">
        <v>91</v>
      </c>
      <c r="BX76" s="6" t="s">
        <v>91</v>
      </c>
      <c r="BY76" s="6" t="s">
        <v>91</v>
      </c>
      <c r="BZ76" s="6" t="s">
        <v>91</v>
      </c>
      <c r="CA76" s="6" t="s">
        <v>91</v>
      </c>
      <c r="CB76" s="6" t="s">
        <v>91</v>
      </c>
      <c r="CC76" s="6" t="s">
        <v>91</v>
      </c>
      <c r="CD76" s="6" t="s">
        <v>91</v>
      </c>
      <c r="CE76" s="6" t="s">
        <v>91</v>
      </c>
      <c r="CF76" s="6" t="s">
        <v>91</v>
      </c>
      <c r="CG76" s="6" t="s">
        <v>91</v>
      </c>
      <c r="CH76" s="6" t="s">
        <v>91</v>
      </c>
      <c r="CI76" s="6" t="s">
        <v>91</v>
      </c>
    </row>
    <row r="77" spans="1:87" s="11" customFormat="1" x14ac:dyDescent="0.3">
      <c r="A77" s="6" t="s">
        <v>1454</v>
      </c>
      <c r="B77" s="6" t="s">
        <v>87</v>
      </c>
      <c r="C77" s="6">
        <v>2022</v>
      </c>
      <c r="D77" s="6" t="s">
        <v>1455</v>
      </c>
      <c r="E77" s="6" t="s">
        <v>1456</v>
      </c>
      <c r="F77" s="6" t="s">
        <v>124</v>
      </c>
      <c r="G77" s="6" t="s">
        <v>91</v>
      </c>
      <c r="H77" s="6" t="s">
        <v>125</v>
      </c>
      <c r="I77" s="6" t="s">
        <v>1457</v>
      </c>
      <c r="J77" s="6" t="s">
        <v>1458</v>
      </c>
      <c r="K77" s="6" t="s">
        <v>1459</v>
      </c>
      <c r="L77" s="6" t="s">
        <v>1460</v>
      </c>
      <c r="M77" s="16">
        <v>45579.431932870371</v>
      </c>
      <c r="N77" s="16">
        <v>45588.557326388887</v>
      </c>
      <c r="O77" s="16">
        <v>45579.431932870371</v>
      </c>
      <c r="P77" s="6" t="s">
        <v>1461</v>
      </c>
      <c r="Q77" s="6"/>
      <c r="R77" s="6" t="s">
        <v>1462</v>
      </c>
      <c r="S77" s="6" t="s">
        <v>170</v>
      </c>
      <c r="T77" s="6" t="s">
        <v>91</v>
      </c>
      <c r="U77" s="6" t="s">
        <v>124</v>
      </c>
      <c r="V77" s="6" t="s">
        <v>1463</v>
      </c>
      <c r="W77" s="6" t="s">
        <v>91</v>
      </c>
      <c r="X77" s="6" t="s">
        <v>91</v>
      </c>
      <c r="Y77" s="6" t="s">
        <v>91</v>
      </c>
      <c r="Z77" s="6" t="s">
        <v>91</v>
      </c>
      <c r="AA77" s="6" t="s">
        <v>91</v>
      </c>
      <c r="AB77" s="6" t="s">
        <v>91</v>
      </c>
      <c r="AC77" s="6" t="s">
        <v>102</v>
      </c>
      <c r="AD77" s="6" t="s">
        <v>119</v>
      </c>
      <c r="AE77" s="6" t="s">
        <v>91</v>
      </c>
      <c r="AF77" s="6" t="s">
        <v>91</v>
      </c>
      <c r="AG77" s="6" t="s">
        <v>91</v>
      </c>
      <c r="AH77" s="6" t="s">
        <v>104</v>
      </c>
      <c r="AI77" s="6" t="s">
        <v>91</v>
      </c>
      <c r="AJ77" s="6" t="s">
        <v>91</v>
      </c>
      <c r="AK77" s="6" t="s">
        <v>1464</v>
      </c>
      <c r="AL77" s="6" t="s">
        <v>1465</v>
      </c>
      <c r="AM77" s="6" t="s">
        <v>91</v>
      </c>
      <c r="AN77" s="6" t="s">
        <v>106</v>
      </c>
      <c r="AO77" s="6" t="s">
        <v>91</v>
      </c>
      <c r="AP77" s="6" t="s">
        <v>91</v>
      </c>
      <c r="AQ77" s="6" t="s">
        <v>91</v>
      </c>
      <c r="AR77" s="6" t="s">
        <v>91</v>
      </c>
      <c r="AS77" s="6" t="s">
        <v>91</v>
      </c>
      <c r="AT77" s="6" t="s">
        <v>91</v>
      </c>
      <c r="AU77" s="6" t="s">
        <v>91</v>
      </c>
      <c r="AV77" s="6" t="s">
        <v>91</v>
      </c>
      <c r="AW77" s="6" t="s">
        <v>91</v>
      </c>
      <c r="AX77" s="6" t="s">
        <v>91</v>
      </c>
      <c r="AY77" s="6" t="s">
        <v>91</v>
      </c>
      <c r="AZ77" s="6" t="s">
        <v>91</v>
      </c>
      <c r="BA77" s="6" t="s">
        <v>91</v>
      </c>
      <c r="BB77" s="6" t="s">
        <v>91</v>
      </c>
      <c r="BC77" s="6" t="s">
        <v>91</v>
      </c>
      <c r="BD77" s="6" t="s">
        <v>91</v>
      </c>
      <c r="BE77" s="6" t="s">
        <v>91</v>
      </c>
      <c r="BF77" s="6" t="s">
        <v>91</v>
      </c>
      <c r="BG77" s="6" t="s">
        <v>91</v>
      </c>
      <c r="BH77" s="6" t="s">
        <v>91</v>
      </c>
      <c r="BI77" s="6" t="s">
        <v>91</v>
      </c>
      <c r="BJ77" s="6" t="s">
        <v>91</v>
      </c>
      <c r="BK77" s="6" t="s">
        <v>91</v>
      </c>
      <c r="BL77" s="6" t="s">
        <v>91</v>
      </c>
      <c r="BM77" s="6" t="s">
        <v>91</v>
      </c>
      <c r="BN77" s="6" t="s">
        <v>91</v>
      </c>
      <c r="BO77" s="6" t="s">
        <v>91</v>
      </c>
      <c r="BP77" s="6" t="s">
        <v>91</v>
      </c>
      <c r="BQ77" s="6" t="s">
        <v>91</v>
      </c>
      <c r="BR77" s="6" t="s">
        <v>91</v>
      </c>
      <c r="BS77" s="6" t="s">
        <v>91</v>
      </c>
      <c r="BT77" s="6" t="s">
        <v>91</v>
      </c>
      <c r="BU77" s="6" t="s">
        <v>91</v>
      </c>
      <c r="BV77" s="6" t="s">
        <v>91</v>
      </c>
      <c r="BW77" s="6" t="s">
        <v>91</v>
      </c>
      <c r="BX77" s="6" t="s">
        <v>91</v>
      </c>
      <c r="BY77" s="6" t="s">
        <v>91</v>
      </c>
      <c r="BZ77" s="6" t="s">
        <v>91</v>
      </c>
      <c r="CA77" s="6" t="s">
        <v>91</v>
      </c>
      <c r="CB77" s="6" t="s">
        <v>91</v>
      </c>
      <c r="CC77" s="6" t="s">
        <v>91</v>
      </c>
      <c r="CD77" s="6" t="s">
        <v>91</v>
      </c>
      <c r="CE77" s="6" t="s">
        <v>91</v>
      </c>
      <c r="CF77" s="6" t="s">
        <v>91</v>
      </c>
      <c r="CG77" s="6" t="s">
        <v>91</v>
      </c>
      <c r="CH77" s="6" t="s">
        <v>91</v>
      </c>
      <c r="CI77" s="6" t="s">
        <v>91</v>
      </c>
    </row>
    <row r="78" spans="1:87" s="11" customFormat="1" x14ac:dyDescent="0.3">
      <c r="A78" s="6" t="s">
        <v>659</v>
      </c>
      <c r="B78" s="6" t="s">
        <v>87</v>
      </c>
      <c r="C78" s="6">
        <v>2022</v>
      </c>
      <c r="D78" s="6" t="s">
        <v>660</v>
      </c>
      <c r="E78" s="6" t="s">
        <v>661</v>
      </c>
      <c r="F78" s="6" t="s">
        <v>124</v>
      </c>
      <c r="G78" s="6" t="s">
        <v>91</v>
      </c>
      <c r="H78" s="6" t="s">
        <v>125</v>
      </c>
      <c r="I78" s="6" t="s">
        <v>662</v>
      </c>
      <c r="J78" s="6" t="s">
        <v>663</v>
      </c>
      <c r="K78" s="6" t="s">
        <v>664</v>
      </c>
      <c r="L78" s="6" t="s">
        <v>665</v>
      </c>
      <c r="M78" s="16">
        <v>45579.429224537038</v>
      </c>
      <c r="N78" s="16">
        <v>45587.367395833331</v>
      </c>
      <c r="O78" s="16">
        <v>45579.429224537038</v>
      </c>
      <c r="P78" s="6" t="s">
        <v>666</v>
      </c>
      <c r="Q78" s="6"/>
      <c r="R78" s="6" t="s">
        <v>98</v>
      </c>
      <c r="S78" s="6" t="s">
        <v>170</v>
      </c>
      <c r="T78" s="6" t="s">
        <v>91</v>
      </c>
      <c r="U78" s="6" t="s">
        <v>124</v>
      </c>
      <c r="V78" s="6" t="s">
        <v>667</v>
      </c>
      <c r="W78" s="6" t="s">
        <v>91</v>
      </c>
      <c r="X78" s="6" t="s">
        <v>91</v>
      </c>
      <c r="Y78" s="6" t="s">
        <v>91</v>
      </c>
      <c r="Z78" s="6" t="s">
        <v>91</v>
      </c>
      <c r="AA78" s="6" t="s">
        <v>91</v>
      </c>
      <c r="AB78" s="6" t="s">
        <v>91</v>
      </c>
      <c r="AC78" s="6" t="s">
        <v>102</v>
      </c>
      <c r="AD78" s="6" t="s">
        <v>119</v>
      </c>
      <c r="AE78" s="6" t="s">
        <v>91</v>
      </c>
      <c r="AF78" s="6" t="s">
        <v>91</v>
      </c>
      <c r="AG78" s="6" t="s">
        <v>91</v>
      </c>
      <c r="AH78" s="6" t="s">
        <v>104</v>
      </c>
      <c r="AI78" s="6" t="s">
        <v>91</v>
      </c>
      <c r="AJ78" s="6" t="s">
        <v>91</v>
      </c>
      <c r="AK78" s="6" t="s">
        <v>668</v>
      </c>
      <c r="AL78" s="6" t="s">
        <v>669</v>
      </c>
      <c r="AM78" s="6" t="s">
        <v>91</v>
      </c>
      <c r="AN78" s="6" t="s">
        <v>106</v>
      </c>
      <c r="AO78" s="6" t="s">
        <v>91</v>
      </c>
      <c r="AP78" s="6" t="s">
        <v>91</v>
      </c>
      <c r="AQ78" s="6" t="s">
        <v>91</v>
      </c>
      <c r="AR78" s="6" t="s">
        <v>91</v>
      </c>
      <c r="AS78" s="6" t="s">
        <v>91</v>
      </c>
      <c r="AT78" s="6" t="s">
        <v>91</v>
      </c>
      <c r="AU78" s="6" t="s">
        <v>91</v>
      </c>
      <c r="AV78" s="6" t="s">
        <v>91</v>
      </c>
      <c r="AW78" s="6" t="s">
        <v>91</v>
      </c>
      <c r="AX78" s="6" t="s">
        <v>91</v>
      </c>
      <c r="AY78" s="6" t="s">
        <v>91</v>
      </c>
      <c r="AZ78" s="6" t="s">
        <v>91</v>
      </c>
      <c r="BA78" s="6" t="s">
        <v>91</v>
      </c>
      <c r="BB78" s="6" t="s">
        <v>91</v>
      </c>
      <c r="BC78" s="6" t="s">
        <v>91</v>
      </c>
      <c r="BD78" s="6" t="s">
        <v>91</v>
      </c>
      <c r="BE78" s="6" t="s">
        <v>91</v>
      </c>
      <c r="BF78" s="6" t="s">
        <v>91</v>
      </c>
      <c r="BG78" s="6" t="s">
        <v>91</v>
      </c>
      <c r="BH78" s="6" t="s">
        <v>91</v>
      </c>
      <c r="BI78" s="6" t="s">
        <v>91</v>
      </c>
      <c r="BJ78" s="6" t="s">
        <v>91</v>
      </c>
      <c r="BK78" s="6" t="s">
        <v>91</v>
      </c>
      <c r="BL78" s="6" t="s">
        <v>91</v>
      </c>
      <c r="BM78" s="6" t="s">
        <v>91</v>
      </c>
      <c r="BN78" s="6" t="s">
        <v>91</v>
      </c>
      <c r="BO78" s="6" t="s">
        <v>91</v>
      </c>
      <c r="BP78" s="6" t="s">
        <v>91</v>
      </c>
      <c r="BQ78" s="6" t="s">
        <v>91</v>
      </c>
      <c r="BR78" s="6" t="s">
        <v>91</v>
      </c>
      <c r="BS78" s="6" t="s">
        <v>91</v>
      </c>
      <c r="BT78" s="6" t="s">
        <v>91</v>
      </c>
      <c r="BU78" s="6" t="s">
        <v>91</v>
      </c>
      <c r="BV78" s="6" t="s">
        <v>91</v>
      </c>
      <c r="BW78" s="6" t="s">
        <v>91</v>
      </c>
      <c r="BX78" s="6" t="s">
        <v>91</v>
      </c>
      <c r="BY78" s="6" t="s">
        <v>91</v>
      </c>
      <c r="BZ78" s="6" t="s">
        <v>91</v>
      </c>
      <c r="CA78" s="6" t="s">
        <v>91</v>
      </c>
      <c r="CB78" s="6" t="s">
        <v>91</v>
      </c>
      <c r="CC78" s="6" t="s">
        <v>91</v>
      </c>
      <c r="CD78" s="6" t="s">
        <v>91</v>
      </c>
      <c r="CE78" s="6" t="s">
        <v>91</v>
      </c>
      <c r="CF78" s="6" t="s">
        <v>91</v>
      </c>
      <c r="CG78" s="6" t="s">
        <v>91</v>
      </c>
      <c r="CH78" s="6" t="s">
        <v>91</v>
      </c>
      <c r="CI78" s="6" t="s">
        <v>91</v>
      </c>
    </row>
    <row r="79" spans="1:87" s="10" customFormat="1" x14ac:dyDescent="0.3">
      <c r="A79" s="6" t="s">
        <v>161</v>
      </c>
      <c r="B79" s="6" t="s">
        <v>87</v>
      </c>
      <c r="C79" s="6">
        <v>2022</v>
      </c>
      <c r="D79" s="6" t="s">
        <v>162</v>
      </c>
      <c r="E79" s="6" t="s">
        <v>163</v>
      </c>
      <c r="F79" s="6" t="s">
        <v>124</v>
      </c>
      <c r="G79" s="6" t="s">
        <v>91</v>
      </c>
      <c r="H79" s="6" t="s">
        <v>125</v>
      </c>
      <c r="I79" s="6" t="s">
        <v>164</v>
      </c>
      <c r="J79" s="6" t="s">
        <v>165</v>
      </c>
      <c r="K79" s="6" t="s">
        <v>166</v>
      </c>
      <c r="L79" s="6" t="s">
        <v>167</v>
      </c>
      <c r="M79" s="16">
        <v>45579.427766203706</v>
      </c>
      <c r="N79" s="16">
        <v>45587.30027777778</v>
      </c>
      <c r="O79" s="16">
        <v>45579.427766203706</v>
      </c>
      <c r="P79" s="6" t="s">
        <v>168</v>
      </c>
      <c r="Q79" s="6"/>
      <c r="R79" s="6" t="s">
        <v>169</v>
      </c>
      <c r="S79" s="6" t="s">
        <v>170</v>
      </c>
      <c r="T79" s="6" t="s">
        <v>91</v>
      </c>
      <c r="U79" s="6" t="s">
        <v>124</v>
      </c>
      <c r="V79" s="6" t="s">
        <v>171</v>
      </c>
      <c r="W79" s="6" t="s">
        <v>91</v>
      </c>
      <c r="X79" s="6" t="s">
        <v>91</v>
      </c>
      <c r="Y79" s="6" t="s">
        <v>91</v>
      </c>
      <c r="Z79" s="6" t="s">
        <v>91</v>
      </c>
      <c r="AA79" s="6" t="s">
        <v>91</v>
      </c>
      <c r="AB79" s="6" t="s">
        <v>91</v>
      </c>
      <c r="AC79" s="6" t="s">
        <v>102</v>
      </c>
      <c r="AD79" s="6" t="s">
        <v>119</v>
      </c>
      <c r="AE79" s="6" t="s">
        <v>91</v>
      </c>
      <c r="AF79" s="6" t="s">
        <v>91</v>
      </c>
      <c r="AG79" s="6" t="s">
        <v>91</v>
      </c>
      <c r="AH79" s="6" t="s">
        <v>104</v>
      </c>
      <c r="AI79" s="6" t="s">
        <v>91</v>
      </c>
      <c r="AJ79" s="6" t="s">
        <v>91</v>
      </c>
      <c r="AK79" s="6" t="s">
        <v>172</v>
      </c>
      <c r="AL79" s="6" t="s">
        <v>173</v>
      </c>
      <c r="AM79" s="6" t="s">
        <v>91</v>
      </c>
      <c r="AN79" s="6" t="s">
        <v>106</v>
      </c>
      <c r="AO79" s="6" t="s">
        <v>91</v>
      </c>
      <c r="AP79" s="6" t="s">
        <v>91</v>
      </c>
      <c r="AQ79" s="6" t="s">
        <v>91</v>
      </c>
      <c r="AR79" s="6" t="s">
        <v>91</v>
      </c>
      <c r="AS79" s="6" t="s">
        <v>91</v>
      </c>
      <c r="AT79" s="6" t="s">
        <v>91</v>
      </c>
      <c r="AU79" s="6" t="s">
        <v>91</v>
      </c>
      <c r="AV79" s="6" t="s">
        <v>91</v>
      </c>
      <c r="AW79" s="6" t="s">
        <v>91</v>
      </c>
      <c r="AX79" s="6" t="s">
        <v>91</v>
      </c>
      <c r="AY79" s="6" t="s">
        <v>91</v>
      </c>
      <c r="AZ79" s="6" t="s">
        <v>91</v>
      </c>
      <c r="BA79" s="6" t="s">
        <v>91</v>
      </c>
      <c r="BB79" s="6" t="s">
        <v>91</v>
      </c>
      <c r="BC79" s="6" t="s">
        <v>91</v>
      </c>
      <c r="BD79" s="6" t="s">
        <v>91</v>
      </c>
      <c r="BE79" s="6" t="s">
        <v>91</v>
      </c>
      <c r="BF79" s="6" t="s">
        <v>91</v>
      </c>
      <c r="BG79" s="6" t="s">
        <v>91</v>
      </c>
      <c r="BH79" s="6" t="s">
        <v>91</v>
      </c>
      <c r="BI79" s="6" t="s">
        <v>91</v>
      </c>
      <c r="BJ79" s="6" t="s">
        <v>91</v>
      </c>
      <c r="BK79" s="6" t="s">
        <v>91</v>
      </c>
      <c r="BL79" s="6" t="s">
        <v>91</v>
      </c>
      <c r="BM79" s="6" t="s">
        <v>91</v>
      </c>
      <c r="BN79" s="6" t="s">
        <v>91</v>
      </c>
      <c r="BO79" s="6" t="s">
        <v>91</v>
      </c>
      <c r="BP79" s="6" t="s">
        <v>91</v>
      </c>
      <c r="BQ79" s="6" t="s">
        <v>91</v>
      </c>
      <c r="BR79" s="6" t="s">
        <v>91</v>
      </c>
      <c r="BS79" s="6" t="s">
        <v>91</v>
      </c>
      <c r="BT79" s="6" t="s">
        <v>91</v>
      </c>
      <c r="BU79" s="6" t="s">
        <v>91</v>
      </c>
      <c r="BV79" s="6" t="s">
        <v>91</v>
      </c>
      <c r="BW79" s="6" t="s">
        <v>91</v>
      </c>
      <c r="BX79" s="6" t="s">
        <v>91</v>
      </c>
      <c r="BY79" s="6" t="s">
        <v>91</v>
      </c>
      <c r="BZ79" s="6" t="s">
        <v>91</v>
      </c>
      <c r="CA79" s="6" t="s">
        <v>91</v>
      </c>
      <c r="CB79" s="6" t="s">
        <v>91</v>
      </c>
      <c r="CC79" s="6" t="s">
        <v>91</v>
      </c>
      <c r="CD79" s="6" t="s">
        <v>91</v>
      </c>
      <c r="CE79" s="6" t="s">
        <v>91</v>
      </c>
      <c r="CF79" s="6" t="s">
        <v>91</v>
      </c>
      <c r="CG79" s="6" t="s">
        <v>91</v>
      </c>
      <c r="CH79" s="6" t="s">
        <v>91</v>
      </c>
      <c r="CI79" s="6" t="s">
        <v>91</v>
      </c>
    </row>
    <row r="80" spans="1:87" s="11" customFormat="1" x14ac:dyDescent="0.3">
      <c r="A80" s="10" t="s">
        <v>1138</v>
      </c>
      <c r="B80" s="10" t="s">
        <v>87</v>
      </c>
      <c r="C80" s="10">
        <v>2021</v>
      </c>
      <c r="D80" s="10" t="s">
        <v>1139</v>
      </c>
      <c r="E80" s="10" t="s">
        <v>1140</v>
      </c>
      <c r="F80" s="10" t="s">
        <v>124</v>
      </c>
      <c r="G80" s="10" t="s">
        <v>91</v>
      </c>
      <c r="H80" s="10" t="s">
        <v>125</v>
      </c>
      <c r="I80" s="10" t="s">
        <v>1141</v>
      </c>
      <c r="J80" s="10" t="s">
        <v>1142</v>
      </c>
      <c r="K80" s="10" t="s">
        <v>1143</v>
      </c>
      <c r="L80" s="10" t="s">
        <v>1144</v>
      </c>
      <c r="M80" s="14">
        <v>45579.430925925924</v>
      </c>
      <c r="N80" s="14">
        <v>45588.530219907407</v>
      </c>
      <c r="O80" s="14">
        <v>45579.430925925924</v>
      </c>
      <c r="P80" s="10" t="s">
        <v>1145</v>
      </c>
      <c r="Q80" s="10"/>
      <c r="R80" s="10" t="s">
        <v>299</v>
      </c>
      <c r="S80" s="10" t="s">
        <v>132</v>
      </c>
      <c r="T80" s="10" t="s">
        <v>91</v>
      </c>
      <c r="U80" s="10" t="s">
        <v>124</v>
      </c>
      <c r="V80" s="10" t="s">
        <v>1146</v>
      </c>
      <c r="W80" s="10" t="s">
        <v>91</v>
      </c>
      <c r="X80" s="10" t="s">
        <v>91</v>
      </c>
      <c r="Y80" s="10" t="s">
        <v>91</v>
      </c>
      <c r="Z80" s="10" t="s">
        <v>91</v>
      </c>
      <c r="AA80" s="10" t="s">
        <v>91</v>
      </c>
      <c r="AB80" s="10" t="s">
        <v>91</v>
      </c>
      <c r="AC80" s="10" t="s">
        <v>102</v>
      </c>
      <c r="AD80" s="10" t="s">
        <v>119</v>
      </c>
      <c r="AE80" s="10" t="s">
        <v>91</v>
      </c>
      <c r="AF80" s="10" t="s">
        <v>91</v>
      </c>
      <c r="AG80" s="10" t="s">
        <v>91</v>
      </c>
      <c r="AH80" s="10" t="s">
        <v>104</v>
      </c>
      <c r="AI80" s="10" t="s">
        <v>91</v>
      </c>
      <c r="AJ80" s="10" t="s">
        <v>91</v>
      </c>
      <c r="AK80" s="10" t="s">
        <v>1147</v>
      </c>
      <c r="AL80" s="10" t="s">
        <v>1148</v>
      </c>
      <c r="AM80" s="10" t="s">
        <v>91</v>
      </c>
      <c r="AN80" s="10" t="s">
        <v>106</v>
      </c>
      <c r="AO80" s="10" t="s">
        <v>91</v>
      </c>
      <c r="AP80" s="10" t="s">
        <v>91</v>
      </c>
      <c r="AQ80" s="10" t="s">
        <v>91</v>
      </c>
      <c r="AR80" s="10" t="s">
        <v>91</v>
      </c>
      <c r="AS80" s="10" t="s">
        <v>91</v>
      </c>
      <c r="AT80" s="10" t="s">
        <v>91</v>
      </c>
      <c r="AU80" s="10" t="s">
        <v>91</v>
      </c>
      <c r="AV80" s="10" t="s">
        <v>91</v>
      </c>
      <c r="AW80" s="10" t="s">
        <v>91</v>
      </c>
      <c r="AX80" s="10" t="s">
        <v>91</v>
      </c>
      <c r="AY80" s="10" t="s">
        <v>91</v>
      </c>
      <c r="AZ80" s="10" t="s">
        <v>91</v>
      </c>
      <c r="BA80" s="10" t="s">
        <v>91</v>
      </c>
      <c r="BB80" s="10" t="s">
        <v>91</v>
      </c>
      <c r="BC80" s="10" t="s">
        <v>91</v>
      </c>
      <c r="BD80" s="10" t="s">
        <v>91</v>
      </c>
      <c r="BE80" s="10" t="s">
        <v>91</v>
      </c>
      <c r="BF80" s="10" t="s">
        <v>91</v>
      </c>
      <c r="BG80" s="10" t="s">
        <v>91</v>
      </c>
      <c r="BH80" s="10" t="s">
        <v>91</v>
      </c>
      <c r="BI80" s="10" t="s">
        <v>91</v>
      </c>
      <c r="BJ80" s="10" t="s">
        <v>91</v>
      </c>
      <c r="BK80" s="10" t="s">
        <v>91</v>
      </c>
      <c r="BL80" s="10" t="s">
        <v>91</v>
      </c>
      <c r="BM80" s="10" t="s">
        <v>91</v>
      </c>
      <c r="BN80" s="10" t="s">
        <v>91</v>
      </c>
      <c r="BO80" s="10" t="s">
        <v>91</v>
      </c>
      <c r="BP80" s="10" t="s">
        <v>91</v>
      </c>
      <c r="BQ80" s="10" t="s">
        <v>91</v>
      </c>
      <c r="BR80" s="10" t="s">
        <v>91</v>
      </c>
      <c r="BS80" s="10" t="s">
        <v>91</v>
      </c>
      <c r="BT80" s="10" t="s">
        <v>91</v>
      </c>
      <c r="BU80" s="10" t="s">
        <v>91</v>
      </c>
      <c r="BV80" s="10" t="s">
        <v>91</v>
      </c>
      <c r="BW80" s="10" t="s">
        <v>91</v>
      </c>
      <c r="BX80" s="10" t="s">
        <v>91</v>
      </c>
      <c r="BY80" s="10" t="s">
        <v>91</v>
      </c>
      <c r="BZ80" s="10" t="s">
        <v>91</v>
      </c>
      <c r="CA80" s="10" t="s">
        <v>91</v>
      </c>
      <c r="CB80" s="10" t="s">
        <v>91</v>
      </c>
      <c r="CC80" s="10" t="s">
        <v>91</v>
      </c>
      <c r="CD80" s="10" t="s">
        <v>91</v>
      </c>
      <c r="CE80" s="10" t="s">
        <v>91</v>
      </c>
      <c r="CF80" s="10" t="s">
        <v>91</v>
      </c>
      <c r="CG80" s="10" t="s">
        <v>91</v>
      </c>
      <c r="CH80" s="10" t="s">
        <v>91</v>
      </c>
      <c r="CI80" s="10" t="s">
        <v>91</v>
      </c>
    </row>
    <row r="81" spans="1:87" s="10" customFormat="1" x14ac:dyDescent="0.3">
      <c r="A81" s="10" t="s">
        <v>959</v>
      </c>
      <c r="B81" s="10" t="s">
        <v>87</v>
      </c>
      <c r="C81" s="10">
        <v>2021</v>
      </c>
      <c r="D81" s="10" t="s">
        <v>960</v>
      </c>
      <c r="E81" s="10" t="s">
        <v>961</v>
      </c>
      <c r="F81" s="10" t="s">
        <v>124</v>
      </c>
      <c r="G81" s="10" t="s">
        <v>91</v>
      </c>
      <c r="H81" s="10" t="s">
        <v>125</v>
      </c>
      <c r="I81" s="10" t="s">
        <v>962</v>
      </c>
      <c r="J81" s="10" t="s">
        <v>963</v>
      </c>
      <c r="K81" s="10" t="s">
        <v>964</v>
      </c>
      <c r="L81" s="10" t="s">
        <v>965</v>
      </c>
      <c r="M81" s="14">
        <v>45579.430266203701</v>
      </c>
      <c r="N81" s="14">
        <v>45587.595254629632</v>
      </c>
      <c r="O81" s="14">
        <v>45579.430266203701</v>
      </c>
      <c r="P81" s="10" t="s">
        <v>966</v>
      </c>
      <c r="R81" s="10" t="s">
        <v>348</v>
      </c>
      <c r="S81" s="10" t="s">
        <v>132</v>
      </c>
      <c r="T81" s="10" t="s">
        <v>91</v>
      </c>
      <c r="U81" s="10" t="s">
        <v>124</v>
      </c>
      <c r="V81" s="10" t="s">
        <v>91</v>
      </c>
      <c r="W81" s="10" t="s">
        <v>91</v>
      </c>
      <c r="X81" s="10" t="s">
        <v>91</v>
      </c>
      <c r="Y81" s="10" t="s">
        <v>91</v>
      </c>
      <c r="Z81" s="10" t="s">
        <v>91</v>
      </c>
      <c r="AA81" s="10" t="s">
        <v>91</v>
      </c>
      <c r="AB81" s="10" t="s">
        <v>91</v>
      </c>
      <c r="AC81" s="10" t="s">
        <v>102</v>
      </c>
      <c r="AD81" s="10" t="s">
        <v>119</v>
      </c>
      <c r="AE81" s="10" t="s">
        <v>91</v>
      </c>
      <c r="AF81" s="10" t="s">
        <v>91</v>
      </c>
      <c r="AG81" s="10" t="s">
        <v>91</v>
      </c>
      <c r="AH81" s="10" t="s">
        <v>104</v>
      </c>
      <c r="AI81" s="10" t="s">
        <v>91</v>
      </c>
      <c r="AJ81" s="10" t="s">
        <v>91</v>
      </c>
      <c r="AK81" s="10" t="s">
        <v>967</v>
      </c>
      <c r="AL81" s="10" t="s">
        <v>968</v>
      </c>
      <c r="AM81" s="10" t="s">
        <v>91</v>
      </c>
      <c r="AN81" s="10" t="s">
        <v>106</v>
      </c>
      <c r="AO81" s="10" t="s">
        <v>91</v>
      </c>
      <c r="AP81" s="10" t="s">
        <v>91</v>
      </c>
      <c r="AQ81" s="10" t="s">
        <v>91</v>
      </c>
      <c r="AR81" s="10" t="s">
        <v>91</v>
      </c>
      <c r="AS81" s="10" t="s">
        <v>91</v>
      </c>
      <c r="AT81" s="10" t="s">
        <v>91</v>
      </c>
      <c r="AU81" s="10" t="s">
        <v>91</v>
      </c>
      <c r="AV81" s="10" t="s">
        <v>91</v>
      </c>
      <c r="AW81" s="10" t="s">
        <v>91</v>
      </c>
      <c r="AX81" s="10" t="s">
        <v>91</v>
      </c>
      <c r="AY81" s="10" t="s">
        <v>91</v>
      </c>
      <c r="AZ81" s="10" t="s">
        <v>91</v>
      </c>
      <c r="BA81" s="10" t="s">
        <v>91</v>
      </c>
      <c r="BB81" s="10" t="s">
        <v>91</v>
      </c>
      <c r="BC81" s="10" t="s">
        <v>91</v>
      </c>
      <c r="BD81" s="10" t="s">
        <v>91</v>
      </c>
      <c r="BE81" s="10" t="s">
        <v>91</v>
      </c>
      <c r="BF81" s="10" t="s">
        <v>91</v>
      </c>
      <c r="BG81" s="10" t="s">
        <v>91</v>
      </c>
      <c r="BH81" s="10" t="s">
        <v>91</v>
      </c>
      <c r="BI81" s="10" t="s">
        <v>91</v>
      </c>
      <c r="BJ81" s="10" t="s">
        <v>91</v>
      </c>
      <c r="BK81" s="10" t="s">
        <v>91</v>
      </c>
      <c r="BL81" s="10" t="s">
        <v>91</v>
      </c>
      <c r="BM81" s="10" t="s">
        <v>91</v>
      </c>
      <c r="BN81" s="10" t="s">
        <v>91</v>
      </c>
      <c r="BO81" s="10" t="s">
        <v>91</v>
      </c>
      <c r="BP81" s="10" t="s">
        <v>91</v>
      </c>
      <c r="BQ81" s="10" t="s">
        <v>91</v>
      </c>
      <c r="BR81" s="10" t="s">
        <v>91</v>
      </c>
      <c r="BS81" s="10" t="s">
        <v>91</v>
      </c>
      <c r="BT81" s="10" t="s">
        <v>91</v>
      </c>
      <c r="BU81" s="10" t="s">
        <v>91</v>
      </c>
      <c r="BV81" s="10" t="s">
        <v>91</v>
      </c>
      <c r="BW81" s="10" t="s">
        <v>91</v>
      </c>
      <c r="BX81" s="10" t="s">
        <v>91</v>
      </c>
      <c r="BY81" s="10" t="s">
        <v>91</v>
      </c>
      <c r="BZ81" s="10" t="s">
        <v>91</v>
      </c>
      <c r="CA81" s="10" t="s">
        <v>91</v>
      </c>
      <c r="CB81" s="10" t="s">
        <v>91</v>
      </c>
      <c r="CC81" s="10" t="s">
        <v>91</v>
      </c>
      <c r="CD81" s="10" t="s">
        <v>91</v>
      </c>
      <c r="CE81" s="10" t="s">
        <v>91</v>
      </c>
      <c r="CF81" s="10" t="s">
        <v>91</v>
      </c>
      <c r="CG81" s="10" t="s">
        <v>91</v>
      </c>
      <c r="CH81" s="10" t="s">
        <v>91</v>
      </c>
      <c r="CI81" s="10" t="s">
        <v>91</v>
      </c>
    </row>
    <row r="82" spans="1:87" s="6" customFormat="1" x14ac:dyDescent="0.3">
      <c r="A82" s="10" t="s">
        <v>1944</v>
      </c>
      <c r="B82" s="10" t="s">
        <v>87</v>
      </c>
      <c r="C82" s="10">
        <v>2021</v>
      </c>
      <c r="D82" s="10" t="s">
        <v>1945</v>
      </c>
      <c r="E82" s="10" t="s">
        <v>1946</v>
      </c>
      <c r="F82" s="10" t="s">
        <v>1947</v>
      </c>
      <c r="G82" s="10" t="s">
        <v>91</v>
      </c>
      <c r="H82" s="10" t="s">
        <v>1948</v>
      </c>
      <c r="I82" s="10" t="s">
        <v>1949</v>
      </c>
      <c r="J82" s="10" t="s">
        <v>1950</v>
      </c>
      <c r="K82" s="10" t="s">
        <v>1951</v>
      </c>
      <c r="L82" s="13">
        <v>44481</v>
      </c>
      <c r="M82" s="14">
        <v>45596.574513888889</v>
      </c>
      <c r="N82" s="14">
        <v>45596.574652777781</v>
      </c>
      <c r="O82" s="14">
        <v>45596.574513888889</v>
      </c>
      <c r="P82" s="10">
        <v>9443</v>
      </c>
      <c r="Q82" s="10" t="s">
        <v>91</v>
      </c>
      <c r="R82" s="10">
        <v>20</v>
      </c>
      <c r="S82" s="10">
        <v>11</v>
      </c>
      <c r="T82" s="10" t="s">
        <v>91</v>
      </c>
      <c r="U82" s="10" t="s">
        <v>1947</v>
      </c>
      <c r="V82" s="10" t="s">
        <v>1739</v>
      </c>
      <c r="W82" s="10" t="s">
        <v>91</v>
      </c>
      <c r="X82" s="10" t="s">
        <v>91</v>
      </c>
      <c r="Y82" s="10" t="s">
        <v>91</v>
      </c>
      <c r="Z82" s="10" t="s">
        <v>91</v>
      </c>
      <c r="AA82" s="10" t="s">
        <v>91</v>
      </c>
      <c r="AB82" s="10" t="s">
        <v>91</v>
      </c>
      <c r="AC82" s="10" t="s">
        <v>102</v>
      </c>
      <c r="AD82" s="10" t="s">
        <v>119</v>
      </c>
      <c r="AE82" s="10" t="s">
        <v>91</v>
      </c>
      <c r="AF82" s="10" t="s">
        <v>91</v>
      </c>
      <c r="AG82" s="10" t="s">
        <v>91</v>
      </c>
      <c r="AH82" s="10" t="s">
        <v>104</v>
      </c>
      <c r="AI82" s="10" t="s">
        <v>91</v>
      </c>
      <c r="AJ82" s="10" t="s">
        <v>91</v>
      </c>
      <c r="AK82" s="10" t="s">
        <v>91</v>
      </c>
      <c r="AL82" s="10" t="s">
        <v>1952</v>
      </c>
      <c r="AM82" s="10" t="s">
        <v>91</v>
      </c>
      <c r="AN82" s="10" t="s">
        <v>237</v>
      </c>
      <c r="AO82" s="10" t="s">
        <v>91</v>
      </c>
      <c r="AP82" s="10" t="s">
        <v>91</v>
      </c>
      <c r="AQ82" s="10" t="s">
        <v>91</v>
      </c>
      <c r="AR82" s="10" t="s">
        <v>91</v>
      </c>
      <c r="AS82" s="10" t="s">
        <v>91</v>
      </c>
      <c r="AT82" s="10" t="s">
        <v>91</v>
      </c>
      <c r="AU82" s="10" t="s">
        <v>91</v>
      </c>
      <c r="AV82" s="10" t="s">
        <v>91</v>
      </c>
      <c r="AW82" s="10" t="s">
        <v>91</v>
      </c>
      <c r="AX82" s="10" t="s">
        <v>91</v>
      </c>
      <c r="AY82" s="10" t="s">
        <v>91</v>
      </c>
      <c r="AZ82" s="10" t="s">
        <v>91</v>
      </c>
      <c r="BA82" s="10" t="s">
        <v>91</v>
      </c>
      <c r="BB82" s="10" t="s">
        <v>91</v>
      </c>
      <c r="BC82" s="10" t="s">
        <v>91</v>
      </c>
      <c r="BD82" s="10" t="s">
        <v>91</v>
      </c>
      <c r="BE82" s="10" t="s">
        <v>91</v>
      </c>
      <c r="BF82" s="10" t="s">
        <v>91</v>
      </c>
      <c r="BG82" s="10" t="s">
        <v>91</v>
      </c>
      <c r="BH82" s="10" t="s">
        <v>91</v>
      </c>
      <c r="BI82" s="10" t="s">
        <v>91</v>
      </c>
      <c r="BJ82" s="10" t="s">
        <v>91</v>
      </c>
      <c r="BK82" s="10" t="s">
        <v>91</v>
      </c>
      <c r="BL82" s="10" t="s">
        <v>91</v>
      </c>
      <c r="BM82" s="10" t="s">
        <v>91</v>
      </c>
      <c r="BN82" s="10" t="s">
        <v>91</v>
      </c>
      <c r="BO82" s="10" t="s">
        <v>91</v>
      </c>
      <c r="BP82" s="10" t="s">
        <v>91</v>
      </c>
      <c r="BQ82" s="10" t="s">
        <v>91</v>
      </c>
      <c r="BR82" s="10" t="s">
        <v>91</v>
      </c>
      <c r="BS82" s="10" t="s">
        <v>91</v>
      </c>
      <c r="BT82" s="10" t="s">
        <v>91</v>
      </c>
      <c r="BU82" s="10" t="s">
        <v>91</v>
      </c>
      <c r="BV82" s="10" t="s">
        <v>91</v>
      </c>
      <c r="BW82" s="10" t="s">
        <v>91</v>
      </c>
      <c r="BX82" s="10" t="s">
        <v>91</v>
      </c>
      <c r="BY82" s="10" t="s">
        <v>91</v>
      </c>
      <c r="BZ82" s="10" t="s">
        <v>91</v>
      </c>
      <c r="CA82" s="10" t="s">
        <v>91</v>
      </c>
      <c r="CB82" s="10" t="s">
        <v>91</v>
      </c>
      <c r="CC82" s="10" t="s">
        <v>91</v>
      </c>
      <c r="CD82" s="10" t="s">
        <v>91</v>
      </c>
      <c r="CE82" s="10" t="s">
        <v>91</v>
      </c>
      <c r="CF82" s="10" t="s">
        <v>91</v>
      </c>
      <c r="CG82" s="10" t="s">
        <v>91</v>
      </c>
      <c r="CH82" s="10" t="s">
        <v>91</v>
      </c>
      <c r="CI82" s="10" t="s">
        <v>91</v>
      </c>
    </row>
    <row r="83" spans="1:87" s="6" customFormat="1" x14ac:dyDescent="0.3">
      <c r="A83" s="10" t="s">
        <v>314</v>
      </c>
      <c r="B83" s="10" t="s">
        <v>87</v>
      </c>
      <c r="C83" s="10">
        <v>2022</v>
      </c>
      <c r="D83" s="10" t="s">
        <v>315</v>
      </c>
      <c r="E83" s="10" t="s">
        <v>316</v>
      </c>
      <c r="F83" s="10" t="s">
        <v>317</v>
      </c>
      <c r="G83" s="10" t="s">
        <v>91</v>
      </c>
      <c r="H83" s="10" t="s">
        <v>318</v>
      </c>
      <c r="I83" s="10" t="s">
        <v>319</v>
      </c>
      <c r="J83" s="10" t="s">
        <v>320</v>
      </c>
      <c r="K83" s="10" t="s">
        <v>321</v>
      </c>
      <c r="L83" s="10" t="s">
        <v>322</v>
      </c>
      <c r="M83" s="14">
        <v>45579.428159722222</v>
      </c>
      <c r="N83" s="14">
        <v>45586.477037037039</v>
      </c>
      <c r="O83" s="14">
        <v>45579.428159722222</v>
      </c>
      <c r="P83" s="10" t="s">
        <v>323</v>
      </c>
      <c r="Q83" s="10"/>
      <c r="R83" s="10" t="s">
        <v>91</v>
      </c>
      <c r="S83" s="10" t="s">
        <v>324</v>
      </c>
      <c r="T83" s="10" t="s">
        <v>91</v>
      </c>
      <c r="U83" s="10" t="s">
        <v>317</v>
      </c>
      <c r="V83" s="10" t="s">
        <v>91</v>
      </c>
      <c r="W83" s="10" t="s">
        <v>91</v>
      </c>
      <c r="X83" s="10" t="s">
        <v>91</v>
      </c>
      <c r="Y83" s="10" t="s">
        <v>91</v>
      </c>
      <c r="Z83" s="10" t="s">
        <v>91</v>
      </c>
      <c r="AA83" s="10" t="s">
        <v>91</v>
      </c>
      <c r="AB83" s="10" t="s">
        <v>91</v>
      </c>
      <c r="AC83" s="10" t="s">
        <v>102</v>
      </c>
      <c r="AD83" s="10" t="s">
        <v>119</v>
      </c>
      <c r="AE83" s="10" t="s">
        <v>91</v>
      </c>
      <c r="AF83" s="10" t="s">
        <v>91</v>
      </c>
      <c r="AG83" s="10" t="s">
        <v>91</v>
      </c>
      <c r="AH83" s="10" t="s">
        <v>104</v>
      </c>
      <c r="AI83" s="10" t="s">
        <v>91</v>
      </c>
      <c r="AJ83" s="10" t="s">
        <v>91</v>
      </c>
      <c r="AK83" s="10" t="s">
        <v>91</v>
      </c>
      <c r="AL83" s="10" t="s">
        <v>325</v>
      </c>
      <c r="AM83" s="10" t="s">
        <v>91</v>
      </c>
      <c r="AN83" s="10" t="s">
        <v>290</v>
      </c>
      <c r="AO83" s="10" t="s">
        <v>91</v>
      </c>
      <c r="AP83" s="10" t="s">
        <v>326</v>
      </c>
      <c r="AQ83" s="10" t="s">
        <v>91</v>
      </c>
      <c r="AR83" s="10" t="s">
        <v>91</v>
      </c>
      <c r="AS83" s="10" t="s">
        <v>91</v>
      </c>
      <c r="AT83" s="10" t="s">
        <v>91</v>
      </c>
      <c r="AU83" s="10" t="s">
        <v>91</v>
      </c>
      <c r="AV83" s="10" t="s">
        <v>91</v>
      </c>
      <c r="AW83" s="10" t="s">
        <v>91</v>
      </c>
      <c r="AX83" s="10" t="s">
        <v>91</v>
      </c>
      <c r="AY83" s="10" t="s">
        <v>91</v>
      </c>
      <c r="AZ83" s="10" t="s">
        <v>91</v>
      </c>
      <c r="BA83" s="10" t="s">
        <v>91</v>
      </c>
      <c r="BB83" s="10" t="s">
        <v>91</v>
      </c>
      <c r="BC83" s="10" t="s">
        <v>91</v>
      </c>
      <c r="BD83" s="10" t="s">
        <v>91</v>
      </c>
      <c r="BE83" s="10" t="s">
        <v>91</v>
      </c>
      <c r="BF83" s="10" t="s">
        <v>91</v>
      </c>
      <c r="BG83" s="10" t="s">
        <v>91</v>
      </c>
      <c r="BH83" s="10" t="s">
        <v>91</v>
      </c>
      <c r="BI83" s="10" t="s">
        <v>91</v>
      </c>
      <c r="BJ83" s="10" t="s">
        <v>91</v>
      </c>
      <c r="BK83" s="10" t="s">
        <v>91</v>
      </c>
      <c r="BL83" s="10" t="s">
        <v>91</v>
      </c>
      <c r="BM83" s="10" t="s">
        <v>91</v>
      </c>
      <c r="BN83" s="10" t="s">
        <v>91</v>
      </c>
      <c r="BO83" s="10" t="s">
        <v>91</v>
      </c>
      <c r="BP83" s="10" t="s">
        <v>91</v>
      </c>
      <c r="BQ83" s="10" t="s">
        <v>91</v>
      </c>
      <c r="BR83" s="10" t="s">
        <v>91</v>
      </c>
      <c r="BS83" s="10" t="s">
        <v>91</v>
      </c>
      <c r="BT83" s="10" t="s">
        <v>91</v>
      </c>
      <c r="BU83" s="10" t="s">
        <v>91</v>
      </c>
      <c r="BV83" s="10" t="s">
        <v>91</v>
      </c>
      <c r="BW83" s="10" t="s">
        <v>91</v>
      </c>
      <c r="BX83" s="10" t="s">
        <v>91</v>
      </c>
      <c r="BY83" s="10" t="s">
        <v>91</v>
      </c>
      <c r="BZ83" s="10" t="s">
        <v>91</v>
      </c>
      <c r="CA83" s="10" t="s">
        <v>91</v>
      </c>
      <c r="CB83" s="10" t="s">
        <v>91</v>
      </c>
      <c r="CC83" s="10" t="s">
        <v>91</v>
      </c>
      <c r="CD83" s="10" t="s">
        <v>91</v>
      </c>
      <c r="CE83" s="10" t="s">
        <v>91</v>
      </c>
      <c r="CF83" s="10" t="s">
        <v>91</v>
      </c>
      <c r="CG83" s="10" t="s">
        <v>91</v>
      </c>
      <c r="CH83" s="10" t="s">
        <v>91</v>
      </c>
      <c r="CI83" s="10" t="s">
        <v>91</v>
      </c>
    </row>
    <row r="84" spans="1:87" s="11" customFormat="1" x14ac:dyDescent="0.3">
      <c r="A84" s="10" t="s">
        <v>387</v>
      </c>
      <c r="B84" s="10" t="s">
        <v>87</v>
      </c>
      <c r="C84" s="10">
        <v>2022</v>
      </c>
      <c r="D84" s="10" t="s">
        <v>388</v>
      </c>
      <c r="E84" s="10" t="s">
        <v>389</v>
      </c>
      <c r="F84" s="10" t="s">
        <v>110</v>
      </c>
      <c r="G84" s="10" t="s">
        <v>91</v>
      </c>
      <c r="H84" s="10" t="s">
        <v>111</v>
      </c>
      <c r="I84" s="10" t="s">
        <v>390</v>
      </c>
      <c r="J84" s="10" t="s">
        <v>391</v>
      </c>
      <c r="K84" s="10" t="s">
        <v>392</v>
      </c>
      <c r="L84" s="10" t="s">
        <v>393</v>
      </c>
      <c r="M84" s="14">
        <v>45579.428356481483</v>
      </c>
      <c r="N84" s="14">
        <v>45587.332025462965</v>
      </c>
      <c r="O84" s="14">
        <v>45579.428356481483</v>
      </c>
      <c r="P84" s="10" t="s">
        <v>394</v>
      </c>
      <c r="Q84" s="10"/>
      <c r="R84" s="10" t="s">
        <v>299</v>
      </c>
      <c r="S84" s="10" t="s">
        <v>118</v>
      </c>
      <c r="T84" s="10" t="s">
        <v>91</v>
      </c>
      <c r="U84" s="10" t="s">
        <v>110</v>
      </c>
      <c r="V84" s="10" t="s">
        <v>91</v>
      </c>
      <c r="W84" s="10" t="s">
        <v>91</v>
      </c>
      <c r="X84" s="10" t="s">
        <v>91</v>
      </c>
      <c r="Y84" s="10" t="s">
        <v>91</v>
      </c>
      <c r="Z84" s="10" t="s">
        <v>91</v>
      </c>
      <c r="AA84" s="10" t="s">
        <v>91</v>
      </c>
      <c r="AB84" s="10" t="s">
        <v>91</v>
      </c>
      <c r="AC84" s="10" t="s">
        <v>102</v>
      </c>
      <c r="AD84" s="10" t="s">
        <v>119</v>
      </c>
      <c r="AE84" s="10" t="s">
        <v>91</v>
      </c>
      <c r="AF84" s="10" t="s">
        <v>91</v>
      </c>
      <c r="AG84" s="10" t="s">
        <v>91</v>
      </c>
      <c r="AH84" s="10" t="s">
        <v>104</v>
      </c>
      <c r="AI84" s="10" t="s">
        <v>91</v>
      </c>
      <c r="AJ84" s="10" t="s">
        <v>91</v>
      </c>
      <c r="AK84" s="10" t="s">
        <v>395</v>
      </c>
      <c r="AL84" s="10" t="s">
        <v>396</v>
      </c>
      <c r="AM84" s="10" t="s">
        <v>91</v>
      </c>
      <c r="AN84" s="10" t="s">
        <v>106</v>
      </c>
      <c r="AO84" s="10" t="s">
        <v>91</v>
      </c>
      <c r="AP84" s="10" t="s">
        <v>91</v>
      </c>
      <c r="AQ84" s="10" t="s">
        <v>91</v>
      </c>
      <c r="AR84" s="10" t="s">
        <v>91</v>
      </c>
      <c r="AS84" s="10" t="s">
        <v>91</v>
      </c>
      <c r="AT84" s="10" t="s">
        <v>91</v>
      </c>
      <c r="AU84" s="10" t="s">
        <v>91</v>
      </c>
      <c r="AV84" s="10" t="s">
        <v>91</v>
      </c>
      <c r="AW84" s="10" t="s">
        <v>91</v>
      </c>
      <c r="AX84" s="10" t="s">
        <v>91</v>
      </c>
      <c r="AY84" s="10" t="s">
        <v>91</v>
      </c>
      <c r="AZ84" s="10" t="s">
        <v>91</v>
      </c>
      <c r="BA84" s="10" t="s">
        <v>91</v>
      </c>
      <c r="BB84" s="10" t="s">
        <v>91</v>
      </c>
      <c r="BC84" s="10" t="s">
        <v>91</v>
      </c>
      <c r="BD84" s="10" t="s">
        <v>91</v>
      </c>
      <c r="BE84" s="10" t="s">
        <v>91</v>
      </c>
      <c r="BF84" s="10" t="s">
        <v>91</v>
      </c>
      <c r="BG84" s="10" t="s">
        <v>91</v>
      </c>
      <c r="BH84" s="10" t="s">
        <v>91</v>
      </c>
      <c r="BI84" s="10" t="s">
        <v>91</v>
      </c>
      <c r="BJ84" s="10" t="s">
        <v>91</v>
      </c>
      <c r="BK84" s="10" t="s">
        <v>91</v>
      </c>
      <c r="BL84" s="10" t="s">
        <v>91</v>
      </c>
      <c r="BM84" s="10" t="s">
        <v>91</v>
      </c>
      <c r="BN84" s="10" t="s">
        <v>91</v>
      </c>
      <c r="BO84" s="10" t="s">
        <v>91</v>
      </c>
      <c r="BP84" s="10" t="s">
        <v>91</v>
      </c>
      <c r="BQ84" s="10" t="s">
        <v>91</v>
      </c>
      <c r="BR84" s="10" t="s">
        <v>91</v>
      </c>
      <c r="BS84" s="10" t="s">
        <v>91</v>
      </c>
      <c r="BT84" s="10" t="s">
        <v>91</v>
      </c>
      <c r="BU84" s="10" t="s">
        <v>91</v>
      </c>
      <c r="BV84" s="10" t="s">
        <v>91</v>
      </c>
      <c r="BW84" s="10" t="s">
        <v>91</v>
      </c>
      <c r="BX84" s="10" t="s">
        <v>91</v>
      </c>
      <c r="BY84" s="10" t="s">
        <v>91</v>
      </c>
      <c r="BZ84" s="10" t="s">
        <v>91</v>
      </c>
      <c r="CA84" s="10" t="s">
        <v>91</v>
      </c>
      <c r="CB84" s="10" t="s">
        <v>91</v>
      </c>
      <c r="CC84" s="10" t="s">
        <v>91</v>
      </c>
      <c r="CD84" s="10" t="s">
        <v>91</v>
      </c>
      <c r="CE84" s="10" t="s">
        <v>91</v>
      </c>
      <c r="CF84" s="10" t="s">
        <v>91</v>
      </c>
      <c r="CG84" s="10" t="s">
        <v>91</v>
      </c>
      <c r="CH84" s="10" t="s">
        <v>91</v>
      </c>
      <c r="CI84" s="10" t="s">
        <v>91</v>
      </c>
    </row>
    <row r="85" spans="1:87" s="6" customFormat="1" x14ac:dyDescent="0.3">
      <c r="A85" s="10" t="s">
        <v>107</v>
      </c>
      <c r="B85" s="10" t="s">
        <v>87</v>
      </c>
      <c r="C85" s="10">
        <v>2022</v>
      </c>
      <c r="D85" s="10" t="s">
        <v>108</v>
      </c>
      <c r="E85" s="10" t="s">
        <v>109</v>
      </c>
      <c r="F85" s="10" t="s">
        <v>110</v>
      </c>
      <c r="G85" s="10" t="s">
        <v>91</v>
      </c>
      <c r="H85" s="10" t="s">
        <v>111</v>
      </c>
      <c r="I85" s="10" t="s">
        <v>112</v>
      </c>
      <c r="J85" s="10" t="s">
        <v>113</v>
      </c>
      <c r="K85" s="10" t="s">
        <v>114</v>
      </c>
      <c r="L85" s="10" t="s">
        <v>115</v>
      </c>
      <c r="M85" s="14">
        <v>45579.42763888889</v>
      </c>
      <c r="N85" s="14">
        <v>45587.289212962962</v>
      </c>
      <c r="O85" s="14">
        <v>45579.42763888889</v>
      </c>
      <c r="P85" s="10" t="s">
        <v>116</v>
      </c>
      <c r="Q85" s="10"/>
      <c r="R85" s="10" t="s">
        <v>117</v>
      </c>
      <c r="S85" s="10" t="s">
        <v>118</v>
      </c>
      <c r="T85" s="10" t="s">
        <v>91</v>
      </c>
      <c r="U85" s="10" t="s">
        <v>110</v>
      </c>
      <c r="V85" s="10" t="s">
        <v>91</v>
      </c>
      <c r="W85" s="10" t="s">
        <v>91</v>
      </c>
      <c r="X85" s="10" t="s">
        <v>91</v>
      </c>
      <c r="Y85" s="10" t="s">
        <v>91</v>
      </c>
      <c r="Z85" s="10" t="s">
        <v>91</v>
      </c>
      <c r="AA85" s="10" t="s">
        <v>91</v>
      </c>
      <c r="AB85" s="10" t="s">
        <v>91</v>
      </c>
      <c r="AC85" s="10" t="s">
        <v>102</v>
      </c>
      <c r="AD85" s="10" t="s">
        <v>119</v>
      </c>
      <c r="AE85" s="10" t="s">
        <v>91</v>
      </c>
      <c r="AF85" s="10" t="s">
        <v>91</v>
      </c>
      <c r="AG85" s="10" t="s">
        <v>91</v>
      </c>
      <c r="AH85" s="10" t="s">
        <v>104</v>
      </c>
      <c r="AI85" s="10" t="s">
        <v>91</v>
      </c>
      <c r="AJ85" s="10" t="s">
        <v>91</v>
      </c>
      <c r="AK85" s="10" t="s">
        <v>1954</v>
      </c>
      <c r="AL85" s="10" t="s">
        <v>120</v>
      </c>
      <c r="AM85" s="10" t="s">
        <v>91</v>
      </c>
      <c r="AN85" s="10" t="s">
        <v>106</v>
      </c>
      <c r="AO85" s="10" t="s">
        <v>91</v>
      </c>
      <c r="AP85" s="10" t="s">
        <v>91</v>
      </c>
      <c r="AQ85" s="10" t="s">
        <v>91</v>
      </c>
      <c r="AR85" s="10" t="s">
        <v>91</v>
      </c>
      <c r="AS85" s="10" t="s">
        <v>91</v>
      </c>
      <c r="AT85" s="10" t="s">
        <v>91</v>
      </c>
      <c r="AU85" s="10" t="s">
        <v>91</v>
      </c>
      <c r="AV85" s="10" t="s">
        <v>91</v>
      </c>
      <c r="AW85" s="10" t="s">
        <v>91</v>
      </c>
      <c r="AX85" s="10" t="s">
        <v>91</v>
      </c>
      <c r="AY85" s="10" t="s">
        <v>91</v>
      </c>
      <c r="AZ85" s="10" t="s">
        <v>91</v>
      </c>
      <c r="BA85" s="10" t="s">
        <v>91</v>
      </c>
      <c r="BB85" s="10" t="s">
        <v>91</v>
      </c>
      <c r="BC85" s="10" t="s">
        <v>91</v>
      </c>
      <c r="BD85" s="10" t="s">
        <v>91</v>
      </c>
      <c r="BE85" s="10" t="s">
        <v>91</v>
      </c>
      <c r="BF85" s="10" t="s">
        <v>91</v>
      </c>
      <c r="BG85" s="10" t="s">
        <v>91</v>
      </c>
      <c r="BH85" s="10" t="s">
        <v>91</v>
      </c>
      <c r="BI85" s="10" t="s">
        <v>91</v>
      </c>
      <c r="BJ85" s="10" t="s">
        <v>91</v>
      </c>
      <c r="BK85" s="10" t="s">
        <v>91</v>
      </c>
      <c r="BL85" s="10" t="s">
        <v>91</v>
      </c>
      <c r="BM85" s="10" t="s">
        <v>91</v>
      </c>
      <c r="BN85" s="10" t="s">
        <v>91</v>
      </c>
      <c r="BO85" s="10" t="s">
        <v>91</v>
      </c>
      <c r="BP85" s="10" t="s">
        <v>91</v>
      </c>
      <c r="BQ85" s="10" t="s">
        <v>91</v>
      </c>
      <c r="BR85" s="10" t="s">
        <v>91</v>
      </c>
      <c r="BS85" s="10" t="s">
        <v>91</v>
      </c>
      <c r="BT85" s="10" t="s">
        <v>91</v>
      </c>
      <c r="BU85" s="10" t="s">
        <v>91</v>
      </c>
      <c r="BV85" s="10" t="s">
        <v>91</v>
      </c>
      <c r="BW85" s="10" t="s">
        <v>91</v>
      </c>
      <c r="BX85" s="10" t="s">
        <v>91</v>
      </c>
      <c r="BY85" s="10" t="s">
        <v>91</v>
      </c>
      <c r="BZ85" s="10" t="s">
        <v>91</v>
      </c>
      <c r="CA85" s="10" t="s">
        <v>91</v>
      </c>
      <c r="CB85" s="10" t="s">
        <v>91</v>
      </c>
      <c r="CC85" s="10" t="s">
        <v>91</v>
      </c>
      <c r="CD85" s="10" t="s">
        <v>91</v>
      </c>
      <c r="CE85" s="10" t="s">
        <v>91</v>
      </c>
      <c r="CF85" s="10" t="s">
        <v>91</v>
      </c>
      <c r="CG85" s="10" t="s">
        <v>91</v>
      </c>
      <c r="CH85" s="10" t="s">
        <v>91</v>
      </c>
      <c r="CI85" s="10" t="s">
        <v>91</v>
      </c>
    </row>
    <row r="86" spans="1:87" s="10" customFormat="1" x14ac:dyDescent="0.3">
      <c r="A86" s="10" t="s">
        <v>613</v>
      </c>
      <c r="B86" s="10" t="s">
        <v>87</v>
      </c>
      <c r="C86" s="10">
        <v>2022</v>
      </c>
      <c r="D86" s="10" t="s">
        <v>614</v>
      </c>
      <c r="E86" s="10" t="s">
        <v>615</v>
      </c>
      <c r="F86" s="10" t="s">
        <v>616</v>
      </c>
      <c r="G86" s="10" t="s">
        <v>91</v>
      </c>
      <c r="H86" s="10" t="s">
        <v>617</v>
      </c>
      <c r="I86" s="10" t="s">
        <v>618</v>
      </c>
      <c r="J86" s="10" t="s">
        <v>619</v>
      </c>
      <c r="K86" s="10" t="s">
        <v>620</v>
      </c>
      <c r="L86" s="10" t="s">
        <v>621</v>
      </c>
      <c r="M86" s="14">
        <v>45579.429074074076</v>
      </c>
      <c r="N86" s="14">
        <v>45587.354849537034</v>
      </c>
      <c r="O86" s="14">
        <v>45579.429074074076</v>
      </c>
      <c r="P86" s="10" t="s">
        <v>622</v>
      </c>
      <c r="R86" s="10" t="s">
        <v>209</v>
      </c>
      <c r="S86" s="10" t="s">
        <v>299</v>
      </c>
      <c r="T86" s="10" t="s">
        <v>91</v>
      </c>
      <c r="U86" s="10" t="s">
        <v>616</v>
      </c>
      <c r="V86" s="10" t="s">
        <v>623</v>
      </c>
      <c r="W86" s="10" t="s">
        <v>91</v>
      </c>
      <c r="X86" s="10" t="s">
        <v>91</v>
      </c>
      <c r="Y86" s="10" t="s">
        <v>91</v>
      </c>
      <c r="Z86" s="10" t="s">
        <v>91</v>
      </c>
      <c r="AA86" s="10" t="s">
        <v>91</v>
      </c>
      <c r="AB86" s="10" t="s">
        <v>91</v>
      </c>
      <c r="AC86" s="10" t="s">
        <v>102</v>
      </c>
      <c r="AD86" s="10" t="s">
        <v>91</v>
      </c>
      <c r="AE86" s="10" t="s">
        <v>91</v>
      </c>
      <c r="AF86" s="10" t="s">
        <v>91</v>
      </c>
      <c r="AG86" s="10" t="s">
        <v>91</v>
      </c>
      <c r="AH86" s="10" t="s">
        <v>104</v>
      </c>
      <c r="AI86" s="10" t="s">
        <v>91</v>
      </c>
      <c r="AJ86" s="10" t="s">
        <v>91</v>
      </c>
      <c r="AK86" s="10" t="s">
        <v>587</v>
      </c>
      <c r="AL86" s="10" t="s">
        <v>624</v>
      </c>
      <c r="AM86" s="10" t="s">
        <v>91</v>
      </c>
      <c r="AN86" s="10" t="s">
        <v>106</v>
      </c>
      <c r="AO86" s="10" t="s">
        <v>91</v>
      </c>
      <c r="AP86" s="10" t="s">
        <v>91</v>
      </c>
      <c r="AQ86" s="10" t="s">
        <v>91</v>
      </c>
      <c r="AR86" s="10" t="s">
        <v>91</v>
      </c>
      <c r="AS86" s="10" t="s">
        <v>91</v>
      </c>
      <c r="AT86" s="10" t="s">
        <v>91</v>
      </c>
      <c r="AU86" s="10" t="s">
        <v>91</v>
      </c>
      <c r="AV86" s="10" t="s">
        <v>91</v>
      </c>
      <c r="AW86" s="10" t="s">
        <v>91</v>
      </c>
      <c r="AX86" s="10" t="s">
        <v>91</v>
      </c>
      <c r="AY86" s="10" t="s">
        <v>91</v>
      </c>
      <c r="AZ86" s="10" t="s">
        <v>91</v>
      </c>
      <c r="BA86" s="10" t="s">
        <v>91</v>
      </c>
      <c r="BB86" s="10" t="s">
        <v>91</v>
      </c>
      <c r="BC86" s="10" t="s">
        <v>91</v>
      </c>
      <c r="BD86" s="10" t="s">
        <v>91</v>
      </c>
      <c r="BE86" s="10" t="s">
        <v>91</v>
      </c>
      <c r="BF86" s="10" t="s">
        <v>91</v>
      </c>
      <c r="BG86" s="10" t="s">
        <v>91</v>
      </c>
      <c r="BH86" s="10" t="s">
        <v>91</v>
      </c>
      <c r="BI86" s="10" t="s">
        <v>91</v>
      </c>
      <c r="BJ86" s="10" t="s">
        <v>91</v>
      </c>
      <c r="BK86" s="10" t="s">
        <v>91</v>
      </c>
      <c r="BL86" s="10" t="s">
        <v>91</v>
      </c>
      <c r="BM86" s="10" t="s">
        <v>91</v>
      </c>
      <c r="BN86" s="10" t="s">
        <v>91</v>
      </c>
      <c r="BO86" s="10" t="s">
        <v>91</v>
      </c>
      <c r="BP86" s="10" t="s">
        <v>91</v>
      </c>
      <c r="BQ86" s="10" t="s">
        <v>91</v>
      </c>
      <c r="BR86" s="10" t="s">
        <v>91</v>
      </c>
      <c r="BS86" s="10" t="s">
        <v>91</v>
      </c>
      <c r="BT86" s="10" t="s">
        <v>91</v>
      </c>
      <c r="BU86" s="10" t="s">
        <v>91</v>
      </c>
      <c r="BV86" s="10" t="s">
        <v>91</v>
      </c>
      <c r="BW86" s="10" t="s">
        <v>91</v>
      </c>
      <c r="BX86" s="10" t="s">
        <v>91</v>
      </c>
      <c r="BY86" s="10" t="s">
        <v>91</v>
      </c>
      <c r="BZ86" s="10" t="s">
        <v>91</v>
      </c>
      <c r="CA86" s="10" t="s">
        <v>91</v>
      </c>
      <c r="CB86" s="10" t="s">
        <v>91</v>
      </c>
      <c r="CC86" s="10" t="s">
        <v>91</v>
      </c>
      <c r="CD86" s="10" t="s">
        <v>91</v>
      </c>
      <c r="CE86" s="10" t="s">
        <v>91</v>
      </c>
      <c r="CF86" s="10" t="s">
        <v>91</v>
      </c>
      <c r="CG86" s="10" t="s">
        <v>91</v>
      </c>
      <c r="CH86" s="10" t="s">
        <v>91</v>
      </c>
      <c r="CI86" s="10" t="s">
        <v>91</v>
      </c>
    </row>
    <row r="87" spans="1:87" s="10" customFormat="1" x14ac:dyDescent="0.3">
      <c r="A87" s="10" t="s">
        <v>1753</v>
      </c>
      <c r="B87" s="10" t="s">
        <v>87</v>
      </c>
      <c r="C87" s="10">
        <v>2022</v>
      </c>
      <c r="D87" s="10" t="s">
        <v>1754</v>
      </c>
      <c r="E87" s="10" t="s">
        <v>1755</v>
      </c>
      <c r="F87" s="10" t="s">
        <v>1000</v>
      </c>
      <c r="G87" s="10" t="s">
        <v>91</v>
      </c>
      <c r="H87" s="10" t="s">
        <v>1001</v>
      </c>
      <c r="I87" s="10" t="s">
        <v>1756</v>
      </c>
      <c r="J87" s="10" t="s">
        <v>1757</v>
      </c>
      <c r="K87" s="10" t="s">
        <v>1758</v>
      </c>
      <c r="L87" s="10" t="s">
        <v>738</v>
      </c>
      <c r="M87" s="14">
        <v>45579.432962962965</v>
      </c>
      <c r="N87" s="14">
        <v>45588.595405092594</v>
      </c>
      <c r="O87" s="14">
        <v>45579.432962962965</v>
      </c>
      <c r="P87" s="10" t="s">
        <v>1759</v>
      </c>
      <c r="R87" s="10" t="s">
        <v>209</v>
      </c>
      <c r="S87" s="10" t="s">
        <v>348</v>
      </c>
      <c r="T87" s="10" t="s">
        <v>91</v>
      </c>
      <c r="U87" s="10" t="s">
        <v>1006</v>
      </c>
      <c r="V87" s="10" t="s">
        <v>1760</v>
      </c>
      <c r="W87" s="10" t="s">
        <v>91</v>
      </c>
      <c r="X87" s="10" t="s">
        <v>91</v>
      </c>
      <c r="Y87" s="10" t="s">
        <v>91</v>
      </c>
      <c r="Z87" s="10" t="s">
        <v>91</v>
      </c>
      <c r="AA87" s="10" t="s">
        <v>91</v>
      </c>
      <c r="AB87" s="10" t="s">
        <v>91</v>
      </c>
      <c r="AC87" s="10" t="s">
        <v>102</v>
      </c>
      <c r="AD87" s="10" t="s">
        <v>91</v>
      </c>
      <c r="AE87" s="10" t="s">
        <v>91</v>
      </c>
      <c r="AF87" s="10" t="s">
        <v>91</v>
      </c>
      <c r="AG87" s="10" t="s">
        <v>91</v>
      </c>
      <c r="AH87" s="10" t="s">
        <v>104</v>
      </c>
      <c r="AI87" s="10" t="s">
        <v>91</v>
      </c>
      <c r="AJ87" s="10" t="s">
        <v>91</v>
      </c>
      <c r="AK87" s="10" t="s">
        <v>418</v>
      </c>
      <c r="AL87" s="10" t="s">
        <v>1761</v>
      </c>
      <c r="AM87" s="10" t="s">
        <v>91</v>
      </c>
      <c r="AN87" s="10" t="s">
        <v>106</v>
      </c>
      <c r="AO87" s="10" t="s">
        <v>91</v>
      </c>
      <c r="AP87" s="10" t="s">
        <v>91</v>
      </c>
      <c r="AQ87" s="10" t="s">
        <v>91</v>
      </c>
      <c r="AR87" s="10" t="s">
        <v>91</v>
      </c>
      <c r="AS87" s="10" t="s">
        <v>91</v>
      </c>
      <c r="AT87" s="10" t="s">
        <v>91</v>
      </c>
      <c r="AU87" s="10" t="s">
        <v>91</v>
      </c>
      <c r="AV87" s="10" t="s">
        <v>91</v>
      </c>
      <c r="AW87" s="10" t="s">
        <v>91</v>
      </c>
      <c r="AX87" s="10" t="s">
        <v>91</v>
      </c>
      <c r="AY87" s="10" t="s">
        <v>91</v>
      </c>
      <c r="AZ87" s="10" t="s">
        <v>91</v>
      </c>
      <c r="BA87" s="10" t="s">
        <v>91</v>
      </c>
      <c r="BB87" s="10" t="s">
        <v>91</v>
      </c>
      <c r="BC87" s="10" t="s">
        <v>91</v>
      </c>
      <c r="BD87" s="10" t="s">
        <v>91</v>
      </c>
      <c r="BE87" s="10" t="s">
        <v>91</v>
      </c>
      <c r="BF87" s="10" t="s">
        <v>91</v>
      </c>
      <c r="BG87" s="10" t="s">
        <v>91</v>
      </c>
      <c r="BH87" s="10" t="s">
        <v>91</v>
      </c>
      <c r="BI87" s="10" t="s">
        <v>91</v>
      </c>
      <c r="BJ87" s="10" t="s">
        <v>91</v>
      </c>
      <c r="BK87" s="10" t="s">
        <v>91</v>
      </c>
      <c r="BL87" s="10" t="s">
        <v>91</v>
      </c>
      <c r="BM87" s="10" t="s">
        <v>91</v>
      </c>
      <c r="BN87" s="10" t="s">
        <v>91</v>
      </c>
      <c r="BO87" s="10" t="s">
        <v>91</v>
      </c>
      <c r="BP87" s="10" t="s">
        <v>91</v>
      </c>
      <c r="BQ87" s="10" t="s">
        <v>91</v>
      </c>
      <c r="BR87" s="10" t="s">
        <v>91</v>
      </c>
      <c r="BS87" s="10" t="s">
        <v>91</v>
      </c>
      <c r="BT87" s="10" t="s">
        <v>91</v>
      </c>
      <c r="BU87" s="10" t="s">
        <v>91</v>
      </c>
      <c r="BV87" s="10" t="s">
        <v>91</v>
      </c>
      <c r="BW87" s="10" t="s">
        <v>91</v>
      </c>
      <c r="BX87" s="10" t="s">
        <v>91</v>
      </c>
      <c r="BY87" s="10" t="s">
        <v>91</v>
      </c>
      <c r="BZ87" s="10" t="s">
        <v>91</v>
      </c>
      <c r="CA87" s="10" t="s">
        <v>91</v>
      </c>
      <c r="CB87" s="10" t="s">
        <v>91</v>
      </c>
      <c r="CC87" s="10" t="s">
        <v>91</v>
      </c>
      <c r="CD87" s="10" t="s">
        <v>91</v>
      </c>
      <c r="CE87" s="10" t="s">
        <v>91</v>
      </c>
      <c r="CF87" s="10" t="s">
        <v>91</v>
      </c>
      <c r="CG87" s="10" t="s">
        <v>91</v>
      </c>
      <c r="CH87" s="10" t="s">
        <v>91</v>
      </c>
      <c r="CI87" s="10" t="s">
        <v>91</v>
      </c>
    </row>
    <row r="88" spans="1:87" x14ac:dyDescent="0.3">
      <c r="A88" s="10" t="s">
        <v>1762</v>
      </c>
      <c r="B88" s="10" t="s">
        <v>87</v>
      </c>
      <c r="C88" s="10">
        <v>2022</v>
      </c>
      <c r="D88" s="10" t="s">
        <v>1763</v>
      </c>
      <c r="E88" s="10" t="s">
        <v>1764</v>
      </c>
      <c r="F88" s="10" t="s">
        <v>151</v>
      </c>
      <c r="G88" s="10" t="s">
        <v>91</v>
      </c>
      <c r="H88" s="10" t="s">
        <v>152</v>
      </c>
      <c r="I88" s="10" t="s">
        <v>1765</v>
      </c>
      <c r="J88" s="10" t="s">
        <v>1766</v>
      </c>
      <c r="K88" s="10" t="s">
        <v>1767</v>
      </c>
      <c r="L88" s="10" t="s">
        <v>1768</v>
      </c>
      <c r="M88" s="14">
        <v>45579.432997685188</v>
      </c>
      <c r="N88" s="14">
        <v>45587.274097222224</v>
      </c>
      <c r="O88" s="14">
        <v>45579.432997685188</v>
      </c>
      <c r="P88" s="10" t="s">
        <v>1769</v>
      </c>
      <c r="Q88" s="10"/>
      <c r="R88" s="10" t="s">
        <v>158</v>
      </c>
      <c r="S88" s="10" t="s">
        <v>117</v>
      </c>
      <c r="T88" s="10" t="s">
        <v>91</v>
      </c>
      <c r="U88" s="10" t="s">
        <v>151</v>
      </c>
      <c r="V88" s="10" t="s">
        <v>91</v>
      </c>
      <c r="W88" s="10" t="s">
        <v>91</v>
      </c>
      <c r="X88" s="10" t="s">
        <v>91</v>
      </c>
      <c r="Y88" s="10" t="s">
        <v>91</v>
      </c>
      <c r="Z88" s="10" t="s">
        <v>91</v>
      </c>
      <c r="AA88" s="10" t="s">
        <v>91</v>
      </c>
      <c r="AB88" s="10" t="s">
        <v>91</v>
      </c>
      <c r="AC88" s="10" t="s">
        <v>102</v>
      </c>
      <c r="AD88" s="10" t="s">
        <v>119</v>
      </c>
      <c r="AE88" s="10" t="s">
        <v>91</v>
      </c>
      <c r="AF88" s="10" t="s">
        <v>91</v>
      </c>
      <c r="AG88" s="10" t="s">
        <v>91</v>
      </c>
      <c r="AH88" s="10" t="s">
        <v>104</v>
      </c>
      <c r="AI88" s="10" t="s">
        <v>91</v>
      </c>
      <c r="AJ88" s="10" t="s">
        <v>91</v>
      </c>
      <c r="AK88" s="10" t="s">
        <v>91</v>
      </c>
      <c r="AL88" s="10" t="s">
        <v>1770</v>
      </c>
      <c r="AM88" s="10" t="s">
        <v>91</v>
      </c>
      <c r="AN88" s="10" t="s">
        <v>106</v>
      </c>
      <c r="AO88" s="10" t="s">
        <v>91</v>
      </c>
      <c r="AP88" s="10" t="s">
        <v>91</v>
      </c>
      <c r="AQ88" s="10" t="s">
        <v>91</v>
      </c>
      <c r="AR88" s="10" t="s">
        <v>91</v>
      </c>
      <c r="AS88" s="10" t="s">
        <v>91</v>
      </c>
      <c r="AT88" s="10" t="s">
        <v>91</v>
      </c>
      <c r="AU88" s="10" t="s">
        <v>91</v>
      </c>
      <c r="AV88" s="10" t="s">
        <v>91</v>
      </c>
      <c r="AW88" s="10" t="s">
        <v>91</v>
      </c>
      <c r="AX88" s="10" t="s">
        <v>91</v>
      </c>
      <c r="AY88" s="10" t="s">
        <v>91</v>
      </c>
      <c r="AZ88" s="10" t="s">
        <v>91</v>
      </c>
      <c r="BA88" s="10" t="s">
        <v>91</v>
      </c>
      <c r="BB88" s="10" t="s">
        <v>91</v>
      </c>
      <c r="BC88" s="10" t="s">
        <v>91</v>
      </c>
      <c r="BD88" s="10" t="s">
        <v>91</v>
      </c>
      <c r="BE88" s="10" t="s">
        <v>91</v>
      </c>
      <c r="BF88" s="10" t="s">
        <v>91</v>
      </c>
      <c r="BG88" s="10" t="s">
        <v>91</v>
      </c>
      <c r="BH88" s="10" t="s">
        <v>91</v>
      </c>
      <c r="BI88" s="10" t="s">
        <v>91</v>
      </c>
      <c r="BJ88" s="10" t="s">
        <v>91</v>
      </c>
      <c r="BK88" s="10" t="s">
        <v>91</v>
      </c>
      <c r="BL88" s="10" t="s">
        <v>91</v>
      </c>
      <c r="BM88" s="10" t="s">
        <v>91</v>
      </c>
      <c r="BN88" s="10" t="s">
        <v>91</v>
      </c>
      <c r="BO88" s="10" t="s">
        <v>91</v>
      </c>
      <c r="BP88" s="10" t="s">
        <v>91</v>
      </c>
      <c r="BQ88" s="10" t="s">
        <v>91</v>
      </c>
      <c r="BR88" s="10" t="s">
        <v>91</v>
      </c>
      <c r="BS88" s="10" t="s">
        <v>91</v>
      </c>
      <c r="BT88" s="10" t="s">
        <v>91</v>
      </c>
      <c r="BU88" s="10" t="s">
        <v>91</v>
      </c>
      <c r="BV88" s="10" t="s">
        <v>91</v>
      </c>
      <c r="BW88" s="10" t="s">
        <v>91</v>
      </c>
      <c r="BX88" s="10" t="s">
        <v>91</v>
      </c>
      <c r="BY88" s="10" t="s">
        <v>91</v>
      </c>
      <c r="BZ88" s="10" t="s">
        <v>91</v>
      </c>
      <c r="CA88" s="10" t="s">
        <v>91</v>
      </c>
      <c r="CB88" s="10" t="s">
        <v>91</v>
      </c>
      <c r="CC88" s="10" t="s">
        <v>91</v>
      </c>
      <c r="CD88" s="10" t="s">
        <v>91</v>
      </c>
      <c r="CE88" s="10" t="s">
        <v>91</v>
      </c>
      <c r="CF88" s="10" t="s">
        <v>91</v>
      </c>
      <c r="CG88" s="10" t="s">
        <v>91</v>
      </c>
      <c r="CH88" s="10" t="s">
        <v>91</v>
      </c>
      <c r="CI88" s="10" t="s">
        <v>91</v>
      </c>
    </row>
    <row r="89" spans="1:87" s="6" customFormat="1" x14ac:dyDescent="0.3">
      <c r="A89" s="10" t="s">
        <v>1658</v>
      </c>
      <c r="B89" s="10" t="s">
        <v>87</v>
      </c>
      <c r="C89" s="10">
        <v>2022</v>
      </c>
      <c r="D89" s="10" t="s">
        <v>1659</v>
      </c>
      <c r="E89" s="10" t="s">
        <v>1660</v>
      </c>
      <c r="F89" s="10" t="s">
        <v>151</v>
      </c>
      <c r="G89" s="10" t="s">
        <v>91</v>
      </c>
      <c r="H89" s="10" t="s">
        <v>152</v>
      </c>
      <c r="I89" s="10" t="s">
        <v>1661</v>
      </c>
      <c r="J89" s="10" t="s">
        <v>1662</v>
      </c>
      <c r="K89" s="10" t="s">
        <v>1663</v>
      </c>
      <c r="L89" s="10" t="s">
        <v>1664</v>
      </c>
      <c r="M89" s="14">
        <v>45579.432638888888</v>
      </c>
      <c r="N89" s="14">
        <v>45588.584999999999</v>
      </c>
      <c r="O89" s="14">
        <v>45579.432638888888</v>
      </c>
      <c r="P89" s="10" t="s">
        <v>1665</v>
      </c>
      <c r="Q89" s="10"/>
      <c r="R89" s="10" t="s">
        <v>299</v>
      </c>
      <c r="S89" s="10" t="s">
        <v>117</v>
      </c>
      <c r="T89" s="10" t="s">
        <v>91</v>
      </c>
      <c r="U89" s="10" t="s">
        <v>151</v>
      </c>
      <c r="V89" s="10" t="s">
        <v>1666</v>
      </c>
      <c r="W89" s="10" t="s">
        <v>91</v>
      </c>
      <c r="X89" s="10" t="s">
        <v>91</v>
      </c>
      <c r="Y89" s="10" t="s">
        <v>91</v>
      </c>
      <c r="Z89" s="10" t="s">
        <v>91</v>
      </c>
      <c r="AA89" s="10" t="s">
        <v>91</v>
      </c>
      <c r="AB89" s="10" t="s">
        <v>91</v>
      </c>
      <c r="AC89" s="10" t="s">
        <v>102</v>
      </c>
      <c r="AD89" s="10" t="s">
        <v>119</v>
      </c>
      <c r="AE89" s="10" t="s">
        <v>91</v>
      </c>
      <c r="AF89" s="10" t="s">
        <v>91</v>
      </c>
      <c r="AG89" s="10" t="s">
        <v>91</v>
      </c>
      <c r="AH89" s="10" t="s">
        <v>104</v>
      </c>
      <c r="AI89" s="10" t="s">
        <v>91</v>
      </c>
      <c r="AJ89" s="10" t="s">
        <v>91</v>
      </c>
      <c r="AK89" s="10" t="s">
        <v>418</v>
      </c>
      <c r="AL89" s="10" t="s">
        <v>1667</v>
      </c>
      <c r="AM89" s="10" t="s">
        <v>91</v>
      </c>
      <c r="AN89" s="10" t="s">
        <v>106</v>
      </c>
      <c r="AO89" s="10" t="s">
        <v>91</v>
      </c>
      <c r="AP89" s="10" t="s">
        <v>91</v>
      </c>
      <c r="AQ89" s="10" t="s">
        <v>91</v>
      </c>
      <c r="AR89" s="10" t="s">
        <v>91</v>
      </c>
      <c r="AS89" s="10" t="s">
        <v>91</v>
      </c>
      <c r="AT89" s="10" t="s">
        <v>91</v>
      </c>
      <c r="AU89" s="10" t="s">
        <v>91</v>
      </c>
      <c r="AV89" s="10" t="s">
        <v>91</v>
      </c>
      <c r="AW89" s="10" t="s">
        <v>91</v>
      </c>
      <c r="AX89" s="10" t="s">
        <v>91</v>
      </c>
      <c r="AY89" s="10" t="s">
        <v>91</v>
      </c>
      <c r="AZ89" s="10" t="s">
        <v>91</v>
      </c>
      <c r="BA89" s="10" t="s">
        <v>91</v>
      </c>
      <c r="BB89" s="10" t="s">
        <v>91</v>
      </c>
      <c r="BC89" s="10" t="s">
        <v>91</v>
      </c>
      <c r="BD89" s="10" t="s">
        <v>91</v>
      </c>
      <c r="BE89" s="10" t="s">
        <v>91</v>
      </c>
      <c r="BF89" s="10" t="s">
        <v>91</v>
      </c>
      <c r="BG89" s="10" t="s">
        <v>91</v>
      </c>
      <c r="BH89" s="10" t="s">
        <v>91</v>
      </c>
      <c r="BI89" s="10" t="s">
        <v>91</v>
      </c>
      <c r="BJ89" s="10" t="s">
        <v>91</v>
      </c>
      <c r="BK89" s="10" t="s">
        <v>91</v>
      </c>
      <c r="BL89" s="10" t="s">
        <v>91</v>
      </c>
      <c r="BM89" s="10" t="s">
        <v>91</v>
      </c>
      <c r="BN89" s="10" t="s">
        <v>91</v>
      </c>
      <c r="BO89" s="10" t="s">
        <v>91</v>
      </c>
      <c r="BP89" s="10" t="s">
        <v>91</v>
      </c>
      <c r="BQ89" s="10" t="s">
        <v>91</v>
      </c>
      <c r="BR89" s="10" t="s">
        <v>91</v>
      </c>
      <c r="BS89" s="10" t="s">
        <v>91</v>
      </c>
      <c r="BT89" s="10" t="s">
        <v>91</v>
      </c>
      <c r="BU89" s="10" t="s">
        <v>91</v>
      </c>
      <c r="BV89" s="10" t="s">
        <v>91</v>
      </c>
      <c r="BW89" s="10" t="s">
        <v>91</v>
      </c>
      <c r="BX89" s="10" t="s">
        <v>91</v>
      </c>
      <c r="BY89" s="10" t="s">
        <v>91</v>
      </c>
      <c r="BZ89" s="10" t="s">
        <v>91</v>
      </c>
      <c r="CA89" s="10" t="s">
        <v>91</v>
      </c>
      <c r="CB89" s="10" t="s">
        <v>91</v>
      </c>
      <c r="CC89" s="10" t="s">
        <v>91</v>
      </c>
      <c r="CD89" s="10" t="s">
        <v>91</v>
      </c>
      <c r="CE89" s="10" t="s">
        <v>91</v>
      </c>
      <c r="CF89" s="10" t="s">
        <v>91</v>
      </c>
      <c r="CG89" s="10" t="s">
        <v>91</v>
      </c>
      <c r="CH89" s="10" t="s">
        <v>91</v>
      </c>
      <c r="CI89" s="10" t="s">
        <v>91</v>
      </c>
    </row>
    <row r="90" spans="1:87" s="10" customFormat="1" x14ac:dyDescent="0.3">
      <c r="A90" s="11" t="s">
        <v>1956</v>
      </c>
      <c r="B90" s="11" t="s">
        <v>87</v>
      </c>
      <c r="C90" s="11"/>
      <c r="D90" s="11" t="s">
        <v>1957</v>
      </c>
      <c r="E90" s="11" t="s">
        <v>1958</v>
      </c>
      <c r="F90" s="11" t="s">
        <v>91</v>
      </c>
      <c r="G90" s="11" t="s">
        <v>91</v>
      </c>
      <c r="H90" s="11" t="s">
        <v>91</v>
      </c>
      <c r="I90" s="11" t="s">
        <v>91</v>
      </c>
      <c r="J90" s="11" t="s">
        <v>91</v>
      </c>
      <c r="K90" s="11" t="s">
        <v>91</v>
      </c>
      <c r="L90" s="11" t="s">
        <v>91</v>
      </c>
      <c r="M90" s="15">
        <v>45579.432719907411</v>
      </c>
      <c r="N90" s="15">
        <v>45587.271990740737</v>
      </c>
      <c r="O90" s="15"/>
      <c r="P90" s="11" t="s">
        <v>91</v>
      </c>
      <c r="Q90" s="11"/>
      <c r="R90" s="11" t="s">
        <v>91</v>
      </c>
      <c r="S90" s="11" t="s">
        <v>91</v>
      </c>
      <c r="T90" s="11" t="s">
        <v>91</v>
      </c>
      <c r="U90" s="11" t="s">
        <v>91</v>
      </c>
      <c r="V90" s="11" t="s">
        <v>91</v>
      </c>
      <c r="W90" s="11" t="s">
        <v>91</v>
      </c>
      <c r="X90" s="11" t="s">
        <v>91</v>
      </c>
      <c r="Y90" s="11" t="s">
        <v>91</v>
      </c>
      <c r="Z90" s="11" t="s">
        <v>91</v>
      </c>
      <c r="AA90" s="11" t="s">
        <v>91</v>
      </c>
      <c r="AB90" s="11" t="s">
        <v>91</v>
      </c>
      <c r="AC90" s="11" t="s">
        <v>102</v>
      </c>
      <c r="AD90" s="11" t="s">
        <v>91</v>
      </c>
      <c r="AE90" s="11" t="s">
        <v>91</v>
      </c>
      <c r="AF90" s="11" t="s">
        <v>91</v>
      </c>
      <c r="AG90" s="11" t="s">
        <v>91</v>
      </c>
      <c r="AH90" s="11" t="s">
        <v>331</v>
      </c>
      <c r="AI90" s="11" t="s">
        <v>91</v>
      </c>
      <c r="AJ90" s="11" t="s">
        <v>91</v>
      </c>
      <c r="AK90" s="11" t="s">
        <v>91</v>
      </c>
      <c r="AL90" s="11" t="s">
        <v>1959</v>
      </c>
      <c r="AM90" s="11" t="s">
        <v>91</v>
      </c>
      <c r="AN90" s="11" t="s">
        <v>290</v>
      </c>
      <c r="AO90" s="11" t="s">
        <v>91</v>
      </c>
      <c r="AP90" s="11" t="s">
        <v>91</v>
      </c>
      <c r="AQ90" s="11" t="s">
        <v>91</v>
      </c>
      <c r="AR90" s="11" t="s">
        <v>91</v>
      </c>
      <c r="AS90" s="11" t="s">
        <v>91</v>
      </c>
      <c r="AT90" s="11" t="s">
        <v>91</v>
      </c>
      <c r="AU90" s="11" t="s">
        <v>91</v>
      </c>
      <c r="AV90" s="11" t="s">
        <v>91</v>
      </c>
      <c r="AW90" s="11" t="s">
        <v>91</v>
      </c>
      <c r="AX90" s="11" t="s">
        <v>91</v>
      </c>
      <c r="AY90" s="11" t="s">
        <v>91</v>
      </c>
      <c r="AZ90" s="11" t="s">
        <v>91</v>
      </c>
      <c r="BA90" s="11" t="s">
        <v>91</v>
      </c>
      <c r="BB90" s="11" t="s">
        <v>91</v>
      </c>
      <c r="BC90" s="11" t="s">
        <v>91</v>
      </c>
      <c r="BD90" s="11" t="s">
        <v>91</v>
      </c>
      <c r="BE90" s="11" t="s">
        <v>91</v>
      </c>
      <c r="BF90" s="11" t="s">
        <v>91</v>
      </c>
      <c r="BG90" s="11" t="s">
        <v>91</v>
      </c>
      <c r="BH90" s="11" t="s">
        <v>91</v>
      </c>
      <c r="BI90" s="11" t="s">
        <v>91</v>
      </c>
      <c r="BJ90" s="11" t="s">
        <v>91</v>
      </c>
      <c r="BK90" s="11" t="s">
        <v>91</v>
      </c>
      <c r="BL90" s="11" t="s">
        <v>91</v>
      </c>
      <c r="BM90" s="11" t="s">
        <v>91</v>
      </c>
      <c r="BN90" s="11" t="s">
        <v>91</v>
      </c>
      <c r="BO90" s="11" t="s">
        <v>91</v>
      </c>
      <c r="BP90" s="11" t="s">
        <v>91</v>
      </c>
      <c r="BQ90" s="11" t="s">
        <v>91</v>
      </c>
      <c r="BR90" s="11" t="s">
        <v>91</v>
      </c>
      <c r="BS90" s="11" t="s">
        <v>91</v>
      </c>
      <c r="BT90" s="11" t="s">
        <v>91</v>
      </c>
      <c r="BU90" s="11" t="s">
        <v>91</v>
      </c>
      <c r="BV90" s="11" t="s">
        <v>91</v>
      </c>
      <c r="BW90" s="11" t="s">
        <v>91</v>
      </c>
      <c r="BX90" s="11" t="s">
        <v>91</v>
      </c>
      <c r="BY90" s="11" t="s">
        <v>91</v>
      </c>
      <c r="BZ90" s="11" t="s">
        <v>91</v>
      </c>
      <c r="CA90" s="11" t="s">
        <v>91</v>
      </c>
      <c r="CB90" s="11" t="s">
        <v>91</v>
      </c>
      <c r="CC90" s="11" t="s">
        <v>91</v>
      </c>
      <c r="CD90" s="11" t="s">
        <v>91</v>
      </c>
      <c r="CE90" s="11" t="s">
        <v>91</v>
      </c>
      <c r="CF90" s="11" t="s">
        <v>91</v>
      </c>
      <c r="CG90" s="11" t="s">
        <v>91</v>
      </c>
      <c r="CH90" s="11" t="s">
        <v>91</v>
      </c>
      <c r="CI90" s="11" t="s">
        <v>91</v>
      </c>
    </row>
    <row r="91" spans="1:87" s="6" customFormat="1" x14ac:dyDescent="0.3">
      <c r="A91" s="11" t="s">
        <v>511</v>
      </c>
      <c r="B91" s="11" t="s">
        <v>87</v>
      </c>
      <c r="C91" s="11">
        <v>2020</v>
      </c>
      <c r="D91" s="11" t="s">
        <v>512</v>
      </c>
      <c r="E91" s="11" t="s">
        <v>513</v>
      </c>
      <c r="F91" s="11" t="s">
        <v>437</v>
      </c>
      <c r="G91" s="11" t="s">
        <v>91</v>
      </c>
      <c r="H91" s="11" t="s">
        <v>480</v>
      </c>
      <c r="I91" s="11" t="s">
        <v>514</v>
      </c>
      <c r="J91" s="11" t="s">
        <v>515</v>
      </c>
      <c r="K91" s="11" t="s">
        <v>91</v>
      </c>
      <c r="L91" s="11" t="s">
        <v>516</v>
      </c>
      <c r="M91" s="15">
        <v>45579.428726851853</v>
      </c>
      <c r="N91" s="15">
        <v>45586.478634259256</v>
      </c>
      <c r="O91" s="15">
        <v>45579.428726851853</v>
      </c>
      <c r="P91" s="11" t="s">
        <v>517</v>
      </c>
      <c r="Q91" s="11"/>
      <c r="R91" s="11" t="s">
        <v>209</v>
      </c>
      <c r="S91" s="11" t="s">
        <v>184</v>
      </c>
      <c r="T91" s="11" t="s">
        <v>91</v>
      </c>
      <c r="U91" s="11" t="s">
        <v>437</v>
      </c>
      <c r="V91" s="11" t="s">
        <v>518</v>
      </c>
      <c r="W91" s="11" t="s">
        <v>91</v>
      </c>
      <c r="X91" s="11" t="s">
        <v>91</v>
      </c>
      <c r="Y91" s="11" t="s">
        <v>91</v>
      </c>
      <c r="Z91" s="11" t="s">
        <v>91</v>
      </c>
      <c r="AA91" s="11" t="s">
        <v>91</v>
      </c>
      <c r="AB91" s="11" t="s">
        <v>91</v>
      </c>
      <c r="AC91" s="11" t="s">
        <v>102</v>
      </c>
      <c r="AD91" s="11" t="s">
        <v>91</v>
      </c>
      <c r="AE91" s="11" t="s">
        <v>91</v>
      </c>
      <c r="AF91" s="11" t="s">
        <v>91</v>
      </c>
      <c r="AG91" s="11" t="s">
        <v>91</v>
      </c>
      <c r="AH91" s="11" t="s">
        <v>104</v>
      </c>
      <c r="AI91" s="11" t="s">
        <v>91</v>
      </c>
      <c r="AJ91" s="11" t="s">
        <v>91</v>
      </c>
      <c r="AK91" s="11" t="s">
        <v>91</v>
      </c>
      <c r="AL91" s="11" t="s">
        <v>519</v>
      </c>
      <c r="AM91" s="11" t="s">
        <v>91</v>
      </c>
      <c r="AN91" s="11" t="s">
        <v>290</v>
      </c>
      <c r="AO91" s="11" t="s">
        <v>91</v>
      </c>
      <c r="AP91" s="11" t="s">
        <v>91</v>
      </c>
      <c r="AQ91" s="11" t="s">
        <v>91</v>
      </c>
      <c r="AR91" s="11" t="s">
        <v>91</v>
      </c>
      <c r="AS91" s="11" t="s">
        <v>91</v>
      </c>
      <c r="AT91" s="11" t="s">
        <v>91</v>
      </c>
      <c r="AU91" s="11" t="s">
        <v>91</v>
      </c>
      <c r="AV91" s="11" t="s">
        <v>91</v>
      </c>
      <c r="AW91" s="11" t="s">
        <v>91</v>
      </c>
      <c r="AX91" s="11" t="s">
        <v>91</v>
      </c>
      <c r="AY91" s="11" t="s">
        <v>91</v>
      </c>
      <c r="AZ91" s="11" t="s">
        <v>91</v>
      </c>
      <c r="BA91" s="11" t="s">
        <v>91</v>
      </c>
      <c r="BB91" s="11" t="s">
        <v>91</v>
      </c>
      <c r="BC91" s="11" t="s">
        <v>91</v>
      </c>
      <c r="BD91" s="11" t="s">
        <v>91</v>
      </c>
      <c r="BE91" s="11" t="s">
        <v>91</v>
      </c>
      <c r="BF91" s="11" t="s">
        <v>91</v>
      </c>
      <c r="BG91" s="11" t="s">
        <v>91</v>
      </c>
      <c r="BH91" s="11" t="s">
        <v>91</v>
      </c>
      <c r="BI91" s="11" t="s">
        <v>91</v>
      </c>
      <c r="BJ91" s="11" t="s">
        <v>91</v>
      </c>
      <c r="BK91" s="11" t="s">
        <v>91</v>
      </c>
      <c r="BL91" s="11" t="s">
        <v>91</v>
      </c>
      <c r="BM91" s="11" t="s">
        <v>91</v>
      </c>
      <c r="BN91" s="11" t="s">
        <v>91</v>
      </c>
      <c r="BO91" s="11" t="s">
        <v>91</v>
      </c>
      <c r="BP91" s="11" t="s">
        <v>91</v>
      </c>
      <c r="BQ91" s="11" t="s">
        <v>91</v>
      </c>
      <c r="BR91" s="11" t="s">
        <v>91</v>
      </c>
      <c r="BS91" s="11" t="s">
        <v>91</v>
      </c>
      <c r="BT91" s="11" t="s">
        <v>91</v>
      </c>
      <c r="BU91" s="11" t="s">
        <v>91</v>
      </c>
      <c r="BV91" s="11" t="s">
        <v>91</v>
      </c>
      <c r="BW91" s="11" t="s">
        <v>91</v>
      </c>
      <c r="BX91" s="11" t="s">
        <v>91</v>
      </c>
      <c r="BY91" s="11" t="s">
        <v>91</v>
      </c>
      <c r="BZ91" s="11" t="s">
        <v>91</v>
      </c>
      <c r="CA91" s="11" t="s">
        <v>91</v>
      </c>
      <c r="CB91" s="11" t="s">
        <v>91</v>
      </c>
      <c r="CC91" s="11" t="s">
        <v>91</v>
      </c>
      <c r="CD91" s="11" t="s">
        <v>91</v>
      </c>
      <c r="CE91" s="11" t="s">
        <v>91</v>
      </c>
      <c r="CF91" s="11" t="s">
        <v>91</v>
      </c>
      <c r="CG91" s="11" t="s">
        <v>91</v>
      </c>
      <c r="CH91" s="11" t="s">
        <v>91</v>
      </c>
      <c r="CI91" s="11" t="s">
        <v>91</v>
      </c>
    </row>
    <row r="92" spans="1:87" x14ac:dyDescent="0.3">
      <c r="A92" t="s">
        <v>646</v>
      </c>
      <c r="B92" t="s">
        <v>87</v>
      </c>
      <c r="C92">
        <v>2019</v>
      </c>
      <c r="D92" t="s">
        <v>647</v>
      </c>
      <c r="E92" t="s">
        <v>648</v>
      </c>
      <c r="F92" t="s">
        <v>649</v>
      </c>
      <c r="G92" t="s">
        <v>91</v>
      </c>
      <c r="H92" t="s">
        <v>650</v>
      </c>
      <c r="I92" t="s">
        <v>651</v>
      </c>
      <c r="J92" t="s">
        <v>652</v>
      </c>
      <c r="K92" t="s">
        <v>653</v>
      </c>
      <c r="L92" t="s">
        <v>654</v>
      </c>
      <c r="M92" s="1">
        <v>45579.429189814815</v>
      </c>
      <c r="N92" s="1">
        <v>45586.48028935185</v>
      </c>
      <c r="O92" s="1">
        <v>45579.429189814815</v>
      </c>
      <c r="P92" t="s">
        <v>655</v>
      </c>
      <c r="R92" t="s">
        <v>361</v>
      </c>
      <c r="S92" t="s">
        <v>656</v>
      </c>
      <c r="T92" t="s">
        <v>91</v>
      </c>
      <c r="U92" t="s">
        <v>649</v>
      </c>
      <c r="V92" t="s">
        <v>657</v>
      </c>
      <c r="W92" t="s">
        <v>91</v>
      </c>
      <c r="X92" t="s">
        <v>91</v>
      </c>
      <c r="Y92" t="s">
        <v>91</v>
      </c>
      <c r="Z92" t="s">
        <v>91</v>
      </c>
      <c r="AA92" t="s">
        <v>91</v>
      </c>
      <c r="AB92" t="s">
        <v>91</v>
      </c>
      <c r="AC92" t="s">
        <v>102</v>
      </c>
      <c r="AD92" t="s">
        <v>91</v>
      </c>
      <c r="AE92" t="s">
        <v>91</v>
      </c>
      <c r="AF92" t="s">
        <v>91</v>
      </c>
      <c r="AG92" t="s">
        <v>91</v>
      </c>
      <c r="AH92" t="s">
        <v>104</v>
      </c>
      <c r="AI92" t="s">
        <v>91</v>
      </c>
      <c r="AJ92" t="s">
        <v>91</v>
      </c>
      <c r="AK92" t="s">
        <v>91</v>
      </c>
      <c r="AL92" t="s">
        <v>658</v>
      </c>
      <c r="AM92" t="s">
        <v>91</v>
      </c>
      <c r="AN92" t="s">
        <v>290</v>
      </c>
      <c r="AO92" t="s">
        <v>91</v>
      </c>
      <c r="AP92" t="s">
        <v>91</v>
      </c>
      <c r="AQ92" t="s">
        <v>91</v>
      </c>
      <c r="AR92" t="s">
        <v>91</v>
      </c>
      <c r="AS92" t="s">
        <v>91</v>
      </c>
      <c r="AT92" t="s">
        <v>91</v>
      </c>
      <c r="AU92" t="s">
        <v>91</v>
      </c>
      <c r="AV92" t="s">
        <v>91</v>
      </c>
      <c r="AW92" t="s">
        <v>91</v>
      </c>
      <c r="AX92" t="s">
        <v>91</v>
      </c>
      <c r="AY92" t="s">
        <v>91</v>
      </c>
      <c r="AZ92" t="s">
        <v>91</v>
      </c>
      <c r="BA92" t="s">
        <v>91</v>
      </c>
      <c r="BB92" t="s">
        <v>91</v>
      </c>
      <c r="BC92" t="s">
        <v>91</v>
      </c>
      <c r="BD92" t="s">
        <v>91</v>
      </c>
      <c r="BE92" t="s">
        <v>91</v>
      </c>
      <c r="BF92" t="s">
        <v>91</v>
      </c>
      <c r="BG92" t="s">
        <v>91</v>
      </c>
      <c r="BH92" t="s">
        <v>91</v>
      </c>
      <c r="BI92" t="s">
        <v>91</v>
      </c>
      <c r="BJ92" t="s">
        <v>91</v>
      </c>
      <c r="BK92" t="s">
        <v>91</v>
      </c>
      <c r="BL92" t="s">
        <v>91</v>
      </c>
      <c r="BM92" t="s">
        <v>91</v>
      </c>
      <c r="BN92" t="s">
        <v>91</v>
      </c>
      <c r="BO92" t="s">
        <v>91</v>
      </c>
      <c r="BP92" t="s">
        <v>91</v>
      </c>
      <c r="BQ92" t="s">
        <v>91</v>
      </c>
      <c r="BR92" t="s">
        <v>91</v>
      </c>
      <c r="BS92" t="s">
        <v>91</v>
      </c>
      <c r="BT92" t="s">
        <v>91</v>
      </c>
      <c r="BU92" t="s">
        <v>91</v>
      </c>
      <c r="BV92" t="s">
        <v>91</v>
      </c>
      <c r="BW92" t="s">
        <v>91</v>
      </c>
      <c r="BX92" t="s">
        <v>91</v>
      </c>
      <c r="BY92" t="s">
        <v>91</v>
      </c>
      <c r="BZ92" t="s">
        <v>91</v>
      </c>
      <c r="CA92" t="s">
        <v>91</v>
      </c>
      <c r="CB92" t="s">
        <v>91</v>
      </c>
      <c r="CC92" t="s">
        <v>91</v>
      </c>
      <c r="CD92" t="s">
        <v>91</v>
      </c>
      <c r="CE92" t="s">
        <v>91</v>
      </c>
      <c r="CF92" t="s">
        <v>91</v>
      </c>
      <c r="CG92" t="s">
        <v>91</v>
      </c>
      <c r="CH92" t="s">
        <v>91</v>
      </c>
      <c r="CI92" t="s">
        <v>91</v>
      </c>
    </row>
    <row r="93" spans="1:87" x14ac:dyDescent="0.3">
      <c r="A93" s="11" t="s">
        <v>1530</v>
      </c>
      <c r="B93" s="11" t="s">
        <v>87</v>
      </c>
      <c r="C93" s="11">
        <v>2022</v>
      </c>
      <c r="D93" s="11" t="s">
        <v>1531</v>
      </c>
      <c r="E93" s="11" t="s">
        <v>1532</v>
      </c>
      <c r="F93" s="11" t="s">
        <v>177</v>
      </c>
      <c r="G93" s="11" t="s">
        <v>91</v>
      </c>
      <c r="H93" s="11" t="s">
        <v>178</v>
      </c>
      <c r="I93" s="11" t="s">
        <v>1533</v>
      </c>
      <c r="J93" s="11" t="s">
        <v>1534</v>
      </c>
      <c r="K93" s="11" t="s">
        <v>1535</v>
      </c>
      <c r="L93" s="11" t="s">
        <v>1536</v>
      </c>
      <c r="M93" s="15">
        <v>45579.432187500002</v>
      </c>
      <c r="N93" s="15">
        <v>45586.490624999999</v>
      </c>
      <c r="O93" s="15">
        <v>45579.432187500002</v>
      </c>
      <c r="P93" s="11" t="s">
        <v>1537</v>
      </c>
      <c r="Q93" s="11"/>
      <c r="R93" s="11" t="s">
        <v>158</v>
      </c>
      <c r="S93" s="11" t="s">
        <v>361</v>
      </c>
      <c r="T93" s="11" t="s">
        <v>91</v>
      </c>
      <c r="U93" s="11" t="s">
        <v>177</v>
      </c>
      <c r="V93" s="11" t="s">
        <v>1538</v>
      </c>
      <c r="W93" s="11" t="s">
        <v>91</v>
      </c>
      <c r="X93" s="11" t="s">
        <v>91</v>
      </c>
      <c r="Y93" s="11" t="s">
        <v>91</v>
      </c>
      <c r="Z93" s="11" t="s">
        <v>91</v>
      </c>
      <c r="AA93" s="11" t="s">
        <v>91</v>
      </c>
      <c r="AB93" s="11" t="s">
        <v>91</v>
      </c>
      <c r="AC93" s="11" t="s">
        <v>102</v>
      </c>
      <c r="AD93" s="11" t="s">
        <v>119</v>
      </c>
      <c r="AE93" s="11" t="s">
        <v>91</v>
      </c>
      <c r="AF93" s="11" t="s">
        <v>91</v>
      </c>
      <c r="AG93" s="11" t="s">
        <v>91</v>
      </c>
      <c r="AH93" s="11" t="s">
        <v>104</v>
      </c>
      <c r="AI93" s="11" t="s">
        <v>91</v>
      </c>
      <c r="AJ93" s="11" t="s">
        <v>91</v>
      </c>
      <c r="AK93" s="11" t="s">
        <v>91</v>
      </c>
      <c r="AL93" s="11" t="s">
        <v>1539</v>
      </c>
      <c r="AM93" s="11" t="s">
        <v>91</v>
      </c>
      <c r="AN93" s="11" t="s">
        <v>290</v>
      </c>
      <c r="AO93" s="11" t="s">
        <v>91</v>
      </c>
      <c r="AP93" s="11" t="s">
        <v>91</v>
      </c>
      <c r="AQ93" s="11" t="s">
        <v>91</v>
      </c>
      <c r="AR93" s="11" t="s">
        <v>91</v>
      </c>
      <c r="AS93" s="11" t="s">
        <v>91</v>
      </c>
      <c r="AT93" s="11" t="s">
        <v>91</v>
      </c>
      <c r="AU93" s="11" t="s">
        <v>91</v>
      </c>
      <c r="AV93" s="11" t="s">
        <v>91</v>
      </c>
      <c r="AW93" s="11" t="s">
        <v>91</v>
      </c>
      <c r="AX93" s="11" t="s">
        <v>91</v>
      </c>
      <c r="AY93" s="11" t="s">
        <v>91</v>
      </c>
      <c r="AZ93" s="11" t="s">
        <v>91</v>
      </c>
      <c r="BA93" s="11" t="s">
        <v>91</v>
      </c>
      <c r="BB93" s="11" t="s">
        <v>91</v>
      </c>
      <c r="BC93" s="11" t="s">
        <v>91</v>
      </c>
      <c r="BD93" s="11" t="s">
        <v>91</v>
      </c>
      <c r="BE93" s="11" t="s">
        <v>91</v>
      </c>
      <c r="BF93" s="11" t="s">
        <v>91</v>
      </c>
      <c r="BG93" s="11" t="s">
        <v>91</v>
      </c>
      <c r="BH93" s="11" t="s">
        <v>91</v>
      </c>
      <c r="BI93" s="11" t="s">
        <v>91</v>
      </c>
      <c r="BJ93" s="11" t="s">
        <v>91</v>
      </c>
      <c r="BK93" s="11" t="s">
        <v>91</v>
      </c>
      <c r="BL93" s="11" t="s">
        <v>91</v>
      </c>
      <c r="BM93" s="11" t="s">
        <v>91</v>
      </c>
      <c r="BN93" s="11" t="s">
        <v>91</v>
      </c>
      <c r="BO93" s="11" t="s">
        <v>91</v>
      </c>
      <c r="BP93" s="11" t="s">
        <v>91</v>
      </c>
      <c r="BQ93" s="11" t="s">
        <v>91</v>
      </c>
      <c r="BR93" s="11" t="s">
        <v>91</v>
      </c>
      <c r="BS93" s="11" t="s">
        <v>91</v>
      </c>
      <c r="BT93" s="11" t="s">
        <v>91</v>
      </c>
      <c r="BU93" s="11" t="s">
        <v>91</v>
      </c>
      <c r="BV93" s="11" t="s">
        <v>91</v>
      </c>
      <c r="BW93" s="11" t="s">
        <v>91</v>
      </c>
      <c r="BX93" s="11" t="s">
        <v>91</v>
      </c>
      <c r="BY93" s="11" t="s">
        <v>91</v>
      </c>
      <c r="BZ93" s="11" t="s">
        <v>91</v>
      </c>
      <c r="CA93" s="11" t="s">
        <v>91</v>
      </c>
      <c r="CB93" s="11" t="s">
        <v>91</v>
      </c>
      <c r="CC93" s="11" t="s">
        <v>91</v>
      </c>
      <c r="CD93" s="11" t="s">
        <v>91</v>
      </c>
      <c r="CE93" s="11" t="s">
        <v>91</v>
      </c>
      <c r="CF93" s="11" t="s">
        <v>91</v>
      </c>
      <c r="CG93" s="11" t="s">
        <v>91</v>
      </c>
      <c r="CH93" s="11" t="s">
        <v>91</v>
      </c>
      <c r="CI93" s="11" t="s">
        <v>91</v>
      </c>
    </row>
    <row r="94" spans="1:87" s="11" customFormat="1" x14ac:dyDescent="0.3">
      <c r="A94" s="11" t="s">
        <v>1801</v>
      </c>
      <c r="B94" s="11" t="s">
        <v>87</v>
      </c>
      <c r="C94" s="11">
        <v>2021</v>
      </c>
      <c r="D94" s="11" t="s">
        <v>1802</v>
      </c>
      <c r="E94" s="11" t="s">
        <v>1803</v>
      </c>
      <c r="F94" s="11" t="s">
        <v>177</v>
      </c>
      <c r="G94" s="11" t="s">
        <v>91</v>
      </c>
      <c r="H94" s="11" t="s">
        <v>178</v>
      </c>
      <c r="I94" s="11" t="s">
        <v>1804</v>
      </c>
      <c r="J94" s="11" t="s">
        <v>1805</v>
      </c>
      <c r="K94" s="11" t="s">
        <v>1806</v>
      </c>
      <c r="L94" s="11" t="s">
        <v>1807</v>
      </c>
      <c r="M94" s="15">
        <v>45579.433171296296</v>
      </c>
      <c r="N94" s="15">
        <v>45587.274594907409</v>
      </c>
      <c r="O94" s="15">
        <v>45579.433171296296</v>
      </c>
      <c r="P94" s="11" t="s">
        <v>1808</v>
      </c>
      <c r="R94" s="11" t="s">
        <v>209</v>
      </c>
      <c r="S94" s="11" t="s">
        <v>184</v>
      </c>
      <c r="T94" s="11" t="s">
        <v>91</v>
      </c>
      <c r="U94" s="11" t="s">
        <v>177</v>
      </c>
      <c r="V94" s="11" t="s">
        <v>1809</v>
      </c>
      <c r="W94" s="11" t="s">
        <v>91</v>
      </c>
      <c r="X94" s="11" t="s">
        <v>91</v>
      </c>
      <c r="Y94" s="11" t="s">
        <v>91</v>
      </c>
      <c r="Z94" s="11" t="s">
        <v>91</v>
      </c>
      <c r="AA94" s="11" t="s">
        <v>91</v>
      </c>
      <c r="AB94" s="11" t="s">
        <v>91</v>
      </c>
      <c r="AC94" s="11" t="s">
        <v>102</v>
      </c>
      <c r="AD94" s="11" t="s">
        <v>119</v>
      </c>
      <c r="AE94" s="11" t="s">
        <v>91</v>
      </c>
      <c r="AF94" s="11" t="s">
        <v>91</v>
      </c>
      <c r="AG94" s="11" t="s">
        <v>91</v>
      </c>
      <c r="AH94" s="11" t="s">
        <v>104</v>
      </c>
      <c r="AI94" s="11" t="s">
        <v>91</v>
      </c>
      <c r="AJ94" s="11" t="s">
        <v>91</v>
      </c>
      <c r="AK94" s="11" t="s">
        <v>91</v>
      </c>
      <c r="AL94" s="11" t="s">
        <v>1810</v>
      </c>
      <c r="AM94" s="11" t="s">
        <v>91</v>
      </c>
      <c r="AN94" s="11" t="s">
        <v>290</v>
      </c>
      <c r="AO94" s="11" t="s">
        <v>91</v>
      </c>
      <c r="AP94" s="11" t="s">
        <v>91</v>
      </c>
      <c r="AQ94" s="11" t="s">
        <v>91</v>
      </c>
      <c r="AR94" s="11" t="s">
        <v>91</v>
      </c>
      <c r="AS94" s="11" t="s">
        <v>91</v>
      </c>
      <c r="AT94" s="11" t="s">
        <v>91</v>
      </c>
      <c r="AU94" s="11" t="s">
        <v>91</v>
      </c>
      <c r="AV94" s="11" t="s">
        <v>91</v>
      </c>
      <c r="AW94" s="11" t="s">
        <v>91</v>
      </c>
      <c r="AX94" s="11" t="s">
        <v>91</v>
      </c>
      <c r="AY94" s="11" t="s">
        <v>91</v>
      </c>
      <c r="AZ94" s="11" t="s">
        <v>91</v>
      </c>
      <c r="BA94" s="11" t="s">
        <v>91</v>
      </c>
      <c r="BB94" s="11" t="s">
        <v>91</v>
      </c>
      <c r="BC94" s="11" t="s">
        <v>91</v>
      </c>
      <c r="BD94" s="11" t="s">
        <v>91</v>
      </c>
      <c r="BE94" s="11" t="s">
        <v>91</v>
      </c>
      <c r="BF94" s="11" t="s">
        <v>91</v>
      </c>
      <c r="BG94" s="11" t="s">
        <v>91</v>
      </c>
      <c r="BH94" s="11" t="s">
        <v>91</v>
      </c>
      <c r="BI94" s="11" t="s">
        <v>91</v>
      </c>
      <c r="BJ94" s="11" t="s">
        <v>91</v>
      </c>
      <c r="BK94" s="11" t="s">
        <v>91</v>
      </c>
      <c r="BL94" s="11" t="s">
        <v>91</v>
      </c>
      <c r="BM94" s="11" t="s">
        <v>91</v>
      </c>
      <c r="BN94" s="11" t="s">
        <v>91</v>
      </c>
      <c r="BO94" s="11" t="s">
        <v>91</v>
      </c>
      <c r="BP94" s="11" t="s">
        <v>91</v>
      </c>
      <c r="BQ94" s="11" t="s">
        <v>91</v>
      </c>
      <c r="BR94" s="11" t="s">
        <v>91</v>
      </c>
      <c r="BS94" s="11" t="s">
        <v>91</v>
      </c>
      <c r="BT94" s="11" t="s">
        <v>91</v>
      </c>
      <c r="BU94" s="11" t="s">
        <v>91</v>
      </c>
      <c r="BV94" s="11" t="s">
        <v>91</v>
      </c>
      <c r="BW94" s="11" t="s">
        <v>91</v>
      </c>
      <c r="BX94" s="11" t="s">
        <v>91</v>
      </c>
      <c r="BY94" s="11" t="s">
        <v>91</v>
      </c>
      <c r="BZ94" s="11" t="s">
        <v>91</v>
      </c>
      <c r="CA94" s="11" t="s">
        <v>91</v>
      </c>
      <c r="CB94" s="11" t="s">
        <v>91</v>
      </c>
      <c r="CC94" s="11" t="s">
        <v>91</v>
      </c>
      <c r="CD94" s="11" t="s">
        <v>91</v>
      </c>
      <c r="CE94" s="11" t="s">
        <v>91</v>
      </c>
      <c r="CF94" s="11" t="s">
        <v>91</v>
      </c>
      <c r="CG94" s="11" t="s">
        <v>91</v>
      </c>
      <c r="CH94" s="11" t="s">
        <v>91</v>
      </c>
      <c r="CI94" s="11" t="s">
        <v>91</v>
      </c>
    </row>
    <row r="95" spans="1:87" s="6" customFormat="1" x14ac:dyDescent="0.3">
      <c r="A95" s="11" t="s">
        <v>969</v>
      </c>
      <c r="B95" s="11" t="s">
        <v>87</v>
      </c>
      <c r="C95" s="11">
        <v>2021</v>
      </c>
      <c r="D95" s="11" t="s">
        <v>970</v>
      </c>
      <c r="E95" s="11" t="s">
        <v>971</v>
      </c>
      <c r="F95" s="11" t="s">
        <v>817</v>
      </c>
      <c r="G95" s="11" t="s">
        <v>91</v>
      </c>
      <c r="H95" s="11" t="s">
        <v>818</v>
      </c>
      <c r="I95" s="11" t="s">
        <v>972</v>
      </c>
      <c r="J95" s="11" t="s">
        <v>973</v>
      </c>
      <c r="K95" s="11" t="s">
        <v>974</v>
      </c>
      <c r="L95" s="11" t="s">
        <v>975</v>
      </c>
      <c r="M95" s="15">
        <v>45579.430289351854</v>
      </c>
      <c r="N95" s="15">
        <v>45586.482546296298</v>
      </c>
      <c r="O95" s="15">
        <v>45579.430289351854</v>
      </c>
      <c r="P95" s="11" t="s">
        <v>976</v>
      </c>
      <c r="Q95" s="11"/>
      <c r="R95" s="11" t="s">
        <v>209</v>
      </c>
      <c r="S95" s="11" t="s">
        <v>977</v>
      </c>
      <c r="T95" s="11" t="s">
        <v>91</v>
      </c>
      <c r="U95" s="11" t="s">
        <v>825</v>
      </c>
      <c r="V95" s="11" t="s">
        <v>91</v>
      </c>
      <c r="W95" s="11" t="s">
        <v>91</v>
      </c>
      <c r="X95" s="11" t="s">
        <v>91</v>
      </c>
      <c r="Y95" s="11" t="s">
        <v>91</v>
      </c>
      <c r="Z95" s="11" t="s">
        <v>91</v>
      </c>
      <c r="AA95" s="11" t="s">
        <v>91</v>
      </c>
      <c r="AB95" s="11" t="s">
        <v>91</v>
      </c>
      <c r="AC95" s="11" t="s">
        <v>102</v>
      </c>
      <c r="AD95" s="11" t="s">
        <v>91</v>
      </c>
      <c r="AE95" s="11" t="s">
        <v>91</v>
      </c>
      <c r="AF95" s="11" t="s">
        <v>91</v>
      </c>
      <c r="AG95" s="11" t="s">
        <v>91</v>
      </c>
      <c r="AH95" s="11" t="s">
        <v>104</v>
      </c>
      <c r="AI95" s="11" t="s">
        <v>91</v>
      </c>
      <c r="AJ95" s="11" t="s">
        <v>91</v>
      </c>
      <c r="AK95" s="11" t="s">
        <v>91</v>
      </c>
      <c r="AL95" s="11" t="s">
        <v>978</v>
      </c>
      <c r="AM95" s="11" t="s">
        <v>91</v>
      </c>
      <c r="AN95" s="11" t="s">
        <v>290</v>
      </c>
      <c r="AO95" s="11" t="s">
        <v>91</v>
      </c>
      <c r="AP95" s="11" t="s">
        <v>91</v>
      </c>
      <c r="AQ95" s="11" t="s">
        <v>91</v>
      </c>
      <c r="AR95" s="11" t="s">
        <v>91</v>
      </c>
      <c r="AS95" s="11" t="s">
        <v>91</v>
      </c>
      <c r="AT95" s="11" t="s">
        <v>91</v>
      </c>
      <c r="AU95" s="11" t="s">
        <v>91</v>
      </c>
      <c r="AV95" s="11" t="s">
        <v>91</v>
      </c>
      <c r="AW95" s="11" t="s">
        <v>91</v>
      </c>
      <c r="AX95" s="11" t="s">
        <v>91</v>
      </c>
      <c r="AY95" s="11" t="s">
        <v>91</v>
      </c>
      <c r="AZ95" s="11" t="s">
        <v>91</v>
      </c>
      <c r="BA95" s="11" t="s">
        <v>91</v>
      </c>
      <c r="BB95" s="11" t="s">
        <v>91</v>
      </c>
      <c r="BC95" s="11" t="s">
        <v>91</v>
      </c>
      <c r="BD95" s="11" t="s">
        <v>91</v>
      </c>
      <c r="BE95" s="11" t="s">
        <v>91</v>
      </c>
      <c r="BF95" s="11" t="s">
        <v>91</v>
      </c>
      <c r="BG95" s="11" t="s">
        <v>91</v>
      </c>
      <c r="BH95" s="11" t="s">
        <v>91</v>
      </c>
      <c r="BI95" s="11" t="s">
        <v>91</v>
      </c>
      <c r="BJ95" s="11" t="s">
        <v>91</v>
      </c>
      <c r="BK95" s="11" t="s">
        <v>91</v>
      </c>
      <c r="BL95" s="11" t="s">
        <v>91</v>
      </c>
      <c r="BM95" s="11" t="s">
        <v>91</v>
      </c>
      <c r="BN95" s="11" t="s">
        <v>91</v>
      </c>
      <c r="BO95" s="11" t="s">
        <v>91</v>
      </c>
      <c r="BP95" s="11" t="s">
        <v>91</v>
      </c>
      <c r="BQ95" s="11" t="s">
        <v>91</v>
      </c>
      <c r="BR95" s="11" t="s">
        <v>91</v>
      </c>
      <c r="BS95" s="11" t="s">
        <v>91</v>
      </c>
      <c r="BT95" s="11" t="s">
        <v>91</v>
      </c>
      <c r="BU95" s="11" t="s">
        <v>91</v>
      </c>
      <c r="BV95" s="11" t="s">
        <v>91</v>
      </c>
      <c r="BW95" s="11" t="s">
        <v>91</v>
      </c>
      <c r="BX95" s="11" t="s">
        <v>91</v>
      </c>
      <c r="BY95" s="11" t="s">
        <v>91</v>
      </c>
      <c r="BZ95" s="11" t="s">
        <v>91</v>
      </c>
      <c r="CA95" s="11" t="s">
        <v>91</v>
      </c>
      <c r="CB95" s="11" t="s">
        <v>91</v>
      </c>
      <c r="CC95" s="11" t="s">
        <v>91</v>
      </c>
      <c r="CD95" s="11" t="s">
        <v>91</v>
      </c>
      <c r="CE95" s="11" t="s">
        <v>91</v>
      </c>
      <c r="CF95" s="11" t="s">
        <v>91</v>
      </c>
      <c r="CG95" s="11" t="s">
        <v>91</v>
      </c>
      <c r="CH95" s="11" t="s">
        <v>91</v>
      </c>
      <c r="CI95" s="11" t="s">
        <v>91</v>
      </c>
    </row>
    <row r="96" spans="1:87" s="10" customFormat="1" x14ac:dyDescent="0.3">
      <c r="A96" s="11" t="s">
        <v>625</v>
      </c>
      <c r="B96" s="11" t="s">
        <v>87</v>
      </c>
      <c r="C96" s="11">
        <v>2020</v>
      </c>
      <c r="D96" s="11" t="s">
        <v>626</v>
      </c>
      <c r="E96" s="11" t="s">
        <v>627</v>
      </c>
      <c r="F96" s="11" t="s">
        <v>137</v>
      </c>
      <c r="G96" s="11" t="s">
        <v>91</v>
      </c>
      <c r="H96" s="11" t="s">
        <v>138</v>
      </c>
      <c r="I96" s="11" t="s">
        <v>628</v>
      </c>
      <c r="J96" s="11" t="s">
        <v>629</v>
      </c>
      <c r="K96" s="11" t="s">
        <v>630</v>
      </c>
      <c r="L96" s="11" t="s">
        <v>631</v>
      </c>
      <c r="M96" s="15">
        <v>45579.429120370369</v>
      </c>
      <c r="N96" s="15">
        <v>45586.479664351849</v>
      </c>
      <c r="O96" s="15">
        <v>45579.429120370369</v>
      </c>
      <c r="P96" s="11" t="s">
        <v>632</v>
      </c>
      <c r="Q96" s="11"/>
      <c r="R96" s="11" t="s">
        <v>91</v>
      </c>
      <c r="S96" s="11" t="s">
        <v>633</v>
      </c>
      <c r="T96" s="11" t="s">
        <v>91</v>
      </c>
      <c r="U96" s="11" t="s">
        <v>145</v>
      </c>
      <c r="V96" s="11" t="s">
        <v>634</v>
      </c>
      <c r="W96" s="11" t="s">
        <v>91</v>
      </c>
      <c r="X96" s="11" t="s">
        <v>91</v>
      </c>
      <c r="Y96" s="11" t="s">
        <v>91</v>
      </c>
      <c r="Z96" s="11" t="s">
        <v>91</v>
      </c>
      <c r="AA96" s="11" t="s">
        <v>91</v>
      </c>
      <c r="AB96" s="11" t="s">
        <v>91</v>
      </c>
      <c r="AC96" s="11" t="s">
        <v>102</v>
      </c>
      <c r="AD96" s="11" t="s">
        <v>119</v>
      </c>
      <c r="AE96" s="11" t="s">
        <v>91</v>
      </c>
      <c r="AF96" s="11" t="s">
        <v>91</v>
      </c>
      <c r="AG96" s="11" t="s">
        <v>91</v>
      </c>
      <c r="AH96" s="11" t="s">
        <v>104</v>
      </c>
      <c r="AI96" s="11" t="s">
        <v>91</v>
      </c>
      <c r="AJ96" s="11" t="s">
        <v>91</v>
      </c>
      <c r="AK96" s="11" t="s">
        <v>91</v>
      </c>
      <c r="AL96" s="11" t="s">
        <v>635</v>
      </c>
      <c r="AM96" s="11" t="s">
        <v>91</v>
      </c>
      <c r="AN96" s="11" t="s">
        <v>290</v>
      </c>
      <c r="AO96" s="11" t="s">
        <v>91</v>
      </c>
      <c r="AP96" s="11" t="s">
        <v>91</v>
      </c>
      <c r="AQ96" s="11" t="s">
        <v>91</v>
      </c>
      <c r="AR96" s="11" t="s">
        <v>91</v>
      </c>
      <c r="AS96" s="11" t="s">
        <v>91</v>
      </c>
      <c r="AT96" s="11" t="s">
        <v>91</v>
      </c>
      <c r="AU96" s="11" t="s">
        <v>91</v>
      </c>
      <c r="AV96" s="11" t="s">
        <v>91</v>
      </c>
      <c r="AW96" s="11" t="s">
        <v>91</v>
      </c>
      <c r="AX96" s="11" t="s">
        <v>91</v>
      </c>
      <c r="AY96" s="11" t="s">
        <v>91</v>
      </c>
      <c r="AZ96" s="11" t="s">
        <v>91</v>
      </c>
      <c r="BA96" s="11" t="s">
        <v>91</v>
      </c>
      <c r="BB96" s="11" t="s">
        <v>91</v>
      </c>
      <c r="BC96" s="11" t="s">
        <v>91</v>
      </c>
      <c r="BD96" s="11" t="s">
        <v>91</v>
      </c>
      <c r="BE96" s="11" t="s">
        <v>91</v>
      </c>
      <c r="BF96" s="11" t="s">
        <v>91</v>
      </c>
      <c r="BG96" s="11" t="s">
        <v>91</v>
      </c>
      <c r="BH96" s="11" t="s">
        <v>91</v>
      </c>
      <c r="BI96" s="11" t="s">
        <v>91</v>
      </c>
      <c r="BJ96" s="11" t="s">
        <v>91</v>
      </c>
      <c r="BK96" s="11" t="s">
        <v>91</v>
      </c>
      <c r="BL96" s="11" t="s">
        <v>91</v>
      </c>
      <c r="BM96" s="11" t="s">
        <v>91</v>
      </c>
      <c r="BN96" s="11" t="s">
        <v>91</v>
      </c>
      <c r="BO96" s="11" t="s">
        <v>91</v>
      </c>
      <c r="BP96" s="11" t="s">
        <v>91</v>
      </c>
      <c r="BQ96" s="11" t="s">
        <v>91</v>
      </c>
      <c r="BR96" s="11" t="s">
        <v>91</v>
      </c>
      <c r="BS96" s="11" t="s">
        <v>91</v>
      </c>
      <c r="BT96" s="11" t="s">
        <v>91</v>
      </c>
      <c r="BU96" s="11" t="s">
        <v>91</v>
      </c>
      <c r="BV96" s="11" t="s">
        <v>91</v>
      </c>
      <c r="BW96" s="11" t="s">
        <v>91</v>
      </c>
      <c r="BX96" s="11" t="s">
        <v>91</v>
      </c>
      <c r="BY96" s="11" t="s">
        <v>91</v>
      </c>
      <c r="BZ96" s="11" t="s">
        <v>91</v>
      </c>
      <c r="CA96" s="11" t="s">
        <v>91</v>
      </c>
      <c r="CB96" s="11" t="s">
        <v>91</v>
      </c>
      <c r="CC96" s="11" t="s">
        <v>91</v>
      </c>
      <c r="CD96" s="11" t="s">
        <v>91</v>
      </c>
      <c r="CE96" s="11" t="s">
        <v>91</v>
      </c>
      <c r="CF96" s="11" t="s">
        <v>91</v>
      </c>
      <c r="CG96" s="11" t="s">
        <v>91</v>
      </c>
      <c r="CH96" s="11" t="s">
        <v>91</v>
      </c>
      <c r="CI96" s="11" t="s">
        <v>91</v>
      </c>
    </row>
    <row r="97" spans="1:87" s="10" customFormat="1" x14ac:dyDescent="0.3">
      <c r="A97" s="11" t="s">
        <v>1601</v>
      </c>
      <c r="B97" s="11" t="s">
        <v>87</v>
      </c>
      <c r="C97" s="11">
        <v>2018</v>
      </c>
      <c r="D97" s="11" t="s">
        <v>1602</v>
      </c>
      <c r="E97" s="11" t="s">
        <v>1603</v>
      </c>
      <c r="F97" s="11" t="s">
        <v>928</v>
      </c>
      <c r="G97" s="11" t="s">
        <v>91</v>
      </c>
      <c r="H97" s="11" t="s">
        <v>929</v>
      </c>
      <c r="I97" s="11" t="s">
        <v>1604</v>
      </c>
      <c r="J97" s="11" t="s">
        <v>1605</v>
      </c>
      <c r="K97" s="11" t="s">
        <v>1606</v>
      </c>
      <c r="L97" s="11" t="s">
        <v>1607</v>
      </c>
      <c r="M97" s="15">
        <v>45579.43241898148</v>
      </c>
      <c r="N97" s="15">
        <v>45587.26666666667</v>
      </c>
      <c r="O97" s="15">
        <v>45579.43241898148</v>
      </c>
      <c r="P97" s="11" t="s">
        <v>1608</v>
      </c>
      <c r="Q97" s="11"/>
      <c r="R97" s="11" t="s">
        <v>98</v>
      </c>
      <c r="S97" s="11" t="s">
        <v>299</v>
      </c>
      <c r="T97" s="11" t="s">
        <v>91</v>
      </c>
      <c r="U97" s="11" t="s">
        <v>935</v>
      </c>
      <c r="V97" s="11" t="s">
        <v>91</v>
      </c>
      <c r="W97" s="11" t="s">
        <v>91</v>
      </c>
      <c r="X97" s="11" t="s">
        <v>91</v>
      </c>
      <c r="Y97" s="11" t="s">
        <v>91</v>
      </c>
      <c r="Z97" s="11" t="s">
        <v>91</v>
      </c>
      <c r="AA97" s="11" t="s">
        <v>91</v>
      </c>
      <c r="AB97" s="11" t="s">
        <v>91</v>
      </c>
      <c r="AC97" s="11" t="s">
        <v>102</v>
      </c>
      <c r="AD97" s="11" t="s">
        <v>937</v>
      </c>
      <c r="AE97" s="11" t="s">
        <v>91</v>
      </c>
      <c r="AF97" s="11" t="s">
        <v>91</v>
      </c>
      <c r="AG97" s="11" t="s">
        <v>91</v>
      </c>
      <c r="AH97" s="11" t="s">
        <v>104</v>
      </c>
      <c r="AI97" s="11" t="s">
        <v>91</v>
      </c>
      <c r="AJ97" s="11" t="s">
        <v>91</v>
      </c>
      <c r="AK97" s="11" t="s">
        <v>91</v>
      </c>
      <c r="AL97" s="11" t="s">
        <v>1609</v>
      </c>
      <c r="AM97" s="11" t="s">
        <v>91</v>
      </c>
      <c r="AN97" s="11" t="s">
        <v>290</v>
      </c>
      <c r="AO97" s="11" t="s">
        <v>91</v>
      </c>
      <c r="AP97" s="11" t="s">
        <v>91</v>
      </c>
      <c r="AQ97" s="11" t="s">
        <v>91</v>
      </c>
      <c r="AR97" s="11" t="s">
        <v>91</v>
      </c>
      <c r="AS97" s="11" t="s">
        <v>91</v>
      </c>
      <c r="AT97" s="11" t="s">
        <v>91</v>
      </c>
      <c r="AU97" s="11" t="s">
        <v>91</v>
      </c>
      <c r="AV97" s="11" t="s">
        <v>91</v>
      </c>
      <c r="AW97" s="11" t="s">
        <v>91</v>
      </c>
      <c r="AX97" s="11" t="s">
        <v>91</v>
      </c>
      <c r="AY97" s="11" t="s">
        <v>91</v>
      </c>
      <c r="AZ97" s="11" t="s">
        <v>91</v>
      </c>
      <c r="BA97" s="11" t="s">
        <v>91</v>
      </c>
      <c r="BB97" s="11" t="s">
        <v>91</v>
      </c>
      <c r="BC97" s="11" t="s">
        <v>91</v>
      </c>
      <c r="BD97" s="11" t="s">
        <v>91</v>
      </c>
      <c r="BE97" s="11" t="s">
        <v>91</v>
      </c>
      <c r="BF97" s="11" t="s">
        <v>91</v>
      </c>
      <c r="BG97" s="11" t="s">
        <v>91</v>
      </c>
      <c r="BH97" s="11" t="s">
        <v>91</v>
      </c>
      <c r="BI97" s="11" t="s">
        <v>91</v>
      </c>
      <c r="BJ97" s="11" t="s">
        <v>91</v>
      </c>
      <c r="BK97" s="11" t="s">
        <v>91</v>
      </c>
      <c r="BL97" s="11" t="s">
        <v>91</v>
      </c>
      <c r="BM97" s="11" t="s">
        <v>91</v>
      </c>
      <c r="BN97" s="11" t="s">
        <v>91</v>
      </c>
      <c r="BO97" s="11" t="s">
        <v>91</v>
      </c>
      <c r="BP97" s="11" t="s">
        <v>91</v>
      </c>
      <c r="BQ97" s="11" t="s">
        <v>91</v>
      </c>
      <c r="BR97" s="11" t="s">
        <v>91</v>
      </c>
      <c r="BS97" s="11" t="s">
        <v>91</v>
      </c>
      <c r="BT97" s="11" t="s">
        <v>91</v>
      </c>
      <c r="BU97" s="11" t="s">
        <v>91</v>
      </c>
      <c r="BV97" s="11" t="s">
        <v>91</v>
      </c>
      <c r="BW97" s="11" t="s">
        <v>91</v>
      </c>
      <c r="BX97" s="11" t="s">
        <v>91</v>
      </c>
      <c r="BY97" s="11" t="s">
        <v>91</v>
      </c>
      <c r="BZ97" s="11" t="s">
        <v>91</v>
      </c>
      <c r="CA97" s="11" t="s">
        <v>91</v>
      </c>
      <c r="CB97" s="11" t="s">
        <v>91</v>
      </c>
      <c r="CC97" s="11" t="s">
        <v>91</v>
      </c>
      <c r="CD97" s="11" t="s">
        <v>91</v>
      </c>
      <c r="CE97" s="11" t="s">
        <v>91</v>
      </c>
      <c r="CF97" s="11" t="s">
        <v>91</v>
      </c>
      <c r="CG97" s="11" t="s">
        <v>91</v>
      </c>
      <c r="CH97" s="11" t="s">
        <v>91</v>
      </c>
      <c r="CI97" s="11" t="s">
        <v>91</v>
      </c>
    </row>
    <row r="98" spans="1:87" x14ac:dyDescent="0.3">
      <c r="A98" t="s">
        <v>1850</v>
      </c>
      <c r="B98" t="s">
        <v>87</v>
      </c>
      <c r="C98">
        <v>1970</v>
      </c>
      <c r="D98" t="s">
        <v>1851</v>
      </c>
      <c r="E98" t="s">
        <v>1852</v>
      </c>
      <c r="F98" t="s">
        <v>1853</v>
      </c>
      <c r="G98" t="s">
        <v>91</v>
      </c>
      <c r="H98" t="s">
        <v>1854</v>
      </c>
      <c r="I98" t="s">
        <v>1855</v>
      </c>
      <c r="J98" t="s">
        <v>1856</v>
      </c>
      <c r="K98" t="s">
        <v>91</v>
      </c>
      <c r="L98" t="s">
        <v>1857</v>
      </c>
      <c r="M98" s="1">
        <v>45579.433379629627</v>
      </c>
      <c r="N98" s="1">
        <v>45586.476030092592</v>
      </c>
      <c r="O98" s="1">
        <v>45579.433379629627</v>
      </c>
      <c r="P98" t="s">
        <v>1858</v>
      </c>
      <c r="R98" t="s">
        <v>233</v>
      </c>
      <c r="S98" t="s">
        <v>1187</v>
      </c>
      <c r="T98" t="s">
        <v>91</v>
      </c>
      <c r="U98" t="s">
        <v>1853</v>
      </c>
      <c r="V98" t="s">
        <v>91</v>
      </c>
      <c r="W98" t="s">
        <v>91</v>
      </c>
      <c r="X98" t="s">
        <v>91</v>
      </c>
      <c r="Y98" t="s">
        <v>91</v>
      </c>
      <c r="Z98" t="s">
        <v>91</v>
      </c>
      <c r="AA98" t="s">
        <v>91</v>
      </c>
      <c r="AB98" t="s">
        <v>91</v>
      </c>
      <c r="AC98" t="s">
        <v>102</v>
      </c>
      <c r="AD98" t="s">
        <v>91</v>
      </c>
      <c r="AE98" t="s">
        <v>91</v>
      </c>
      <c r="AF98" t="s">
        <v>91</v>
      </c>
      <c r="AG98" t="s">
        <v>91</v>
      </c>
      <c r="AH98" t="s">
        <v>104</v>
      </c>
      <c r="AI98" t="s">
        <v>91</v>
      </c>
      <c r="AJ98" t="s">
        <v>91</v>
      </c>
      <c r="AK98" t="s">
        <v>91</v>
      </c>
      <c r="AL98" t="s">
        <v>1859</v>
      </c>
      <c r="AM98" t="s">
        <v>91</v>
      </c>
      <c r="AN98" t="s">
        <v>290</v>
      </c>
      <c r="AO98" t="s">
        <v>91</v>
      </c>
      <c r="AP98" t="s">
        <v>91</v>
      </c>
      <c r="AQ98" t="s">
        <v>91</v>
      </c>
      <c r="AR98" t="s">
        <v>91</v>
      </c>
      <c r="AS98" t="s">
        <v>91</v>
      </c>
      <c r="AT98" t="s">
        <v>91</v>
      </c>
      <c r="AU98" t="s">
        <v>91</v>
      </c>
      <c r="AV98" t="s">
        <v>91</v>
      </c>
      <c r="AW98" t="s">
        <v>91</v>
      </c>
      <c r="AX98" t="s">
        <v>91</v>
      </c>
      <c r="AY98" t="s">
        <v>91</v>
      </c>
      <c r="AZ98" t="s">
        <v>91</v>
      </c>
      <c r="BA98" t="s">
        <v>91</v>
      </c>
      <c r="BB98" t="s">
        <v>91</v>
      </c>
      <c r="BC98" t="s">
        <v>91</v>
      </c>
      <c r="BD98" t="s">
        <v>91</v>
      </c>
      <c r="BE98" t="s">
        <v>91</v>
      </c>
      <c r="BF98" t="s">
        <v>91</v>
      </c>
      <c r="BG98" t="s">
        <v>91</v>
      </c>
      <c r="BH98" t="s">
        <v>91</v>
      </c>
      <c r="BI98" t="s">
        <v>91</v>
      </c>
      <c r="BJ98" t="s">
        <v>91</v>
      </c>
      <c r="BK98" t="s">
        <v>91</v>
      </c>
      <c r="BL98" t="s">
        <v>91</v>
      </c>
      <c r="BM98" t="s">
        <v>91</v>
      </c>
      <c r="BN98" t="s">
        <v>91</v>
      </c>
      <c r="BO98" t="s">
        <v>91</v>
      </c>
      <c r="BP98" t="s">
        <v>91</v>
      </c>
      <c r="BQ98" t="s">
        <v>91</v>
      </c>
      <c r="BR98" t="s">
        <v>91</v>
      </c>
      <c r="BS98" t="s">
        <v>91</v>
      </c>
      <c r="BT98" t="s">
        <v>91</v>
      </c>
      <c r="BU98" t="s">
        <v>91</v>
      </c>
      <c r="BV98" t="s">
        <v>91</v>
      </c>
      <c r="BW98" t="s">
        <v>91</v>
      </c>
      <c r="BX98" t="s">
        <v>91</v>
      </c>
      <c r="BY98" t="s">
        <v>91</v>
      </c>
      <c r="BZ98" t="s">
        <v>91</v>
      </c>
      <c r="CA98" t="s">
        <v>91</v>
      </c>
      <c r="CB98" t="s">
        <v>91</v>
      </c>
      <c r="CC98" t="s">
        <v>91</v>
      </c>
      <c r="CD98" t="s">
        <v>91</v>
      </c>
      <c r="CE98" t="s">
        <v>91</v>
      </c>
      <c r="CF98" t="s">
        <v>91</v>
      </c>
      <c r="CG98" t="s">
        <v>91</v>
      </c>
      <c r="CH98" t="s">
        <v>91</v>
      </c>
      <c r="CI98" t="s">
        <v>91</v>
      </c>
    </row>
    <row r="99" spans="1:87" s="11" customFormat="1" x14ac:dyDescent="0.3">
      <c r="A99" t="s">
        <v>277</v>
      </c>
      <c r="B99" t="s">
        <v>87</v>
      </c>
      <c r="C99">
        <v>2010</v>
      </c>
      <c r="D99" t="s">
        <v>278</v>
      </c>
      <c r="E99" t="s">
        <v>279</v>
      </c>
      <c r="F99" t="s">
        <v>280</v>
      </c>
      <c r="G99" t="s">
        <v>91</v>
      </c>
      <c r="H99" t="s">
        <v>281</v>
      </c>
      <c r="I99" t="s">
        <v>282</v>
      </c>
      <c r="J99" t="s">
        <v>283</v>
      </c>
      <c r="K99" t="s">
        <v>284</v>
      </c>
      <c r="L99" t="s">
        <v>285</v>
      </c>
      <c r="M99" s="1">
        <v>45579.428067129629</v>
      </c>
      <c r="N99" s="1">
        <v>45586.4768287037</v>
      </c>
      <c r="O99" s="1">
        <v>45579.428067129629</v>
      </c>
      <c r="P99" t="s">
        <v>286</v>
      </c>
      <c r="Q99"/>
      <c r="R99" t="s">
        <v>158</v>
      </c>
      <c r="S99" t="s">
        <v>117</v>
      </c>
      <c r="T99" t="s">
        <v>91</v>
      </c>
      <c r="U99" t="s">
        <v>280</v>
      </c>
      <c r="V99" t="s">
        <v>287</v>
      </c>
      <c r="W99" t="s">
        <v>91</v>
      </c>
      <c r="X99" t="s">
        <v>91</v>
      </c>
      <c r="Y99" t="s">
        <v>91</v>
      </c>
      <c r="Z99" t="s">
        <v>91</v>
      </c>
      <c r="AA99" t="s">
        <v>91</v>
      </c>
      <c r="AB99" t="s">
        <v>91</v>
      </c>
      <c r="AC99" t="s">
        <v>102</v>
      </c>
      <c r="AD99" t="s">
        <v>288</v>
      </c>
      <c r="AE99" t="s">
        <v>91</v>
      </c>
      <c r="AF99" t="s">
        <v>91</v>
      </c>
      <c r="AG99" t="s">
        <v>91</v>
      </c>
      <c r="AH99" t="s">
        <v>104</v>
      </c>
      <c r="AI99" t="s">
        <v>91</v>
      </c>
      <c r="AJ99" t="s">
        <v>91</v>
      </c>
      <c r="AK99" t="s">
        <v>91</v>
      </c>
      <c r="AL99" t="s">
        <v>289</v>
      </c>
      <c r="AM99" t="s">
        <v>91</v>
      </c>
      <c r="AN99" t="s">
        <v>290</v>
      </c>
      <c r="AO99" t="s">
        <v>91</v>
      </c>
      <c r="AP99" t="s">
        <v>91</v>
      </c>
      <c r="AQ99" t="s">
        <v>91</v>
      </c>
      <c r="AR99" t="s">
        <v>91</v>
      </c>
      <c r="AS99" t="s">
        <v>91</v>
      </c>
      <c r="AT99" t="s">
        <v>91</v>
      </c>
      <c r="AU99" t="s">
        <v>91</v>
      </c>
      <c r="AV99" t="s">
        <v>91</v>
      </c>
      <c r="AW99" t="s">
        <v>91</v>
      </c>
      <c r="AX99" t="s">
        <v>91</v>
      </c>
      <c r="AY99" t="s">
        <v>91</v>
      </c>
      <c r="AZ99" t="s">
        <v>91</v>
      </c>
      <c r="BA99" t="s">
        <v>91</v>
      </c>
      <c r="BB99" t="s">
        <v>91</v>
      </c>
      <c r="BC99" t="s">
        <v>91</v>
      </c>
      <c r="BD99" t="s">
        <v>91</v>
      </c>
      <c r="BE99" t="s">
        <v>91</v>
      </c>
      <c r="BF99" t="s">
        <v>91</v>
      </c>
      <c r="BG99" t="s">
        <v>91</v>
      </c>
      <c r="BH99" t="s">
        <v>91</v>
      </c>
      <c r="BI99" t="s">
        <v>91</v>
      </c>
      <c r="BJ99" t="s">
        <v>91</v>
      </c>
      <c r="BK99" t="s">
        <v>91</v>
      </c>
      <c r="BL99" t="s">
        <v>91</v>
      </c>
      <c r="BM99" t="s">
        <v>91</v>
      </c>
      <c r="BN99" t="s">
        <v>91</v>
      </c>
      <c r="BO99" t="s">
        <v>91</v>
      </c>
      <c r="BP99" t="s">
        <v>91</v>
      </c>
      <c r="BQ99" t="s">
        <v>91</v>
      </c>
      <c r="BR99" t="s">
        <v>91</v>
      </c>
      <c r="BS99" t="s">
        <v>91</v>
      </c>
      <c r="BT99" t="s">
        <v>91</v>
      </c>
      <c r="BU99" t="s">
        <v>91</v>
      </c>
      <c r="BV99" t="s">
        <v>91</v>
      </c>
      <c r="BW99" t="s">
        <v>91</v>
      </c>
      <c r="BX99" t="s">
        <v>91</v>
      </c>
      <c r="BY99" t="s">
        <v>91</v>
      </c>
      <c r="BZ99" t="s">
        <v>91</v>
      </c>
      <c r="CA99" t="s">
        <v>91</v>
      </c>
      <c r="CB99" t="s">
        <v>91</v>
      </c>
      <c r="CC99" t="s">
        <v>91</v>
      </c>
      <c r="CD99" t="s">
        <v>91</v>
      </c>
      <c r="CE99" t="s">
        <v>91</v>
      </c>
      <c r="CF99" t="s">
        <v>91</v>
      </c>
      <c r="CG99" t="s">
        <v>91</v>
      </c>
      <c r="CH99" t="s">
        <v>91</v>
      </c>
      <c r="CI99" t="s">
        <v>91</v>
      </c>
    </row>
    <row r="100" spans="1:87" s="11" customFormat="1" x14ac:dyDescent="0.3">
      <c r="A100" t="s">
        <v>1690</v>
      </c>
      <c r="B100" t="s">
        <v>87</v>
      </c>
      <c r="C100">
        <v>2023</v>
      </c>
      <c r="D100" t="s">
        <v>1691</v>
      </c>
      <c r="E100" t="s">
        <v>1692</v>
      </c>
      <c r="F100" t="s">
        <v>1693</v>
      </c>
      <c r="G100" t="s">
        <v>91</v>
      </c>
      <c r="H100" t="s">
        <v>1694</v>
      </c>
      <c r="I100" t="s">
        <v>1695</v>
      </c>
      <c r="J100" t="s">
        <v>1696</v>
      </c>
      <c r="K100" t="s">
        <v>1697</v>
      </c>
      <c r="L100" t="s">
        <v>1698</v>
      </c>
      <c r="M100" s="1">
        <v>45579.432754629626</v>
      </c>
      <c r="N100" s="1">
        <v>45587.272523148145</v>
      </c>
      <c r="O100" s="1">
        <v>45579.432754629626</v>
      </c>
      <c r="P100" t="s">
        <v>1699</v>
      </c>
      <c r="Q100"/>
      <c r="R100" t="s">
        <v>98</v>
      </c>
      <c r="S100" t="s">
        <v>118</v>
      </c>
      <c r="T100" t="s">
        <v>91</v>
      </c>
      <c r="U100" t="s">
        <v>1693</v>
      </c>
      <c r="V100" t="s">
        <v>91</v>
      </c>
      <c r="W100" t="s">
        <v>91</v>
      </c>
      <c r="X100" t="s">
        <v>91</v>
      </c>
      <c r="Y100" t="s">
        <v>91</v>
      </c>
      <c r="Z100" t="s">
        <v>91</v>
      </c>
      <c r="AA100" t="s">
        <v>91</v>
      </c>
      <c r="AB100" t="s">
        <v>91</v>
      </c>
      <c r="AC100" t="s">
        <v>102</v>
      </c>
      <c r="AD100" t="s">
        <v>91</v>
      </c>
      <c r="AE100" t="s">
        <v>91</v>
      </c>
      <c r="AF100" t="s">
        <v>91</v>
      </c>
      <c r="AG100" t="s">
        <v>91</v>
      </c>
      <c r="AH100" t="s">
        <v>104</v>
      </c>
      <c r="AI100" t="s">
        <v>91</v>
      </c>
      <c r="AJ100" t="s">
        <v>91</v>
      </c>
      <c r="AK100" t="s">
        <v>91</v>
      </c>
      <c r="AL100" t="s">
        <v>1700</v>
      </c>
      <c r="AM100" t="s">
        <v>91</v>
      </c>
      <c r="AN100" t="s">
        <v>290</v>
      </c>
      <c r="AO100" t="s">
        <v>91</v>
      </c>
      <c r="AP100" t="s">
        <v>91</v>
      </c>
      <c r="AQ100" t="s">
        <v>91</v>
      </c>
      <c r="AR100" t="s">
        <v>91</v>
      </c>
      <c r="AS100" t="s">
        <v>91</v>
      </c>
      <c r="AT100" t="s">
        <v>91</v>
      </c>
      <c r="AU100" t="s">
        <v>91</v>
      </c>
      <c r="AV100" t="s">
        <v>91</v>
      </c>
      <c r="AW100" t="s">
        <v>91</v>
      </c>
      <c r="AX100" t="s">
        <v>91</v>
      </c>
      <c r="AY100" t="s">
        <v>91</v>
      </c>
      <c r="AZ100" t="s">
        <v>91</v>
      </c>
      <c r="BA100" t="s">
        <v>91</v>
      </c>
      <c r="BB100" t="s">
        <v>91</v>
      </c>
      <c r="BC100" t="s">
        <v>91</v>
      </c>
      <c r="BD100" t="s">
        <v>91</v>
      </c>
      <c r="BE100" t="s">
        <v>91</v>
      </c>
      <c r="BF100" t="s">
        <v>91</v>
      </c>
      <c r="BG100" t="s">
        <v>91</v>
      </c>
      <c r="BH100" t="s">
        <v>91</v>
      </c>
      <c r="BI100" t="s">
        <v>91</v>
      </c>
      <c r="BJ100" t="s">
        <v>91</v>
      </c>
      <c r="BK100" t="s">
        <v>91</v>
      </c>
      <c r="BL100" t="s">
        <v>91</v>
      </c>
      <c r="BM100" t="s">
        <v>91</v>
      </c>
      <c r="BN100" t="s">
        <v>91</v>
      </c>
      <c r="BO100" t="s">
        <v>91</v>
      </c>
      <c r="BP100" t="s">
        <v>91</v>
      </c>
      <c r="BQ100" t="s">
        <v>91</v>
      </c>
      <c r="BR100" t="s">
        <v>91</v>
      </c>
      <c r="BS100" t="s">
        <v>91</v>
      </c>
      <c r="BT100" t="s">
        <v>91</v>
      </c>
      <c r="BU100" t="s">
        <v>91</v>
      </c>
      <c r="BV100" t="s">
        <v>91</v>
      </c>
      <c r="BW100" t="s">
        <v>91</v>
      </c>
      <c r="BX100" t="s">
        <v>91</v>
      </c>
      <c r="BY100" t="s">
        <v>91</v>
      </c>
      <c r="BZ100" t="s">
        <v>91</v>
      </c>
      <c r="CA100" t="s">
        <v>91</v>
      </c>
      <c r="CB100" t="s">
        <v>91</v>
      </c>
      <c r="CC100" t="s">
        <v>91</v>
      </c>
      <c r="CD100" t="s">
        <v>91</v>
      </c>
      <c r="CE100" t="s">
        <v>91</v>
      </c>
      <c r="CF100" t="s">
        <v>91</v>
      </c>
      <c r="CG100" t="s">
        <v>91</v>
      </c>
      <c r="CH100" t="s">
        <v>91</v>
      </c>
      <c r="CI100" t="s">
        <v>91</v>
      </c>
    </row>
    <row r="101" spans="1:87" s="10" customFormat="1" x14ac:dyDescent="0.3">
      <c r="A101" t="s">
        <v>376</v>
      </c>
      <c r="B101" t="s">
        <v>87</v>
      </c>
      <c r="C101">
        <v>1998</v>
      </c>
      <c r="D101" t="s">
        <v>377</v>
      </c>
      <c r="E101" t="s">
        <v>378</v>
      </c>
      <c r="F101" t="s">
        <v>379</v>
      </c>
      <c r="G101" t="s">
        <v>91</v>
      </c>
      <c r="H101" t="s">
        <v>380</v>
      </c>
      <c r="I101" t="s">
        <v>381</v>
      </c>
      <c r="J101" t="s">
        <v>382</v>
      </c>
      <c r="K101" t="s">
        <v>91</v>
      </c>
      <c r="L101" t="s">
        <v>383</v>
      </c>
      <c r="M101" s="1">
        <v>45579.42832175926</v>
      </c>
      <c r="N101" s="1">
        <v>45587.329756944448</v>
      </c>
      <c r="O101" s="1">
        <v>45579.42832175926</v>
      </c>
      <c r="P101" t="s">
        <v>384</v>
      </c>
      <c r="Q101"/>
      <c r="R101" t="s">
        <v>385</v>
      </c>
      <c r="S101" t="s">
        <v>98</v>
      </c>
      <c r="T101" t="s">
        <v>91</v>
      </c>
      <c r="U101" t="s">
        <v>379</v>
      </c>
      <c r="V101" t="s">
        <v>91</v>
      </c>
      <c r="W101" t="s">
        <v>91</v>
      </c>
      <c r="X101" t="s">
        <v>91</v>
      </c>
      <c r="Y101" t="s">
        <v>91</v>
      </c>
      <c r="Z101" t="s">
        <v>91</v>
      </c>
      <c r="AA101" t="s">
        <v>91</v>
      </c>
      <c r="AB101" t="s">
        <v>91</v>
      </c>
      <c r="AC101" t="s">
        <v>102</v>
      </c>
      <c r="AD101" t="s">
        <v>288</v>
      </c>
      <c r="AE101" t="s">
        <v>91</v>
      </c>
      <c r="AF101" t="s">
        <v>91</v>
      </c>
      <c r="AG101" t="s">
        <v>91</v>
      </c>
      <c r="AH101" t="s">
        <v>104</v>
      </c>
      <c r="AI101" t="s">
        <v>91</v>
      </c>
      <c r="AJ101" t="s">
        <v>91</v>
      </c>
      <c r="AK101" t="s">
        <v>91</v>
      </c>
      <c r="AL101" t="s">
        <v>386</v>
      </c>
      <c r="AM101" t="s">
        <v>91</v>
      </c>
      <c r="AN101" t="s">
        <v>290</v>
      </c>
      <c r="AO101" t="s">
        <v>91</v>
      </c>
      <c r="AP101" t="s">
        <v>91</v>
      </c>
      <c r="AQ101" t="s">
        <v>91</v>
      </c>
      <c r="AR101" t="s">
        <v>91</v>
      </c>
      <c r="AS101" t="s">
        <v>91</v>
      </c>
      <c r="AT101" t="s">
        <v>91</v>
      </c>
      <c r="AU101" t="s">
        <v>91</v>
      </c>
      <c r="AV101" t="s">
        <v>91</v>
      </c>
      <c r="AW101" t="s">
        <v>91</v>
      </c>
      <c r="AX101" t="s">
        <v>91</v>
      </c>
      <c r="AY101" t="s">
        <v>91</v>
      </c>
      <c r="AZ101" t="s">
        <v>91</v>
      </c>
      <c r="BA101" t="s">
        <v>91</v>
      </c>
      <c r="BB101" t="s">
        <v>91</v>
      </c>
      <c r="BC101" t="s">
        <v>91</v>
      </c>
      <c r="BD101" t="s">
        <v>91</v>
      </c>
      <c r="BE101" t="s">
        <v>91</v>
      </c>
      <c r="BF101" t="s">
        <v>91</v>
      </c>
      <c r="BG101" t="s">
        <v>91</v>
      </c>
      <c r="BH101" t="s">
        <v>91</v>
      </c>
      <c r="BI101" t="s">
        <v>91</v>
      </c>
      <c r="BJ101" t="s">
        <v>91</v>
      </c>
      <c r="BK101" t="s">
        <v>91</v>
      </c>
      <c r="BL101" t="s">
        <v>91</v>
      </c>
      <c r="BM101" t="s">
        <v>91</v>
      </c>
      <c r="BN101" t="s">
        <v>91</v>
      </c>
      <c r="BO101" t="s">
        <v>91</v>
      </c>
      <c r="BP101" t="s">
        <v>91</v>
      </c>
      <c r="BQ101" t="s">
        <v>91</v>
      </c>
      <c r="BR101" t="s">
        <v>91</v>
      </c>
      <c r="BS101" t="s">
        <v>91</v>
      </c>
      <c r="BT101" t="s">
        <v>91</v>
      </c>
      <c r="BU101" t="s">
        <v>91</v>
      </c>
      <c r="BV101" t="s">
        <v>91</v>
      </c>
      <c r="BW101" t="s">
        <v>91</v>
      </c>
      <c r="BX101" t="s">
        <v>91</v>
      </c>
      <c r="BY101" t="s">
        <v>91</v>
      </c>
      <c r="BZ101" t="s">
        <v>91</v>
      </c>
      <c r="CA101" t="s">
        <v>91</v>
      </c>
      <c r="CB101" t="s">
        <v>91</v>
      </c>
      <c r="CC101" t="s">
        <v>91</v>
      </c>
      <c r="CD101" t="s">
        <v>91</v>
      </c>
      <c r="CE101" t="s">
        <v>91</v>
      </c>
      <c r="CF101" t="s">
        <v>91</v>
      </c>
      <c r="CG101" t="s">
        <v>91</v>
      </c>
      <c r="CH101" t="s">
        <v>91</v>
      </c>
      <c r="CI101" t="s">
        <v>91</v>
      </c>
    </row>
    <row r="102" spans="1:87" s="10" customFormat="1" x14ac:dyDescent="0.3">
      <c r="A102" s="11" t="s">
        <v>759</v>
      </c>
      <c r="B102" s="11" t="s">
        <v>87</v>
      </c>
      <c r="C102" s="11">
        <v>2021</v>
      </c>
      <c r="D102" s="11" t="s">
        <v>760</v>
      </c>
      <c r="E102" s="11" t="s">
        <v>761</v>
      </c>
      <c r="F102" s="11" t="s">
        <v>124</v>
      </c>
      <c r="G102" s="11" t="s">
        <v>91</v>
      </c>
      <c r="H102" s="11" t="s">
        <v>125</v>
      </c>
      <c r="I102" s="11" t="s">
        <v>762</v>
      </c>
      <c r="J102" s="11" t="s">
        <v>763</v>
      </c>
      <c r="K102" s="11" t="s">
        <v>764</v>
      </c>
      <c r="L102" s="11" t="s">
        <v>765</v>
      </c>
      <c r="M102" s="15">
        <v>45579.429606481484</v>
      </c>
      <c r="N102" s="15">
        <v>45586.480555555558</v>
      </c>
      <c r="O102" s="15">
        <v>45579.429606481484</v>
      </c>
      <c r="P102" s="11" t="s">
        <v>766</v>
      </c>
      <c r="Q102" s="11"/>
      <c r="R102" s="11" t="s">
        <v>131</v>
      </c>
      <c r="S102" s="11" t="s">
        <v>132</v>
      </c>
      <c r="T102" s="11" t="s">
        <v>91</v>
      </c>
      <c r="U102" s="11" t="s">
        <v>124</v>
      </c>
      <c r="V102" s="11" t="s">
        <v>767</v>
      </c>
      <c r="W102" s="11" t="s">
        <v>91</v>
      </c>
      <c r="X102" s="11" t="s">
        <v>91</v>
      </c>
      <c r="Y102" s="11" t="s">
        <v>91</v>
      </c>
      <c r="Z102" s="11" t="s">
        <v>91</v>
      </c>
      <c r="AA102" s="11" t="s">
        <v>91</v>
      </c>
      <c r="AB102" s="11" t="s">
        <v>91</v>
      </c>
      <c r="AC102" s="11" t="s">
        <v>102</v>
      </c>
      <c r="AD102" s="11" t="s">
        <v>119</v>
      </c>
      <c r="AE102" s="11" t="s">
        <v>91</v>
      </c>
      <c r="AF102" s="11" t="s">
        <v>91</v>
      </c>
      <c r="AG102" s="11" t="s">
        <v>91</v>
      </c>
      <c r="AH102" s="11" t="s">
        <v>104</v>
      </c>
      <c r="AI102" s="11" t="s">
        <v>91</v>
      </c>
      <c r="AJ102" s="11" t="s">
        <v>91</v>
      </c>
      <c r="AK102" s="11" t="s">
        <v>91</v>
      </c>
      <c r="AL102" s="11" t="s">
        <v>768</v>
      </c>
      <c r="AM102" s="11" t="s">
        <v>91</v>
      </c>
      <c r="AN102" s="11" t="s">
        <v>290</v>
      </c>
      <c r="AO102" s="11" t="s">
        <v>91</v>
      </c>
      <c r="AP102" s="11" t="s">
        <v>91</v>
      </c>
      <c r="AQ102" s="11" t="s">
        <v>91</v>
      </c>
      <c r="AR102" s="11" t="s">
        <v>91</v>
      </c>
      <c r="AS102" s="11" t="s">
        <v>91</v>
      </c>
      <c r="AT102" s="11" t="s">
        <v>91</v>
      </c>
      <c r="AU102" s="11" t="s">
        <v>91</v>
      </c>
      <c r="AV102" s="11" t="s">
        <v>91</v>
      </c>
      <c r="AW102" s="11" t="s">
        <v>91</v>
      </c>
      <c r="AX102" s="11" t="s">
        <v>91</v>
      </c>
      <c r="AY102" s="11" t="s">
        <v>91</v>
      </c>
      <c r="AZ102" s="11" t="s">
        <v>91</v>
      </c>
      <c r="BA102" s="11" t="s">
        <v>91</v>
      </c>
      <c r="BB102" s="11" t="s">
        <v>91</v>
      </c>
      <c r="BC102" s="11" t="s">
        <v>91</v>
      </c>
      <c r="BD102" s="11" t="s">
        <v>91</v>
      </c>
      <c r="BE102" s="11" t="s">
        <v>91</v>
      </c>
      <c r="BF102" s="11" t="s">
        <v>91</v>
      </c>
      <c r="BG102" s="11" t="s">
        <v>91</v>
      </c>
      <c r="BH102" s="11" t="s">
        <v>91</v>
      </c>
      <c r="BI102" s="11" t="s">
        <v>91</v>
      </c>
      <c r="BJ102" s="11" t="s">
        <v>91</v>
      </c>
      <c r="BK102" s="11" t="s">
        <v>91</v>
      </c>
      <c r="BL102" s="11" t="s">
        <v>91</v>
      </c>
      <c r="BM102" s="11" t="s">
        <v>91</v>
      </c>
      <c r="BN102" s="11" t="s">
        <v>91</v>
      </c>
      <c r="BO102" s="11" t="s">
        <v>91</v>
      </c>
      <c r="BP102" s="11" t="s">
        <v>91</v>
      </c>
      <c r="BQ102" s="11" t="s">
        <v>91</v>
      </c>
      <c r="BR102" s="11" t="s">
        <v>91</v>
      </c>
      <c r="BS102" s="11" t="s">
        <v>91</v>
      </c>
      <c r="BT102" s="11" t="s">
        <v>91</v>
      </c>
      <c r="BU102" s="11" t="s">
        <v>91</v>
      </c>
      <c r="BV102" s="11" t="s">
        <v>91</v>
      </c>
      <c r="BW102" s="11" t="s">
        <v>91</v>
      </c>
      <c r="BX102" s="11" t="s">
        <v>91</v>
      </c>
      <c r="BY102" s="11" t="s">
        <v>91</v>
      </c>
      <c r="BZ102" s="11" t="s">
        <v>91</v>
      </c>
      <c r="CA102" s="11" t="s">
        <v>91</v>
      </c>
      <c r="CB102" s="11" t="s">
        <v>91</v>
      </c>
      <c r="CC102" s="11" t="s">
        <v>91</v>
      </c>
      <c r="CD102" s="11" t="s">
        <v>91</v>
      </c>
      <c r="CE102" s="11" t="s">
        <v>91</v>
      </c>
      <c r="CF102" s="11" t="s">
        <v>91</v>
      </c>
      <c r="CG102" s="11" t="s">
        <v>91</v>
      </c>
      <c r="CH102" s="11" t="s">
        <v>91</v>
      </c>
      <c r="CI102" s="11" t="s">
        <v>91</v>
      </c>
    </row>
    <row r="103" spans="1:87" s="10" customFormat="1" x14ac:dyDescent="0.3">
      <c r="A103" s="11" t="s">
        <v>1488</v>
      </c>
      <c r="B103" s="11" t="s">
        <v>87</v>
      </c>
      <c r="C103" s="11">
        <v>2021</v>
      </c>
      <c r="D103" s="11" t="s">
        <v>1489</v>
      </c>
      <c r="E103" s="11" t="s">
        <v>1490</v>
      </c>
      <c r="F103" s="11" t="s">
        <v>124</v>
      </c>
      <c r="G103" s="11" t="s">
        <v>91</v>
      </c>
      <c r="H103" s="11" t="s">
        <v>125</v>
      </c>
      <c r="I103" s="11" t="s">
        <v>1491</v>
      </c>
      <c r="J103" s="11" t="s">
        <v>1492</v>
      </c>
      <c r="K103" s="11" t="s">
        <v>1493</v>
      </c>
      <c r="L103" s="11" t="s">
        <v>1494</v>
      </c>
      <c r="M103" s="15">
        <v>45579.432037037041</v>
      </c>
      <c r="N103" s="15">
        <v>45586.489884259259</v>
      </c>
      <c r="O103" s="15">
        <v>45579.432037037041</v>
      </c>
      <c r="P103" s="11" t="s">
        <v>1495</v>
      </c>
      <c r="Q103" s="11"/>
      <c r="R103" s="11" t="s">
        <v>1496</v>
      </c>
      <c r="S103" s="11" t="s">
        <v>132</v>
      </c>
      <c r="T103" s="11" t="s">
        <v>91</v>
      </c>
      <c r="U103" s="11" t="s">
        <v>124</v>
      </c>
      <c r="V103" s="11" t="s">
        <v>1497</v>
      </c>
      <c r="W103" s="11" t="s">
        <v>91</v>
      </c>
      <c r="X103" s="11" t="s">
        <v>91</v>
      </c>
      <c r="Y103" s="11" t="s">
        <v>91</v>
      </c>
      <c r="Z103" s="11" t="s">
        <v>91</v>
      </c>
      <c r="AA103" s="11" t="s">
        <v>91</v>
      </c>
      <c r="AB103" s="11" t="s">
        <v>91</v>
      </c>
      <c r="AC103" s="11" t="s">
        <v>102</v>
      </c>
      <c r="AD103" s="11" t="s">
        <v>119</v>
      </c>
      <c r="AE103" s="11" t="s">
        <v>91</v>
      </c>
      <c r="AF103" s="11" t="s">
        <v>91</v>
      </c>
      <c r="AG103" s="11" t="s">
        <v>91</v>
      </c>
      <c r="AH103" s="11" t="s">
        <v>104</v>
      </c>
      <c r="AI103" s="11" t="s">
        <v>91</v>
      </c>
      <c r="AJ103" s="11" t="s">
        <v>91</v>
      </c>
      <c r="AK103" s="11" t="s">
        <v>91</v>
      </c>
      <c r="AL103" s="11" t="s">
        <v>1498</v>
      </c>
      <c r="AM103" s="11" t="s">
        <v>91</v>
      </c>
      <c r="AN103" s="11" t="s">
        <v>290</v>
      </c>
      <c r="AO103" s="11" t="s">
        <v>91</v>
      </c>
      <c r="AP103" s="11" t="s">
        <v>91</v>
      </c>
      <c r="AQ103" s="11" t="s">
        <v>91</v>
      </c>
      <c r="AR103" s="11" t="s">
        <v>91</v>
      </c>
      <c r="AS103" s="11" t="s">
        <v>91</v>
      </c>
      <c r="AT103" s="11" t="s">
        <v>91</v>
      </c>
      <c r="AU103" s="11" t="s">
        <v>91</v>
      </c>
      <c r="AV103" s="11" t="s">
        <v>91</v>
      </c>
      <c r="AW103" s="11" t="s">
        <v>91</v>
      </c>
      <c r="AX103" s="11" t="s">
        <v>91</v>
      </c>
      <c r="AY103" s="11" t="s">
        <v>91</v>
      </c>
      <c r="AZ103" s="11" t="s">
        <v>91</v>
      </c>
      <c r="BA103" s="11" t="s">
        <v>91</v>
      </c>
      <c r="BB103" s="11" t="s">
        <v>91</v>
      </c>
      <c r="BC103" s="11" t="s">
        <v>91</v>
      </c>
      <c r="BD103" s="11" t="s">
        <v>91</v>
      </c>
      <c r="BE103" s="11" t="s">
        <v>91</v>
      </c>
      <c r="BF103" s="11" t="s">
        <v>91</v>
      </c>
      <c r="BG103" s="11" t="s">
        <v>91</v>
      </c>
      <c r="BH103" s="11" t="s">
        <v>91</v>
      </c>
      <c r="BI103" s="11" t="s">
        <v>91</v>
      </c>
      <c r="BJ103" s="11" t="s">
        <v>91</v>
      </c>
      <c r="BK103" s="11" t="s">
        <v>91</v>
      </c>
      <c r="BL103" s="11" t="s">
        <v>91</v>
      </c>
      <c r="BM103" s="11" t="s">
        <v>91</v>
      </c>
      <c r="BN103" s="11" t="s">
        <v>91</v>
      </c>
      <c r="BO103" s="11" t="s">
        <v>91</v>
      </c>
      <c r="BP103" s="11" t="s">
        <v>91</v>
      </c>
      <c r="BQ103" s="11" t="s">
        <v>91</v>
      </c>
      <c r="BR103" s="11" t="s">
        <v>91</v>
      </c>
      <c r="BS103" s="11" t="s">
        <v>91</v>
      </c>
      <c r="BT103" s="11" t="s">
        <v>91</v>
      </c>
      <c r="BU103" s="11" t="s">
        <v>91</v>
      </c>
      <c r="BV103" s="11" t="s">
        <v>91</v>
      </c>
      <c r="BW103" s="11" t="s">
        <v>91</v>
      </c>
      <c r="BX103" s="11" t="s">
        <v>91</v>
      </c>
      <c r="BY103" s="11" t="s">
        <v>91</v>
      </c>
      <c r="BZ103" s="11" t="s">
        <v>91</v>
      </c>
      <c r="CA103" s="11" t="s">
        <v>91</v>
      </c>
      <c r="CB103" s="11" t="s">
        <v>91</v>
      </c>
      <c r="CC103" s="11" t="s">
        <v>91</v>
      </c>
      <c r="CD103" s="11" t="s">
        <v>91</v>
      </c>
      <c r="CE103" s="11" t="s">
        <v>91</v>
      </c>
      <c r="CF103" s="11" t="s">
        <v>91</v>
      </c>
      <c r="CG103" s="11" t="s">
        <v>91</v>
      </c>
      <c r="CH103" s="11" t="s">
        <v>91</v>
      </c>
      <c r="CI103" s="11" t="s">
        <v>91</v>
      </c>
    </row>
    <row r="104" spans="1:87" s="10" customFormat="1" x14ac:dyDescent="0.3">
      <c r="A104" t="s">
        <v>1811</v>
      </c>
      <c r="B104" t="s">
        <v>87</v>
      </c>
      <c r="C104">
        <v>2020</v>
      </c>
      <c r="D104" t="s">
        <v>1812</v>
      </c>
      <c r="E104" t="s">
        <v>1813</v>
      </c>
      <c r="F104" t="s">
        <v>124</v>
      </c>
      <c r="G104" t="s">
        <v>91</v>
      </c>
      <c r="H104" t="s">
        <v>125</v>
      </c>
      <c r="I104" t="s">
        <v>1814</v>
      </c>
      <c r="J104" t="s">
        <v>1815</v>
      </c>
      <c r="K104" t="s">
        <v>1816</v>
      </c>
      <c r="L104" t="s">
        <v>1817</v>
      </c>
      <c r="M104" s="1">
        <v>45579.433206018519</v>
      </c>
      <c r="N104" s="1">
        <v>45587.279108796298</v>
      </c>
      <c r="O104" s="1">
        <v>45579.433206018519</v>
      </c>
      <c r="P104" t="s">
        <v>1818</v>
      </c>
      <c r="Q104"/>
      <c r="R104" t="s">
        <v>373</v>
      </c>
      <c r="S104" t="s">
        <v>118</v>
      </c>
      <c r="T104" t="s">
        <v>91</v>
      </c>
      <c r="U104" t="s">
        <v>124</v>
      </c>
      <c r="V104" t="s">
        <v>1819</v>
      </c>
      <c r="W104" t="s">
        <v>91</v>
      </c>
      <c r="X104" t="s">
        <v>91</v>
      </c>
      <c r="Y104" t="s">
        <v>91</v>
      </c>
      <c r="Z104" t="s">
        <v>91</v>
      </c>
      <c r="AA104" t="s">
        <v>91</v>
      </c>
      <c r="AB104" t="s">
        <v>91</v>
      </c>
      <c r="AC104" t="s">
        <v>102</v>
      </c>
      <c r="AD104" t="s">
        <v>119</v>
      </c>
      <c r="AE104" t="s">
        <v>91</v>
      </c>
      <c r="AF104" t="s">
        <v>91</v>
      </c>
      <c r="AG104" t="s">
        <v>91</v>
      </c>
      <c r="AH104" t="s">
        <v>104</v>
      </c>
      <c r="AI104" t="s">
        <v>91</v>
      </c>
      <c r="AJ104" t="s">
        <v>91</v>
      </c>
      <c r="AK104" t="s">
        <v>91</v>
      </c>
      <c r="AL104" t="s">
        <v>1820</v>
      </c>
      <c r="AM104" t="s">
        <v>91</v>
      </c>
      <c r="AN104" t="s">
        <v>290</v>
      </c>
      <c r="AO104" t="s">
        <v>91</v>
      </c>
      <c r="AP104" t="s">
        <v>91</v>
      </c>
      <c r="AQ104" t="s">
        <v>91</v>
      </c>
      <c r="AR104" t="s">
        <v>91</v>
      </c>
      <c r="AS104" t="s">
        <v>91</v>
      </c>
      <c r="AT104" t="s">
        <v>91</v>
      </c>
      <c r="AU104" t="s">
        <v>91</v>
      </c>
      <c r="AV104" t="s">
        <v>91</v>
      </c>
      <c r="AW104" t="s">
        <v>91</v>
      </c>
      <c r="AX104" t="s">
        <v>91</v>
      </c>
      <c r="AY104" t="s">
        <v>91</v>
      </c>
      <c r="AZ104" t="s">
        <v>91</v>
      </c>
      <c r="BA104" t="s">
        <v>91</v>
      </c>
      <c r="BB104" t="s">
        <v>91</v>
      </c>
      <c r="BC104" t="s">
        <v>91</v>
      </c>
      <c r="BD104" t="s">
        <v>91</v>
      </c>
      <c r="BE104" t="s">
        <v>91</v>
      </c>
      <c r="BF104" t="s">
        <v>91</v>
      </c>
      <c r="BG104" t="s">
        <v>91</v>
      </c>
      <c r="BH104" t="s">
        <v>91</v>
      </c>
      <c r="BI104" t="s">
        <v>91</v>
      </c>
      <c r="BJ104" t="s">
        <v>91</v>
      </c>
      <c r="BK104" t="s">
        <v>91</v>
      </c>
      <c r="BL104" t="s">
        <v>91</v>
      </c>
      <c r="BM104" t="s">
        <v>91</v>
      </c>
      <c r="BN104" t="s">
        <v>91</v>
      </c>
      <c r="BO104" t="s">
        <v>91</v>
      </c>
      <c r="BP104" t="s">
        <v>91</v>
      </c>
      <c r="BQ104" t="s">
        <v>91</v>
      </c>
      <c r="BR104" t="s">
        <v>91</v>
      </c>
      <c r="BS104" t="s">
        <v>91</v>
      </c>
      <c r="BT104" t="s">
        <v>91</v>
      </c>
      <c r="BU104" t="s">
        <v>91</v>
      </c>
      <c r="BV104" t="s">
        <v>91</v>
      </c>
      <c r="BW104" t="s">
        <v>91</v>
      </c>
      <c r="BX104" t="s">
        <v>91</v>
      </c>
      <c r="BY104" t="s">
        <v>91</v>
      </c>
      <c r="BZ104" t="s">
        <v>91</v>
      </c>
      <c r="CA104" t="s">
        <v>91</v>
      </c>
      <c r="CB104" t="s">
        <v>91</v>
      </c>
      <c r="CC104" t="s">
        <v>91</v>
      </c>
      <c r="CD104" t="s">
        <v>91</v>
      </c>
      <c r="CE104" t="s">
        <v>91</v>
      </c>
      <c r="CF104" t="s">
        <v>91</v>
      </c>
      <c r="CG104" t="s">
        <v>91</v>
      </c>
      <c r="CH104" t="s">
        <v>91</v>
      </c>
      <c r="CI104" t="s">
        <v>91</v>
      </c>
    </row>
    <row r="105" spans="1:87" x14ac:dyDescent="0.3">
      <c r="A105" t="s">
        <v>1303</v>
      </c>
      <c r="B105" t="s">
        <v>87</v>
      </c>
      <c r="C105">
        <v>2020</v>
      </c>
      <c r="D105" t="s">
        <v>1304</v>
      </c>
      <c r="E105" t="s">
        <v>1305</v>
      </c>
      <c r="F105" t="s">
        <v>124</v>
      </c>
      <c r="G105" t="s">
        <v>91</v>
      </c>
      <c r="H105" t="s">
        <v>125</v>
      </c>
      <c r="I105" t="s">
        <v>1306</v>
      </c>
      <c r="J105" t="s">
        <v>1307</v>
      </c>
      <c r="K105" t="s">
        <v>1308</v>
      </c>
      <c r="L105" t="s">
        <v>1309</v>
      </c>
      <c r="M105" s="1">
        <v>45579.431423611109</v>
      </c>
      <c r="N105" s="1">
        <v>45586.48741898148</v>
      </c>
      <c r="O105" s="1">
        <v>45579.43141203704</v>
      </c>
      <c r="P105" t="s">
        <v>1310</v>
      </c>
      <c r="R105" t="s">
        <v>1054</v>
      </c>
      <c r="S105" t="s">
        <v>118</v>
      </c>
      <c r="T105" t="s">
        <v>91</v>
      </c>
      <c r="U105" t="s">
        <v>124</v>
      </c>
      <c r="V105" t="s">
        <v>1311</v>
      </c>
      <c r="W105" t="s">
        <v>91</v>
      </c>
      <c r="X105" t="s">
        <v>91</v>
      </c>
      <c r="Y105" t="s">
        <v>91</v>
      </c>
      <c r="Z105" t="s">
        <v>91</v>
      </c>
      <c r="AA105" t="s">
        <v>91</v>
      </c>
      <c r="AB105" t="s">
        <v>91</v>
      </c>
      <c r="AC105" t="s">
        <v>102</v>
      </c>
      <c r="AD105" t="s">
        <v>119</v>
      </c>
      <c r="AE105" t="s">
        <v>91</v>
      </c>
      <c r="AF105" t="s">
        <v>91</v>
      </c>
      <c r="AG105" t="s">
        <v>91</v>
      </c>
      <c r="AH105" t="s">
        <v>104</v>
      </c>
      <c r="AI105" t="s">
        <v>91</v>
      </c>
      <c r="AJ105" t="s">
        <v>91</v>
      </c>
      <c r="AK105" t="s">
        <v>91</v>
      </c>
      <c r="AL105" t="s">
        <v>1312</v>
      </c>
      <c r="AM105" t="s">
        <v>91</v>
      </c>
      <c r="AN105" t="s">
        <v>290</v>
      </c>
      <c r="AO105" t="s">
        <v>91</v>
      </c>
      <c r="AP105" t="s">
        <v>91</v>
      </c>
      <c r="AQ105" t="s">
        <v>91</v>
      </c>
      <c r="AR105" t="s">
        <v>91</v>
      </c>
      <c r="AS105" t="s">
        <v>91</v>
      </c>
      <c r="AT105" t="s">
        <v>91</v>
      </c>
      <c r="AU105" t="s">
        <v>91</v>
      </c>
      <c r="AV105" t="s">
        <v>91</v>
      </c>
      <c r="AW105" t="s">
        <v>91</v>
      </c>
      <c r="AX105" t="s">
        <v>91</v>
      </c>
      <c r="AY105" t="s">
        <v>91</v>
      </c>
      <c r="AZ105" t="s">
        <v>91</v>
      </c>
      <c r="BA105" t="s">
        <v>91</v>
      </c>
      <c r="BB105" t="s">
        <v>91</v>
      </c>
      <c r="BC105" t="s">
        <v>91</v>
      </c>
      <c r="BD105" t="s">
        <v>91</v>
      </c>
      <c r="BE105" t="s">
        <v>91</v>
      </c>
      <c r="BF105" t="s">
        <v>91</v>
      </c>
      <c r="BG105" t="s">
        <v>91</v>
      </c>
      <c r="BH105" t="s">
        <v>91</v>
      </c>
      <c r="BI105" t="s">
        <v>91</v>
      </c>
      <c r="BJ105" t="s">
        <v>91</v>
      </c>
      <c r="BK105" t="s">
        <v>91</v>
      </c>
      <c r="BL105" t="s">
        <v>91</v>
      </c>
      <c r="BM105" t="s">
        <v>91</v>
      </c>
      <c r="BN105" t="s">
        <v>91</v>
      </c>
      <c r="BO105" t="s">
        <v>91</v>
      </c>
      <c r="BP105" t="s">
        <v>91</v>
      </c>
      <c r="BQ105" t="s">
        <v>91</v>
      </c>
      <c r="BR105" t="s">
        <v>91</v>
      </c>
      <c r="BS105" t="s">
        <v>91</v>
      </c>
      <c r="BT105" t="s">
        <v>91</v>
      </c>
      <c r="BU105" t="s">
        <v>91</v>
      </c>
      <c r="BV105" t="s">
        <v>91</v>
      </c>
      <c r="BW105" t="s">
        <v>91</v>
      </c>
      <c r="BX105" t="s">
        <v>91</v>
      </c>
      <c r="BY105" t="s">
        <v>91</v>
      </c>
      <c r="BZ105" t="s">
        <v>91</v>
      </c>
      <c r="CA105" t="s">
        <v>91</v>
      </c>
      <c r="CB105" t="s">
        <v>91</v>
      </c>
      <c r="CC105" t="s">
        <v>91</v>
      </c>
      <c r="CD105" t="s">
        <v>91</v>
      </c>
      <c r="CE105" t="s">
        <v>91</v>
      </c>
      <c r="CF105" t="s">
        <v>91</v>
      </c>
      <c r="CG105" t="s">
        <v>91</v>
      </c>
      <c r="CH105" t="s">
        <v>91</v>
      </c>
      <c r="CI105" t="s">
        <v>91</v>
      </c>
    </row>
    <row r="106" spans="1:87" s="10" customFormat="1" x14ac:dyDescent="0.3">
      <c r="A106" t="s">
        <v>1790</v>
      </c>
      <c r="B106" t="s">
        <v>337</v>
      </c>
      <c r="C106">
        <v>2022</v>
      </c>
      <c r="D106" t="s">
        <v>91</v>
      </c>
      <c r="E106" t="s">
        <v>1791</v>
      </c>
      <c r="F106" t="s">
        <v>91</v>
      </c>
      <c r="G106" t="s">
        <v>1792</v>
      </c>
      <c r="H106" t="s">
        <v>91</v>
      </c>
      <c r="I106" t="s">
        <v>91</v>
      </c>
      <c r="J106" t="s">
        <v>91</v>
      </c>
      <c r="K106" t="s">
        <v>91</v>
      </c>
      <c r="L106" t="s">
        <v>324</v>
      </c>
      <c r="M106" s="1">
        <v>45579.433125000003</v>
      </c>
      <c r="N106" s="1">
        <v>45588.597013888888</v>
      </c>
      <c r="O106" s="1"/>
      <c r="P106" t="s">
        <v>91</v>
      </c>
      <c r="Q106">
        <v>1</v>
      </c>
      <c r="R106" t="s">
        <v>91</v>
      </c>
      <c r="S106" t="s">
        <v>91</v>
      </c>
      <c r="T106" t="s">
        <v>91</v>
      </c>
      <c r="U106" t="s">
        <v>91</v>
      </c>
      <c r="V106" t="s">
        <v>1793</v>
      </c>
      <c r="W106" t="s">
        <v>91</v>
      </c>
      <c r="X106" t="s">
        <v>91</v>
      </c>
      <c r="Y106" t="s">
        <v>91</v>
      </c>
      <c r="Z106" t="s">
        <v>91</v>
      </c>
      <c r="AA106" t="s">
        <v>1794</v>
      </c>
      <c r="AB106" t="s">
        <v>1795</v>
      </c>
      <c r="AC106" t="s">
        <v>102</v>
      </c>
      <c r="AD106" t="s">
        <v>91</v>
      </c>
      <c r="AE106" t="s">
        <v>91</v>
      </c>
      <c r="AF106" t="s">
        <v>91</v>
      </c>
      <c r="AG106" t="s">
        <v>91</v>
      </c>
      <c r="AH106" t="s">
        <v>1796</v>
      </c>
      <c r="AI106" t="s">
        <v>91</v>
      </c>
      <c r="AJ106" t="s">
        <v>1797</v>
      </c>
      <c r="AK106" t="s">
        <v>91</v>
      </c>
      <c r="AL106" t="s">
        <v>1798</v>
      </c>
      <c r="AM106" t="s">
        <v>91</v>
      </c>
      <c r="AN106" t="s">
        <v>337</v>
      </c>
      <c r="AO106" t="s">
        <v>91</v>
      </c>
      <c r="AP106" t="s">
        <v>1799</v>
      </c>
      <c r="AQ106" t="s">
        <v>91</v>
      </c>
      <c r="AR106" t="s">
        <v>91</v>
      </c>
      <c r="AS106" t="s">
        <v>91</v>
      </c>
      <c r="AT106" t="s">
        <v>91</v>
      </c>
      <c r="AU106" t="s">
        <v>91</v>
      </c>
      <c r="AV106" t="s">
        <v>91</v>
      </c>
      <c r="AW106" t="s">
        <v>91</v>
      </c>
      <c r="AX106" t="s">
        <v>91</v>
      </c>
      <c r="AY106" t="s">
        <v>91</v>
      </c>
      <c r="AZ106" t="s">
        <v>91</v>
      </c>
      <c r="BA106" t="s">
        <v>91</v>
      </c>
      <c r="BB106" t="s">
        <v>91</v>
      </c>
      <c r="BC106" t="s">
        <v>91</v>
      </c>
      <c r="BD106" t="s">
        <v>91</v>
      </c>
      <c r="BE106" t="s">
        <v>91</v>
      </c>
      <c r="BF106" t="s">
        <v>91</v>
      </c>
      <c r="BG106" t="s">
        <v>91</v>
      </c>
      <c r="BH106" t="s">
        <v>91</v>
      </c>
      <c r="BI106" t="s">
        <v>1800</v>
      </c>
      <c r="BJ106" t="s">
        <v>91</v>
      </c>
      <c r="BK106" t="s">
        <v>91</v>
      </c>
      <c r="BL106" t="s">
        <v>91</v>
      </c>
      <c r="BM106" t="s">
        <v>91</v>
      </c>
      <c r="BN106" t="s">
        <v>91</v>
      </c>
      <c r="BO106" t="s">
        <v>91</v>
      </c>
      <c r="BP106" t="s">
        <v>91</v>
      </c>
      <c r="BQ106" t="s">
        <v>91</v>
      </c>
      <c r="BR106" t="s">
        <v>91</v>
      </c>
      <c r="BS106" t="s">
        <v>91</v>
      </c>
      <c r="BT106" t="s">
        <v>91</v>
      </c>
      <c r="BU106" t="s">
        <v>91</v>
      </c>
      <c r="BV106" t="s">
        <v>91</v>
      </c>
      <c r="BW106" t="s">
        <v>91</v>
      </c>
      <c r="BX106" t="s">
        <v>91</v>
      </c>
      <c r="BY106" t="s">
        <v>91</v>
      </c>
      <c r="BZ106" t="s">
        <v>91</v>
      </c>
      <c r="CA106" t="s">
        <v>91</v>
      </c>
      <c r="CB106" t="s">
        <v>91</v>
      </c>
      <c r="CC106" t="s">
        <v>91</v>
      </c>
      <c r="CD106" t="s">
        <v>91</v>
      </c>
      <c r="CE106" t="s">
        <v>91</v>
      </c>
      <c r="CF106" t="s">
        <v>91</v>
      </c>
      <c r="CG106" t="s">
        <v>91</v>
      </c>
      <c r="CH106" t="s">
        <v>91</v>
      </c>
      <c r="CI106" t="s">
        <v>91</v>
      </c>
    </row>
    <row r="107" spans="1:87" s="10" customFormat="1" x14ac:dyDescent="0.3">
      <c r="A107" t="s">
        <v>1276</v>
      </c>
      <c r="B107" t="s">
        <v>1125</v>
      </c>
      <c r="C107">
        <v>2019</v>
      </c>
      <c r="D107" t="s">
        <v>1277</v>
      </c>
      <c r="E107" t="s">
        <v>1278</v>
      </c>
      <c r="F107" t="s">
        <v>1279</v>
      </c>
      <c r="G107" t="s">
        <v>1280</v>
      </c>
      <c r="H107" t="s">
        <v>91</v>
      </c>
      <c r="I107" t="s">
        <v>91</v>
      </c>
      <c r="J107" t="s">
        <v>1281</v>
      </c>
      <c r="K107" t="s">
        <v>1282</v>
      </c>
      <c r="L107" t="s">
        <v>1283</v>
      </c>
      <c r="M107" s="1">
        <v>45579.43136574074</v>
      </c>
      <c r="N107" s="1">
        <v>45588.540162037039</v>
      </c>
      <c r="O107" s="1">
        <v>45579.43136574074</v>
      </c>
      <c r="P107" t="s">
        <v>91</v>
      </c>
      <c r="Q107"/>
      <c r="R107" t="s">
        <v>91</v>
      </c>
      <c r="S107" t="s">
        <v>91</v>
      </c>
      <c r="T107" t="s">
        <v>91</v>
      </c>
      <c r="U107" t="s">
        <v>91</v>
      </c>
      <c r="V107" t="s">
        <v>1284</v>
      </c>
      <c r="W107" t="s">
        <v>91</v>
      </c>
      <c r="X107" t="s">
        <v>91</v>
      </c>
      <c r="Y107" t="s">
        <v>91</v>
      </c>
      <c r="Z107" t="s">
        <v>91</v>
      </c>
      <c r="AA107" t="s">
        <v>1285</v>
      </c>
      <c r="AB107" t="s">
        <v>91</v>
      </c>
      <c r="AC107" t="s">
        <v>102</v>
      </c>
      <c r="AD107" t="s">
        <v>1286</v>
      </c>
      <c r="AE107" t="s">
        <v>91</v>
      </c>
      <c r="AF107" t="s">
        <v>91</v>
      </c>
      <c r="AG107" t="s">
        <v>91</v>
      </c>
      <c r="AH107" t="s">
        <v>104</v>
      </c>
      <c r="AI107" t="s">
        <v>91</v>
      </c>
      <c r="AJ107" t="s">
        <v>1287</v>
      </c>
      <c r="AK107" t="s">
        <v>91</v>
      </c>
      <c r="AL107" t="s">
        <v>1288</v>
      </c>
      <c r="AM107" t="s">
        <v>91</v>
      </c>
      <c r="AN107" t="s">
        <v>337</v>
      </c>
      <c r="AO107" t="s">
        <v>91</v>
      </c>
      <c r="AP107" t="s">
        <v>1289</v>
      </c>
      <c r="AQ107" t="s">
        <v>91</v>
      </c>
      <c r="AR107" t="s">
        <v>91</v>
      </c>
      <c r="AS107" t="s">
        <v>91</v>
      </c>
      <c r="AT107" t="s">
        <v>91</v>
      </c>
      <c r="AU107" t="s">
        <v>91</v>
      </c>
      <c r="AV107" t="s">
        <v>91</v>
      </c>
      <c r="AW107" t="s">
        <v>91</v>
      </c>
      <c r="AX107" t="s">
        <v>91</v>
      </c>
      <c r="AY107" t="s">
        <v>91</v>
      </c>
      <c r="AZ107" t="s">
        <v>91</v>
      </c>
      <c r="BA107" t="s">
        <v>91</v>
      </c>
      <c r="BB107" t="s">
        <v>91</v>
      </c>
      <c r="BC107" t="s">
        <v>91</v>
      </c>
      <c r="BD107" t="s">
        <v>91</v>
      </c>
      <c r="BE107" t="s">
        <v>91</v>
      </c>
      <c r="BF107" t="s">
        <v>91</v>
      </c>
      <c r="BG107" t="s">
        <v>91</v>
      </c>
      <c r="BH107" t="s">
        <v>91</v>
      </c>
      <c r="BI107" t="s">
        <v>91</v>
      </c>
      <c r="BJ107" t="s">
        <v>91</v>
      </c>
      <c r="BK107" t="s">
        <v>91</v>
      </c>
      <c r="BL107" t="s">
        <v>91</v>
      </c>
      <c r="BM107" t="s">
        <v>91</v>
      </c>
      <c r="BN107" t="s">
        <v>91</v>
      </c>
      <c r="BO107" t="s">
        <v>91</v>
      </c>
      <c r="BP107" t="s">
        <v>91</v>
      </c>
      <c r="BQ107" t="s">
        <v>91</v>
      </c>
      <c r="BR107" t="s">
        <v>91</v>
      </c>
      <c r="BS107" t="s">
        <v>91</v>
      </c>
      <c r="BT107" t="s">
        <v>91</v>
      </c>
      <c r="BU107" t="s">
        <v>91</v>
      </c>
      <c r="BV107" t="s">
        <v>91</v>
      </c>
      <c r="BW107" t="s">
        <v>91</v>
      </c>
      <c r="BX107" t="s">
        <v>91</v>
      </c>
      <c r="BY107" t="s">
        <v>91</v>
      </c>
      <c r="BZ107" t="s">
        <v>91</v>
      </c>
      <c r="CA107" t="s">
        <v>91</v>
      </c>
      <c r="CB107" t="s">
        <v>91</v>
      </c>
      <c r="CC107" t="s">
        <v>91</v>
      </c>
      <c r="CD107" t="s">
        <v>91</v>
      </c>
      <c r="CE107" t="s">
        <v>91</v>
      </c>
      <c r="CF107" t="s">
        <v>91</v>
      </c>
      <c r="CG107" t="s">
        <v>91</v>
      </c>
      <c r="CH107" t="s">
        <v>91</v>
      </c>
      <c r="CI107" t="s">
        <v>91</v>
      </c>
    </row>
    <row r="108" spans="1:87" s="6" customFormat="1" x14ac:dyDescent="0.3">
      <c r="A108" t="s">
        <v>1124</v>
      </c>
      <c r="B108" t="s">
        <v>1125</v>
      </c>
      <c r="C108">
        <v>2012</v>
      </c>
      <c r="D108" t="s">
        <v>1126</v>
      </c>
      <c r="E108" t="s">
        <v>1127</v>
      </c>
      <c r="F108" t="s">
        <v>1128</v>
      </c>
      <c r="G108" t="s">
        <v>1129</v>
      </c>
      <c r="H108" t="s">
        <v>91</v>
      </c>
      <c r="I108" t="s">
        <v>91</v>
      </c>
      <c r="J108" t="s">
        <v>1130</v>
      </c>
      <c r="K108" t="s">
        <v>91</v>
      </c>
      <c r="L108" t="s">
        <v>1131</v>
      </c>
      <c r="M108" s="1">
        <v>45579.430879629632</v>
      </c>
      <c r="N108" s="1">
        <v>45588.604305555556</v>
      </c>
      <c r="O108" s="1">
        <v>45579.430879629632</v>
      </c>
      <c r="P108" t="s">
        <v>1132</v>
      </c>
      <c r="Q108"/>
      <c r="R108" t="s">
        <v>91</v>
      </c>
      <c r="S108" t="s">
        <v>91</v>
      </c>
      <c r="T108" t="s">
        <v>91</v>
      </c>
      <c r="U108" t="s">
        <v>91</v>
      </c>
      <c r="V108" t="s">
        <v>91</v>
      </c>
      <c r="W108" t="s">
        <v>91</v>
      </c>
      <c r="X108" t="s">
        <v>91</v>
      </c>
      <c r="Y108" t="s">
        <v>91</v>
      </c>
      <c r="Z108" t="s">
        <v>91</v>
      </c>
      <c r="AA108" t="s">
        <v>1133</v>
      </c>
      <c r="AB108" t="s">
        <v>1134</v>
      </c>
      <c r="AC108" t="s">
        <v>102</v>
      </c>
      <c r="AD108" t="s">
        <v>91</v>
      </c>
      <c r="AE108" t="s">
        <v>91</v>
      </c>
      <c r="AF108" t="s">
        <v>91</v>
      </c>
      <c r="AG108" t="s">
        <v>91</v>
      </c>
      <c r="AH108" t="s">
        <v>104</v>
      </c>
      <c r="AI108" t="s">
        <v>91</v>
      </c>
      <c r="AJ108" t="s">
        <v>1135</v>
      </c>
      <c r="AK108" t="s">
        <v>91</v>
      </c>
      <c r="AL108" t="s">
        <v>1136</v>
      </c>
      <c r="AM108" t="s">
        <v>91</v>
      </c>
      <c r="AN108" t="s">
        <v>337</v>
      </c>
      <c r="AO108" t="s">
        <v>91</v>
      </c>
      <c r="AP108" t="s">
        <v>91</v>
      </c>
      <c r="AQ108" t="s">
        <v>91</v>
      </c>
      <c r="AR108" t="s">
        <v>91</v>
      </c>
      <c r="AS108" t="s">
        <v>91</v>
      </c>
      <c r="AT108" t="s">
        <v>91</v>
      </c>
      <c r="AU108" t="s">
        <v>1137</v>
      </c>
      <c r="AV108" t="s">
        <v>91</v>
      </c>
      <c r="AW108" t="s">
        <v>91</v>
      </c>
      <c r="AX108" t="s">
        <v>91</v>
      </c>
      <c r="AY108" t="s">
        <v>91</v>
      </c>
      <c r="AZ108" t="s">
        <v>91</v>
      </c>
      <c r="BA108" t="s">
        <v>91</v>
      </c>
      <c r="BB108" t="s">
        <v>91</v>
      </c>
      <c r="BC108" t="s">
        <v>91</v>
      </c>
      <c r="BD108" t="s">
        <v>91</v>
      </c>
      <c r="BE108" t="s">
        <v>91</v>
      </c>
      <c r="BF108" t="s">
        <v>91</v>
      </c>
      <c r="BG108" t="s">
        <v>91</v>
      </c>
      <c r="BH108" t="s">
        <v>91</v>
      </c>
      <c r="BI108" t="s">
        <v>91</v>
      </c>
      <c r="BJ108" t="s">
        <v>91</v>
      </c>
      <c r="BK108" t="s">
        <v>91</v>
      </c>
      <c r="BL108" t="s">
        <v>91</v>
      </c>
      <c r="BM108" t="s">
        <v>91</v>
      </c>
      <c r="BN108" t="s">
        <v>91</v>
      </c>
      <c r="BO108" t="s">
        <v>91</v>
      </c>
      <c r="BP108" t="s">
        <v>91</v>
      </c>
      <c r="BQ108" t="s">
        <v>91</v>
      </c>
      <c r="BR108" t="s">
        <v>91</v>
      </c>
      <c r="BS108" t="s">
        <v>91</v>
      </c>
      <c r="BT108" t="s">
        <v>91</v>
      </c>
      <c r="BU108" t="s">
        <v>91</v>
      </c>
      <c r="BV108" t="s">
        <v>91</v>
      </c>
      <c r="BW108" t="s">
        <v>91</v>
      </c>
      <c r="BX108" t="s">
        <v>91</v>
      </c>
      <c r="BY108" t="s">
        <v>91</v>
      </c>
      <c r="BZ108" t="s">
        <v>91</v>
      </c>
      <c r="CA108" t="s">
        <v>91</v>
      </c>
      <c r="CB108" t="s">
        <v>91</v>
      </c>
      <c r="CC108" t="s">
        <v>91</v>
      </c>
      <c r="CD108" t="s">
        <v>91</v>
      </c>
      <c r="CE108" t="s">
        <v>91</v>
      </c>
      <c r="CF108" t="s">
        <v>91</v>
      </c>
      <c r="CG108" t="s">
        <v>91</v>
      </c>
      <c r="CH108" t="s">
        <v>91</v>
      </c>
      <c r="CI108" t="s">
        <v>91</v>
      </c>
    </row>
    <row r="109" spans="1:87" s="11" customFormat="1" x14ac:dyDescent="0.3">
      <c r="A109" t="s">
        <v>334</v>
      </c>
      <c r="B109" t="s">
        <v>87</v>
      </c>
      <c r="C109"/>
      <c r="D109" t="s">
        <v>91</v>
      </c>
      <c r="E109" t="s">
        <v>335</v>
      </c>
      <c r="F109" t="s">
        <v>91</v>
      </c>
      <c r="G109" t="s">
        <v>91</v>
      </c>
      <c r="H109" t="s">
        <v>91</v>
      </c>
      <c r="I109" t="s">
        <v>91</v>
      </c>
      <c r="J109" t="s">
        <v>91</v>
      </c>
      <c r="K109" t="s">
        <v>91</v>
      </c>
      <c r="L109" t="s">
        <v>91</v>
      </c>
      <c r="M109" s="1">
        <v>45579.428194444445</v>
      </c>
      <c r="N109" s="1">
        <v>45588.607395833336</v>
      </c>
      <c r="O109" s="1"/>
      <c r="P109" t="s">
        <v>91</v>
      </c>
      <c r="Q109"/>
      <c r="R109" t="s">
        <v>91</v>
      </c>
      <c r="S109" t="s">
        <v>91</v>
      </c>
      <c r="T109" t="s">
        <v>91</v>
      </c>
      <c r="U109" t="s">
        <v>91</v>
      </c>
      <c r="V109" t="s">
        <v>91</v>
      </c>
      <c r="W109" t="s">
        <v>91</v>
      </c>
      <c r="X109" t="s">
        <v>91</v>
      </c>
      <c r="Y109" t="s">
        <v>91</v>
      </c>
      <c r="Z109" t="s">
        <v>91</v>
      </c>
      <c r="AA109" t="s">
        <v>91</v>
      </c>
      <c r="AB109" t="s">
        <v>91</v>
      </c>
      <c r="AC109" t="s">
        <v>102</v>
      </c>
      <c r="AD109" t="s">
        <v>91</v>
      </c>
      <c r="AE109" t="s">
        <v>91</v>
      </c>
      <c r="AF109" t="s">
        <v>91</v>
      </c>
      <c r="AG109" t="s">
        <v>91</v>
      </c>
      <c r="AH109" t="s">
        <v>331</v>
      </c>
      <c r="AI109" t="s">
        <v>91</v>
      </c>
      <c r="AJ109" t="s">
        <v>91</v>
      </c>
      <c r="AK109" t="s">
        <v>91</v>
      </c>
      <c r="AL109" t="s">
        <v>336</v>
      </c>
      <c r="AM109" t="s">
        <v>91</v>
      </c>
      <c r="AN109" t="s">
        <v>337</v>
      </c>
      <c r="AO109" t="s">
        <v>91</v>
      </c>
      <c r="AP109" t="s">
        <v>91</v>
      </c>
      <c r="AQ109" t="s">
        <v>91</v>
      </c>
      <c r="AR109" t="s">
        <v>91</v>
      </c>
      <c r="AS109" t="s">
        <v>91</v>
      </c>
      <c r="AT109" t="s">
        <v>91</v>
      </c>
      <c r="AU109" t="s">
        <v>91</v>
      </c>
      <c r="AV109" t="s">
        <v>91</v>
      </c>
      <c r="AW109" t="s">
        <v>91</v>
      </c>
      <c r="AX109" t="s">
        <v>91</v>
      </c>
      <c r="AY109" t="s">
        <v>91</v>
      </c>
      <c r="AZ109" t="s">
        <v>91</v>
      </c>
      <c r="BA109" t="s">
        <v>91</v>
      </c>
      <c r="BB109" t="s">
        <v>91</v>
      </c>
      <c r="BC109" t="s">
        <v>91</v>
      </c>
      <c r="BD109" t="s">
        <v>91</v>
      </c>
      <c r="BE109" t="s">
        <v>91</v>
      </c>
      <c r="BF109" t="s">
        <v>91</v>
      </c>
      <c r="BG109" t="s">
        <v>91</v>
      </c>
      <c r="BH109" t="s">
        <v>91</v>
      </c>
      <c r="BI109" t="s">
        <v>91</v>
      </c>
      <c r="BJ109" t="s">
        <v>91</v>
      </c>
      <c r="BK109" t="s">
        <v>91</v>
      </c>
      <c r="BL109" t="s">
        <v>91</v>
      </c>
      <c r="BM109" t="s">
        <v>91</v>
      </c>
      <c r="BN109" t="s">
        <v>91</v>
      </c>
      <c r="BO109" t="s">
        <v>91</v>
      </c>
      <c r="BP109" t="s">
        <v>91</v>
      </c>
      <c r="BQ109" t="s">
        <v>91</v>
      </c>
      <c r="BR109" t="s">
        <v>91</v>
      </c>
      <c r="BS109" t="s">
        <v>91</v>
      </c>
      <c r="BT109" t="s">
        <v>91</v>
      </c>
      <c r="BU109" t="s">
        <v>91</v>
      </c>
      <c r="BV109" t="s">
        <v>91</v>
      </c>
      <c r="BW109" t="s">
        <v>91</v>
      </c>
      <c r="BX109" t="s">
        <v>91</v>
      </c>
      <c r="BY109" t="s">
        <v>91</v>
      </c>
      <c r="BZ109" t="s">
        <v>91</v>
      </c>
      <c r="CA109" t="s">
        <v>91</v>
      </c>
      <c r="CB109" t="s">
        <v>91</v>
      </c>
      <c r="CC109" t="s">
        <v>91</v>
      </c>
      <c r="CD109" t="s">
        <v>91</v>
      </c>
      <c r="CE109" t="s">
        <v>91</v>
      </c>
      <c r="CF109" t="s">
        <v>91</v>
      </c>
      <c r="CG109" t="s">
        <v>91</v>
      </c>
      <c r="CH109" t="s">
        <v>91</v>
      </c>
      <c r="CI109" t="s">
        <v>91</v>
      </c>
    </row>
    <row r="110" spans="1:87" x14ac:dyDescent="0.3">
      <c r="A110" s="10" t="s">
        <v>500</v>
      </c>
      <c r="B110" s="10" t="s">
        <v>87</v>
      </c>
      <c r="C110" s="10">
        <v>2022</v>
      </c>
      <c r="D110" s="10" t="s">
        <v>501</v>
      </c>
      <c r="E110" s="10" t="s">
        <v>502</v>
      </c>
      <c r="F110" s="10" t="s">
        <v>151</v>
      </c>
      <c r="G110" s="10" t="s">
        <v>91</v>
      </c>
      <c r="H110" s="10" t="s">
        <v>152</v>
      </c>
      <c r="I110" s="10" t="s">
        <v>503</v>
      </c>
      <c r="J110" s="10" t="s">
        <v>504</v>
      </c>
      <c r="K110" s="10" t="s">
        <v>505</v>
      </c>
      <c r="L110" s="10" t="s">
        <v>506</v>
      </c>
      <c r="M110" s="14">
        <v>45579.42869212963</v>
      </c>
      <c r="N110" s="14">
        <v>45587.338310185187</v>
      </c>
      <c r="O110" s="14">
        <v>45579.42869212963</v>
      </c>
      <c r="P110" s="10" t="s">
        <v>507</v>
      </c>
      <c r="Q110" s="10"/>
      <c r="R110" s="10" t="s">
        <v>118</v>
      </c>
      <c r="S110" s="10" t="s">
        <v>117</v>
      </c>
      <c r="T110" s="10" t="s">
        <v>91</v>
      </c>
      <c r="U110" s="10" t="s">
        <v>151</v>
      </c>
      <c r="V110" s="10" t="s">
        <v>508</v>
      </c>
      <c r="W110" s="10" t="s">
        <v>91</v>
      </c>
      <c r="X110" s="10" t="s">
        <v>91</v>
      </c>
      <c r="Y110" s="10" t="s">
        <v>91</v>
      </c>
      <c r="Z110" s="10" t="s">
        <v>91</v>
      </c>
      <c r="AA110" s="10" t="s">
        <v>91</v>
      </c>
      <c r="AB110" s="10" t="s">
        <v>91</v>
      </c>
      <c r="AC110" s="10" t="s">
        <v>102</v>
      </c>
      <c r="AD110" s="10" t="s">
        <v>119</v>
      </c>
      <c r="AE110" s="10" t="s">
        <v>91</v>
      </c>
      <c r="AF110" s="10" t="s">
        <v>91</v>
      </c>
      <c r="AG110" s="10" t="s">
        <v>91</v>
      </c>
      <c r="AH110" s="10" t="s">
        <v>104</v>
      </c>
      <c r="AI110" s="10" t="s">
        <v>91</v>
      </c>
      <c r="AJ110" s="10" t="s">
        <v>91</v>
      </c>
      <c r="AK110" s="10" t="s">
        <v>509</v>
      </c>
      <c r="AL110" s="10" t="s">
        <v>510</v>
      </c>
      <c r="AM110" s="10" t="s">
        <v>91</v>
      </c>
      <c r="AN110" s="10" t="s">
        <v>106</v>
      </c>
      <c r="AO110" s="10" t="s">
        <v>91</v>
      </c>
      <c r="AP110" s="10" t="s">
        <v>91</v>
      </c>
      <c r="AQ110" s="10" t="s">
        <v>91</v>
      </c>
      <c r="AR110" s="10" t="s">
        <v>91</v>
      </c>
      <c r="AS110" s="10" t="s">
        <v>91</v>
      </c>
      <c r="AT110" s="10" t="s">
        <v>91</v>
      </c>
      <c r="AU110" s="10" t="s">
        <v>91</v>
      </c>
      <c r="AV110" s="10" t="s">
        <v>91</v>
      </c>
      <c r="AW110" s="10" t="s">
        <v>91</v>
      </c>
      <c r="AX110" s="10" t="s">
        <v>91</v>
      </c>
      <c r="AY110" s="10" t="s">
        <v>91</v>
      </c>
      <c r="AZ110" s="10" t="s">
        <v>91</v>
      </c>
      <c r="BA110" s="10" t="s">
        <v>91</v>
      </c>
      <c r="BB110" s="10" t="s">
        <v>91</v>
      </c>
      <c r="BC110" s="10" t="s">
        <v>91</v>
      </c>
      <c r="BD110" s="10" t="s">
        <v>91</v>
      </c>
      <c r="BE110" s="10" t="s">
        <v>91</v>
      </c>
      <c r="BF110" s="10" t="s">
        <v>91</v>
      </c>
      <c r="BG110" s="10" t="s">
        <v>91</v>
      </c>
      <c r="BH110" s="10" t="s">
        <v>91</v>
      </c>
      <c r="BI110" s="10" t="s">
        <v>91</v>
      </c>
      <c r="BJ110" s="10" t="s">
        <v>91</v>
      </c>
      <c r="BK110" s="10" t="s">
        <v>91</v>
      </c>
      <c r="BL110" s="10" t="s">
        <v>91</v>
      </c>
      <c r="BM110" s="10" t="s">
        <v>91</v>
      </c>
      <c r="BN110" s="10" t="s">
        <v>91</v>
      </c>
      <c r="BO110" s="10" t="s">
        <v>91</v>
      </c>
      <c r="BP110" s="10" t="s">
        <v>91</v>
      </c>
      <c r="BQ110" s="10" t="s">
        <v>91</v>
      </c>
      <c r="BR110" s="10" t="s">
        <v>91</v>
      </c>
      <c r="BS110" s="10" t="s">
        <v>91</v>
      </c>
      <c r="BT110" s="10" t="s">
        <v>91</v>
      </c>
      <c r="BU110" s="10" t="s">
        <v>91</v>
      </c>
      <c r="BV110" s="10" t="s">
        <v>91</v>
      </c>
      <c r="BW110" s="10" t="s">
        <v>91</v>
      </c>
      <c r="BX110" s="10" t="s">
        <v>91</v>
      </c>
      <c r="BY110" s="10" t="s">
        <v>91</v>
      </c>
      <c r="BZ110" s="10" t="s">
        <v>91</v>
      </c>
      <c r="CA110" s="10" t="s">
        <v>91</v>
      </c>
      <c r="CB110" s="10" t="s">
        <v>91</v>
      </c>
      <c r="CC110" s="10" t="s">
        <v>91</v>
      </c>
      <c r="CD110" s="10" t="s">
        <v>91</v>
      </c>
      <c r="CE110" s="10" t="s">
        <v>91</v>
      </c>
      <c r="CF110" s="10" t="s">
        <v>91</v>
      </c>
      <c r="CG110" s="10" t="s">
        <v>91</v>
      </c>
      <c r="CH110" s="10" t="s">
        <v>91</v>
      </c>
      <c r="CI110" s="10" t="s">
        <v>91</v>
      </c>
    </row>
    <row r="111" spans="1:87" x14ac:dyDescent="0.3">
      <c r="A111" s="10" t="s">
        <v>1623</v>
      </c>
      <c r="B111" s="10" t="s">
        <v>87</v>
      </c>
      <c r="C111" s="10">
        <v>2022</v>
      </c>
      <c r="D111" s="10" t="s">
        <v>1624</v>
      </c>
      <c r="E111" s="10" t="s">
        <v>1625</v>
      </c>
      <c r="F111" s="10" t="s">
        <v>151</v>
      </c>
      <c r="G111" s="10" t="s">
        <v>91</v>
      </c>
      <c r="H111" s="10" t="s">
        <v>152</v>
      </c>
      <c r="I111" s="10" t="s">
        <v>1626</v>
      </c>
      <c r="J111" s="10" t="s">
        <v>1627</v>
      </c>
      <c r="K111" s="10" t="s">
        <v>1628</v>
      </c>
      <c r="L111" s="10" t="s">
        <v>1629</v>
      </c>
      <c r="M111" s="14">
        <v>45579.432488425926</v>
      </c>
      <c r="N111" s="14">
        <v>45588.583240740743</v>
      </c>
      <c r="O111" s="14">
        <v>45579.432488425926</v>
      </c>
      <c r="P111" s="10" t="s">
        <v>1630</v>
      </c>
      <c r="Q111" s="10"/>
      <c r="R111" s="10" t="s">
        <v>98</v>
      </c>
      <c r="S111" s="10" t="s">
        <v>117</v>
      </c>
      <c r="T111" s="10" t="s">
        <v>91</v>
      </c>
      <c r="U111" s="10" t="s">
        <v>151</v>
      </c>
      <c r="V111" s="10" t="s">
        <v>1631</v>
      </c>
      <c r="W111" s="10" t="s">
        <v>91</v>
      </c>
      <c r="X111" s="10" t="s">
        <v>91</v>
      </c>
      <c r="Y111" s="10" t="s">
        <v>91</v>
      </c>
      <c r="Z111" s="10" t="s">
        <v>91</v>
      </c>
      <c r="AA111" s="10" t="s">
        <v>91</v>
      </c>
      <c r="AB111" s="10" t="s">
        <v>91</v>
      </c>
      <c r="AC111" s="10" t="s">
        <v>102</v>
      </c>
      <c r="AD111" s="10" t="s">
        <v>119</v>
      </c>
      <c r="AE111" s="10" t="s">
        <v>91</v>
      </c>
      <c r="AF111" s="10" t="s">
        <v>91</v>
      </c>
      <c r="AG111" s="10" t="s">
        <v>91</v>
      </c>
      <c r="AH111" s="10" t="s">
        <v>104</v>
      </c>
      <c r="AI111" s="10" t="s">
        <v>91</v>
      </c>
      <c r="AJ111" s="10" t="s">
        <v>91</v>
      </c>
      <c r="AK111" s="10" t="s">
        <v>418</v>
      </c>
      <c r="AL111" s="10" t="s">
        <v>1632</v>
      </c>
      <c r="AM111" s="10" t="s">
        <v>91</v>
      </c>
      <c r="AN111" s="10" t="s">
        <v>106</v>
      </c>
      <c r="AO111" s="10" t="s">
        <v>91</v>
      </c>
      <c r="AP111" s="10" t="s">
        <v>91</v>
      </c>
      <c r="AQ111" s="10" t="s">
        <v>91</v>
      </c>
      <c r="AR111" s="10" t="s">
        <v>91</v>
      </c>
      <c r="AS111" s="10" t="s">
        <v>91</v>
      </c>
      <c r="AT111" s="10" t="s">
        <v>91</v>
      </c>
      <c r="AU111" s="10" t="s">
        <v>91</v>
      </c>
      <c r="AV111" s="10" t="s">
        <v>91</v>
      </c>
      <c r="AW111" s="10" t="s">
        <v>91</v>
      </c>
      <c r="AX111" s="10" t="s">
        <v>91</v>
      </c>
      <c r="AY111" s="10" t="s">
        <v>91</v>
      </c>
      <c r="AZ111" s="10" t="s">
        <v>91</v>
      </c>
      <c r="BA111" s="10" t="s">
        <v>91</v>
      </c>
      <c r="BB111" s="10" t="s">
        <v>91</v>
      </c>
      <c r="BC111" s="10" t="s">
        <v>91</v>
      </c>
      <c r="BD111" s="10" t="s">
        <v>91</v>
      </c>
      <c r="BE111" s="10" t="s">
        <v>91</v>
      </c>
      <c r="BF111" s="10" t="s">
        <v>91</v>
      </c>
      <c r="BG111" s="10" t="s">
        <v>91</v>
      </c>
      <c r="BH111" s="10" t="s">
        <v>91</v>
      </c>
      <c r="BI111" s="10" t="s">
        <v>91</v>
      </c>
      <c r="BJ111" s="10" t="s">
        <v>91</v>
      </c>
      <c r="BK111" s="10" t="s">
        <v>91</v>
      </c>
      <c r="BL111" s="10" t="s">
        <v>91</v>
      </c>
      <c r="BM111" s="10" t="s">
        <v>91</v>
      </c>
      <c r="BN111" s="10" t="s">
        <v>91</v>
      </c>
      <c r="BO111" s="10" t="s">
        <v>91</v>
      </c>
      <c r="BP111" s="10" t="s">
        <v>91</v>
      </c>
      <c r="BQ111" s="10" t="s">
        <v>91</v>
      </c>
      <c r="BR111" s="10" t="s">
        <v>91</v>
      </c>
      <c r="BS111" s="10" t="s">
        <v>91</v>
      </c>
      <c r="BT111" s="10" t="s">
        <v>91</v>
      </c>
      <c r="BU111" s="10" t="s">
        <v>91</v>
      </c>
      <c r="BV111" s="10" t="s">
        <v>91</v>
      </c>
      <c r="BW111" s="10" t="s">
        <v>91</v>
      </c>
      <c r="BX111" s="10" t="s">
        <v>91</v>
      </c>
      <c r="BY111" s="10" t="s">
        <v>91</v>
      </c>
      <c r="BZ111" s="10" t="s">
        <v>91</v>
      </c>
      <c r="CA111" s="10" t="s">
        <v>91</v>
      </c>
      <c r="CB111" s="10" t="s">
        <v>91</v>
      </c>
      <c r="CC111" s="10" t="s">
        <v>91</v>
      </c>
      <c r="CD111" s="10" t="s">
        <v>91</v>
      </c>
      <c r="CE111" s="10" t="s">
        <v>91</v>
      </c>
      <c r="CF111" s="10" t="s">
        <v>91</v>
      </c>
      <c r="CG111" s="10" t="s">
        <v>91</v>
      </c>
      <c r="CH111" s="10" t="s">
        <v>91</v>
      </c>
      <c r="CI111" s="10" t="s">
        <v>91</v>
      </c>
    </row>
    <row r="112" spans="1:87" s="6" customFormat="1" x14ac:dyDescent="0.3">
      <c r="A112" s="10" t="s">
        <v>1643</v>
      </c>
      <c r="B112" s="10" t="s">
        <v>87</v>
      </c>
      <c r="C112" s="10">
        <v>2022</v>
      </c>
      <c r="D112" s="10" t="s">
        <v>1644</v>
      </c>
      <c r="E112" s="10" t="s">
        <v>1645</v>
      </c>
      <c r="F112" s="10" t="s">
        <v>124</v>
      </c>
      <c r="G112" s="10" t="s">
        <v>91</v>
      </c>
      <c r="H112" s="10" t="s">
        <v>125</v>
      </c>
      <c r="I112" s="10" t="s">
        <v>1646</v>
      </c>
      <c r="J112" s="10" t="s">
        <v>1647</v>
      </c>
      <c r="K112" s="10" t="s">
        <v>1648</v>
      </c>
      <c r="L112" s="10" t="s">
        <v>1649</v>
      </c>
      <c r="M112" s="14">
        <v>45579.432557870372</v>
      </c>
      <c r="N112" s="14">
        <v>45588.584421296298</v>
      </c>
      <c r="O112" s="14">
        <v>45579.432557870372</v>
      </c>
      <c r="P112" s="10" t="s">
        <v>1650</v>
      </c>
      <c r="Q112" s="10"/>
      <c r="R112" s="10" t="s">
        <v>1054</v>
      </c>
      <c r="S112" s="10" t="s">
        <v>170</v>
      </c>
      <c r="T112" s="10" t="s">
        <v>91</v>
      </c>
      <c r="U112" s="10" t="s">
        <v>124</v>
      </c>
      <c r="V112" s="10" t="s">
        <v>91</v>
      </c>
      <c r="W112" s="10" t="s">
        <v>91</v>
      </c>
      <c r="X112" s="10" t="s">
        <v>91</v>
      </c>
      <c r="Y112" s="10" t="s">
        <v>91</v>
      </c>
      <c r="Z112" s="10" t="s">
        <v>91</v>
      </c>
      <c r="AA112" s="10" t="s">
        <v>91</v>
      </c>
      <c r="AB112" s="10" t="s">
        <v>91</v>
      </c>
      <c r="AC112" s="10" t="s">
        <v>102</v>
      </c>
      <c r="AD112" s="10" t="s">
        <v>119</v>
      </c>
      <c r="AE112" s="10" t="s">
        <v>91</v>
      </c>
      <c r="AF112" s="10" t="s">
        <v>91</v>
      </c>
      <c r="AG112" s="10" t="s">
        <v>91</v>
      </c>
      <c r="AH112" s="10" t="s">
        <v>104</v>
      </c>
      <c r="AI112" s="10" t="s">
        <v>91</v>
      </c>
      <c r="AJ112" s="10" t="s">
        <v>91</v>
      </c>
      <c r="AK112" s="10" t="s">
        <v>418</v>
      </c>
      <c r="AL112" s="10" t="s">
        <v>1651</v>
      </c>
      <c r="AM112" s="10" t="s">
        <v>91</v>
      </c>
      <c r="AN112" s="10" t="s">
        <v>106</v>
      </c>
      <c r="AO112" s="10" t="s">
        <v>91</v>
      </c>
      <c r="AP112" s="10" t="s">
        <v>91</v>
      </c>
      <c r="AQ112" s="10" t="s">
        <v>91</v>
      </c>
      <c r="AR112" s="10" t="s">
        <v>91</v>
      </c>
      <c r="AS112" s="10" t="s">
        <v>91</v>
      </c>
      <c r="AT112" s="10" t="s">
        <v>91</v>
      </c>
      <c r="AU112" s="10" t="s">
        <v>91</v>
      </c>
      <c r="AV112" s="10" t="s">
        <v>91</v>
      </c>
      <c r="AW112" s="10" t="s">
        <v>91</v>
      </c>
      <c r="AX112" s="10" t="s">
        <v>91</v>
      </c>
      <c r="AY112" s="10" t="s">
        <v>91</v>
      </c>
      <c r="AZ112" s="10" t="s">
        <v>91</v>
      </c>
      <c r="BA112" s="10" t="s">
        <v>91</v>
      </c>
      <c r="BB112" s="10" t="s">
        <v>91</v>
      </c>
      <c r="BC112" s="10" t="s">
        <v>91</v>
      </c>
      <c r="BD112" s="10" t="s">
        <v>91</v>
      </c>
      <c r="BE112" s="10" t="s">
        <v>91</v>
      </c>
      <c r="BF112" s="10" t="s">
        <v>91</v>
      </c>
      <c r="BG112" s="10" t="s">
        <v>91</v>
      </c>
      <c r="BH112" s="10" t="s">
        <v>91</v>
      </c>
      <c r="BI112" s="10" t="s">
        <v>91</v>
      </c>
      <c r="BJ112" s="10" t="s">
        <v>91</v>
      </c>
      <c r="BK112" s="10" t="s">
        <v>91</v>
      </c>
      <c r="BL112" s="10" t="s">
        <v>91</v>
      </c>
      <c r="BM112" s="10" t="s">
        <v>91</v>
      </c>
      <c r="BN112" s="10" t="s">
        <v>91</v>
      </c>
      <c r="BO112" s="10" t="s">
        <v>91</v>
      </c>
      <c r="BP112" s="10" t="s">
        <v>91</v>
      </c>
      <c r="BQ112" s="10" t="s">
        <v>91</v>
      </c>
      <c r="BR112" s="10" t="s">
        <v>91</v>
      </c>
      <c r="BS112" s="10" t="s">
        <v>91</v>
      </c>
      <c r="BT112" s="10" t="s">
        <v>91</v>
      </c>
      <c r="BU112" s="10" t="s">
        <v>91</v>
      </c>
      <c r="BV112" s="10" t="s">
        <v>91</v>
      </c>
      <c r="BW112" s="10" t="s">
        <v>91</v>
      </c>
      <c r="BX112" s="10" t="s">
        <v>91</v>
      </c>
      <c r="BY112" s="10" t="s">
        <v>91</v>
      </c>
      <c r="BZ112" s="10" t="s">
        <v>91</v>
      </c>
      <c r="CA112" s="10" t="s">
        <v>91</v>
      </c>
      <c r="CB112" s="10" t="s">
        <v>91</v>
      </c>
      <c r="CC112" s="10" t="s">
        <v>91</v>
      </c>
      <c r="CD112" s="10" t="s">
        <v>91</v>
      </c>
      <c r="CE112" s="10" t="s">
        <v>91</v>
      </c>
      <c r="CF112" s="10" t="s">
        <v>91</v>
      </c>
      <c r="CG112" s="10" t="s">
        <v>91</v>
      </c>
      <c r="CH112" s="10" t="s">
        <v>91</v>
      </c>
      <c r="CI112" s="10" t="s">
        <v>91</v>
      </c>
    </row>
    <row r="113" spans="1:87" s="10" customFormat="1" x14ac:dyDescent="0.3">
      <c r="A113" s="10" t="s">
        <v>987</v>
      </c>
      <c r="B113" s="10" t="s">
        <v>87</v>
      </c>
      <c r="C113" s="10">
        <v>2022</v>
      </c>
      <c r="D113" s="10" t="s">
        <v>988</v>
      </c>
      <c r="E113" s="10" t="s">
        <v>989</v>
      </c>
      <c r="F113" s="10" t="s">
        <v>124</v>
      </c>
      <c r="G113" s="10" t="s">
        <v>91</v>
      </c>
      <c r="H113" s="10" t="s">
        <v>125</v>
      </c>
      <c r="I113" s="10" t="s">
        <v>990</v>
      </c>
      <c r="J113" s="10" t="s">
        <v>991</v>
      </c>
      <c r="K113" s="10" t="s">
        <v>992</v>
      </c>
      <c r="L113" s="10" t="s">
        <v>993</v>
      </c>
      <c r="M113" s="14">
        <v>45579.43037037037</v>
      </c>
      <c r="N113" s="14">
        <v>45587.599039351851</v>
      </c>
      <c r="O113" s="14">
        <v>45579.43037037037</v>
      </c>
      <c r="P113" s="10" t="s">
        <v>299</v>
      </c>
      <c r="R113" s="10" t="s">
        <v>209</v>
      </c>
      <c r="S113" s="10" t="s">
        <v>310</v>
      </c>
      <c r="T113" s="10" t="s">
        <v>91</v>
      </c>
      <c r="U113" s="10" t="s">
        <v>124</v>
      </c>
      <c r="V113" s="10" t="s">
        <v>994</v>
      </c>
      <c r="W113" s="10" t="s">
        <v>91</v>
      </c>
      <c r="X113" s="10" t="s">
        <v>91</v>
      </c>
      <c r="Y113" s="10" t="s">
        <v>91</v>
      </c>
      <c r="Z113" s="10" t="s">
        <v>91</v>
      </c>
      <c r="AA113" s="10" t="s">
        <v>91</v>
      </c>
      <c r="AB113" s="10" t="s">
        <v>91</v>
      </c>
      <c r="AC113" s="10" t="s">
        <v>102</v>
      </c>
      <c r="AD113" s="10" t="s">
        <v>119</v>
      </c>
      <c r="AE113" s="10" t="s">
        <v>91</v>
      </c>
      <c r="AF113" s="10" t="s">
        <v>91</v>
      </c>
      <c r="AG113" s="10" t="s">
        <v>91</v>
      </c>
      <c r="AH113" s="10" t="s">
        <v>104</v>
      </c>
      <c r="AI113" s="10" t="s">
        <v>91</v>
      </c>
      <c r="AJ113" s="10" t="s">
        <v>91</v>
      </c>
      <c r="AK113" s="10" t="s">
        <v>995</v>
      </c>
      <c r="AL113" s="10" t="s">
        <v>996</v>
      </c>
      <c r="AM113" s="10" t="s">
        <v>91</v>
      </c>
      <c r="AN113" s="10" t="s">
        <v>106</v>
      </c>
      <c r="AO113" s="10" t="s">
        <v>91</v>
      </c>
      <c r="AP113" s="10" t="s">
        <v>91</v>
      </c>
      <c r="AQ113" s="10" t="s">
        <v>91</v>
      </c>
      <c r="AR113" s="10" t="s">
        <v>91</v>
      </c>
      <c r="AS113" s="10" t="s">
        <v>91</v>
      </c>
      <c r="AT113" s="10" t="s">
        <v>91</v>
      </c>
      <c r="AU113" s="10" t="s">
        <v>91</v>
      </c>
      <c r="AV113" s="10" t="s">
        <v>91</v>
      </c>
      <c r="AW113" s="10" t="s">
        <v>91</v>
      </c>
      <c r="AX113" s="10" t="s">
        <v>91</v>
      </c>
      <c r="AY113" s="10" t="s">
        <v>91</v>
      </c>
      <c r="AZ113" s="10" t="s">
        <v>91</v>
      </c>
      <c r="BA113" s="10" t="s">
        <v>91</v>
      </c>
      <c r="BB113" s="10" t="s">
        <v>91</v>
      </c>
      <c r="BC113" s="10" t="s">
        <v>91</v>
      </c>
      <c r="BD113" s="10" t="s">
        <v>91</v>
      </c>
      <c r="BE113" s="10" t="s">
        <v>91</v>
      </c>
      <c r="BF113" s="10" t="s">
        <v>91</v>
      </c>
      <c r="BG113" s="10" t="s">
        <v>91</v>
      </c>
      <c r="BH113" s="10" t="s">
        <v>91</v>
      </c>
      <c r="BI113" s="10" t="s">
        <v>91</v>
      </c>
      <c r="BJ113" s="10" t="s">
        <v>91</v>
      </c>
      <c r="BK113" s="10" t="s">
        <v>91</v>
      </c>
      <c r="BL113" s="10" t="s">
        <v>91</v>
      </c>
      <c r="BM113" s="10" t="s">
        <v>91</v>
      </c>
      <c r="BN113" s="10" t="s">
        <v>91</v>
      </c>
      <c r="BO113" s="10" t="s">
        <v>91</v>
      </c>
      <c r="BP113" s="10" t="s">
        <v>91</v>
      </c>
      <c r="BQ113" s="10" t="s">
        <v>91</v>
      </c>
      <c r="BR113" s="10" t="s">
        <v>91</v>
      </c>
      <c r="BS113" s="10" t="s">
        <v>91</v>
      </c>
      <c r="BT113" s="10" t="s">
        <v>91</v>
      </c>
      <c r="BU113" s="10" t="s">
        <v>91</v>
      </c>
      <c r="BV113" s="10" t="s">
        <v>91</v>
      </c>
      <c r="BW113" s="10" t="s">
        <v>91</v>
      </c>
      <c r="BX113" s="10" t="s">
        <v>91</v>
      </c>
      <c r="BY113" s="10" t="s">
        <v>91</v>
      </c>
      <c r="BZ113" s="10" t="s">
        <v>91</v>
      </c>
      <c r="CA113" s="10" t="s">
        <v>91</v>
      </c>
      <c r="CB113" s="10" t="s">
        <v>91</v>
      </c>
      <c r="CC113" s="10" t="s">
        <v>91</v>
      </c>
      <c r="CD113" s="10" t="s">
        <v>91</v>
      </c>
      <c r="CE113" s="10" t="s">
        <v>91</v>
      </c>
      <c r="CF113" s="10" t="s">
        <v>91</v>
      </c>
      <c r="CG113" s="10" t="s">
        <v>91</v>
      </c>
      <c r="CH113" s="10" t="s">
        <v>91</v>
      </c>
      <c r="CI113" s="10" t="s">
        <v>91</v>
      </c>
    </row>
    <row r="114" spans="1:87" s="6" customFormat="1" x14ac:dyDescent="0.3">
      <c r="A114" s="10" t="s">
        <v>520</v>
      </c>
      <c r="B114" s="10" t="s">
        <v>87</v>
      </c>
      <c r="C114" s="10">
        <v>2022</v>
      </c>
      <c r="D114" s="10" t="s">
        <v>521</v>
      </c>
      <c r="E114" s="10" t="s">
        <v>522</v>
      </c>
      <c r="F114" s="10" t="s">
        <v>523</v>
      </c>
      <c r="G114" s="10" t="s">
        <v>91</v>
      </c>
      <c r="H114" s="10" t="s">
        <v>524</v>
      </c>
      <c r="I114" s="10" t="s">
        <v>525</v>
      </c>
      <c r="J114" s="10" t="s">
        <v>526</v>
      </c>
      <c r="K114" s="10" t="s">
        <v>527</v>
      </c>
      <c r="L114" s="10" t="s">
        <v>528</v>
      </c>
      <c r="M114" s="14">
        <v>45579.428761574076</v>
      </c>
      <c r="N114" s="14">
        <v>45587.339270833334</v>
      </c>
      <c r="O114" s="14">
        <v>45579.428761574076</v>
      </c>
      <c r="P114" s="10" t="s">
        <v>91</v>
      </c>
      <c r="Q114" s="10"/>
      <c r="R114" s="10" t="s">
        <v>209</v>
      </c>
      <c r="S114" s="10" t="s">
        <v>197</v>
      </c>
      <c r="T114" s="10" t="s">
        <v>91</v>
      </c>
      <c r="U114" s="10" t="s">
        <v>529</v>
      </c>
      <c r="V114" s="10" t="s">
        <v>91</v>
      </c>
      <c r="W114" s="10" t="s">
        <v>91</v>
      </c>
      <c r="X114" s="10" t="s">
        <v>91</v>
      </c>
      <c r="Y114" s="10" t="s">
        <v>91</v>
      </c>
      <c r="Z114" s="10" t="s">
        <v>91</v>
      </c>
      <c r="AA114" s="10" t="s">
        <v>91</v>
      </c>
      <c r="AB114" s="10" t="s">
        <v>91</v>
      </c>
      <c r="AC114" s="10" t="s">
        <v>102</v>
      </c>
      <c r="AD114" s="10" t="s">
        <v>530</v>
      </c>
      <c r="AE114" s="10" t="s">
        <v>91</v>
      </c>
      <c r="AF114" s="10" t="s">
        <v>91</v>
      </c>
      <c r="AG114" s="10" t="s">
        <v>91</v>
      </c>
      <c r="AH114" s="10" t="s">
        <v>104</v>
      </c>
      <c r="AI114" s="10" t="s">
        <v>91</v>
      </c>
      <c r="AJ114" s="10" t="s">
        <v>91</v>
      </c>
      <c r="AK114" s="10" t="s">
        <v>531</v>
      </c>
      <c r="AL114" s="10" t="s">
        <v>532</v>
      </c>
      <c r="AM114" s="10" t="s">
        <v>91</v>
      </c>
      <c r="AN114" s="10" t="s">
        <v>106</v>
      </c>
      <c r="AO114" s="10" t="s">
        <v>91</v>
      </c>
      <c r="AP114" s="10" t="s">
        <v>91</v>
      </c>
      <c r="AQ114" s="10" t="s">
        <v>91</v>
      </c>
      <c r="AR114" s="10" t="s">
        <v>91</v>
      </c>
      <c r="AS114" s="10" t="s">
        <v>91</v>
      </c>
      <c r="AT114" s="10" t="s">
        <v>91</v>
      </c>
      <c r="AU114" s="10" t="s">
        <v>91</v>
      </c>
      <c r="AV114" s="10" t="s">
        <v>91</v>
      </c>
      <c r="AW114" s="10" t="s">
        <v>91</v>
      </c>
      <c r="AX114" s="10" t="s">
        <v>91</v>
      </c>
      <c r="AY114" s="10" t="s">
        <v>91</v>
      </c>
      <c r="AZ114" s="10" t="s">
        <v>91</v>
      </c>
      <c r="BA114" s="10" t="s">
        <v>91</v>
      </c>
      <c r="BB114" s="10" t="s">
        <v>91</v>
      </c>
      <c r="BC114" s="10" t="s">
        <v>91</v>
      </c>
      <c r="BD114" s="10" t="s">
        <v>91</v>
      </c>
      <c r="BE114" s="10" t="s">
        <v>91</v>
      </c>
      <c r="BF114" s="10" t="s">
        <v>91</v>
      </c>
      <c r="BG114" s="10" t="s">
        <v>91</v>
      </c>
      <c r="BH114" s="10" t="s">
        <v>91</v>
      </c>
      <c r="BI114" s="10" t="s">
        <v>91</v>
      </c>
      <c r="BJ114" s="10" t="s">
        <v>91</v>
      </c>
      <c r="BK114" s="10" t="s">
        <v>91</v>
      </c>
      <c r="BL114" s="10" t="s">
        <v>91</v>
      </c>
      <c r="BM114" s="10" t="s">
        <v>91</v>
      </c>
      <c r="BN114" s="10" t="s">
        <v>91</v>
      </c>
      <c r="BO114" s="10" t="s">
        <v>91</v>
      </c>
      <c r="BP114" s="10" t="s">
        <v>91</v>
      </c>
      <c r="BQ114" s="10" t="s">
        <v>91</v>
      </c>
      <c r="BR114" s="10" t="s">
        <v>91</v>
      </c>
      <c r="BS114" s="10" t="s">
        <v>91</v>
      </c>
      <c r="BT114" s="10" t="s">
        <v>91</v>
      </c>
      <c r="BU114" s="10" t="s">
        <v>91</v>
      </c>
      <c r="BV114" s="10" t="s">
        <v>91</v>
      </c>
      <c r="BW114" s="10" t="s">
        <v>91</v>
      </c>
      <c r="BX114" s="10" t="s">
        <v>91</v>
      </c>
      <c r="BY114" s="10" t="s">
        <v>91</v>
      </c>
      <c r="BZ114" s="10" t="s">
        <v>91</v>
      </c>
      <c r="CA114" s="10" t="s">
        <v>91</v>
      </c>
      <c r="CB114" s="10" t="s">
        <v>91</v>
      </c>
      <c r="CC114" s="10" t="s">
        <v>91</v>
      </c>
      <c r="CD114" s="10" t="s">
        <v>91</v>
      </c>
      <c r="CE114" s="10" t="s">
        <v>91</v>
      </c>
      <c r="CF114" s="10" t="s">
        <v>91</v>
      </c>
      <c r="CG114" s="10" t="s">
        <v>91</v>
      </c>
      <c r="CH114" s="10" t="s">
        <v>91</v>
      </c>
      <c r="CI114" s="10" t="s">
        <v>91</v>
      </c>
    </row>
    <row r="115" spans="1:87" s="6" customFormat="1" x14ac:dyDescent="0.3">
      <c r="A115" t="s">
        <v>1323</v>
      </c>
      <c r="B115" t="s">
        <v>87</v>
      </c>
      <c r="C115">
        <v>2022</v>
      </c>
      <c r="D115" t="s">
        <v>839</v>
      </c>
      <c r="E115" t="s">
        <v>1324</v>
      </c>
      <c r="F115" t="s">
        <v>1325</v>
      </c>
      <c r="G115" t="s">
        <v>91</v>
      </c>
      <c r="H115" t="s">
        <v>1326</v>
      </c>
      <c r="I115" t="s">
        <v>1327</v>
      </c>
      <c r="J115" t="s">
        <v>1328</v>
      </c>
      <c r="K115" t="s">
        <v>1329</v>
      </c>
      <c r="L115" t="s">
        <v>1330</v>
      </c>
      <c r="M115" s="1">
        <v>45579.431481481479</v>
      </c>
      <c r="N115" s="1">
        <v>45588.545543981483</v>
      </c>
      <c r="O115" s="1">
        <v>45579.431481481479</v>
      </c>
      <c r="P115" t="s">
        <v>91</v>
      </c>
      <c r="Q115"/>
      <c r="R115" t="s">
        <v>98</v>
      </c>
      <c r="S115" t="s">
        <v>131</v>
      </c>
      <c r="T115" t="s">
        <v>91</v>
      </c>
      <c r="U115" t="s">
        <v>91</v>
      </c>
      <c r="V115" t="s">
        <v>91</v>
      </c>
      <c r="W115" t="s">
        <v>91</v>
      </c>
      <c r="X115" t="s">
        <v>91</v>
      </c>
      <c r="Y115" t="s">
        <v>91</v>
      </c>
      <c r="Z115" t="s">
        <v>91</v>
      </c>
      <c r="AA115" t="s">
        <v>91</v>
      </c>
      <c r="AB115" t="s">
        <v>91</v>
      </c>
      <c r="AC115" t="s">
        <v>102</v>
      </c>
      <c r="AD115" t="s">
        <v>91</v>
      </c>
      <c r="AE115" t="s">
        <v>91</v>
      </c>
      <c r="AF115" t="s">
        <v>91</v>
      </c>
      <c r="AG115" t="s">
        <v>91</v>
      </c>
      <c r="AH115" t="s">
        <v>104</v>
      </c>
      <c r="AI115" t="s">
        <v>91</v>
      </c>
      <c r="AJ115" t="s">
        <v>91</v>
      </c>
      <c r="AK115" t="s">
        <v>1331</v>
      </c>
      <c r="AL115" t="s">
        <v>1332</v>
      </c>
      <c r="AM115" t="s">
        <v>91</v>
      </c>
      <c r="AN115" t="s">
        <v>106</v>
      </c>
      <c r="AO115" t="s">
        <v>91</v>
      </c>
      <c r="AP115" t="s">
        <v>1333</v>
      </c>
      <c r="AQ115" t="s">
        <v>91</v>
      </c>
      <c r="AR115" t="s">
        <v>91</v>
      </c>
      <c r="AS115" t="s">
        <v>91</v>
      </c>
      <c r="AT115" t="s">
        <v>91</v>
      </c>
      <c r="AU115" t="s">
        <v>91</v>
      </c>
      <c r="AV115" t="s">
        <v>91</v>
      </c>
      <c r="AW115" t="s">
        <v>91</v>
      </c>
      <c r="AX115" t="s">
        <v>91</v>
      </c>
      <c r="AY115" t="s">
        <v>91</v>
      </c>
      <c r="AZ115" t="s">
        <v>91</v>
      </c>
      <c r="BA115" t="s">
        <v>91</v>
      </c>
      <c r="BB115" t="s">
        <v>91</v>
      </c>
      <c r="BC115" t="s">
        <v>91</v>
      </c>
      <c r="BD115" t="s">
        <v>91</v>
      </c>
      <c r="BE115" t="s">
        <v>91</v>
      </c>
      <c r="BF115" t="s">
        <v>91</v>
      </c>
      <c r="BG115" t="s">
        <v>91</v>
      </c>
      <c r="BH115" t="s">
        <v>91</v>
      </c>
      <c r="BI115" t="s">
        <v>91</v>
      </c>
      <c r="BJ115" t="s">
        <v>91</v>
      </c>
      <c r="BK115" t="s">
        <v>91</v>
      </c>
      <c r="BL115" t="s">
        <v>91</v>
      </c>
      <c r="BM115" t="s">
        <v>91</v>
      </c>
      <c r="BN115" t="s">
        <v>91</v>
      </c>
      <c r="BO115" t="s">
        <v>91</v>
      </c>
      <c r="BP115" t="s">
        <v>91</v>
      </c>
      <c r="BQ115" t="s">
        <v>91</v>
      </c>
      <c r="BR115" t="s">
        <v>91</v>
      </c>
      <c r="BS115" t="s">
        <v>91</v>
      </c>
      <c r="BT115" t="s">
        <v>91</v>
      </c>
      <c r="BU115" t="s">
        <v>91</v>
      </c>
      <c r="BV115" t="s">
        <v>91</v>
      </c>
      <c r="BW115" t="s">
        <v>91</v>
      </c>
      <c r="BX115" t="s">
        <v>91</v>
      </c>
      <c r="BY115" t="s">
        <v>91</v>
      </c>
      <c r="BZ115" t="s">
        <v>91</v>
      </c>
      <c r="CA115" t="s">
        <v>91</v>
      </c>
      <c r="CB115" t="s">
        <v>91</v>
      </c>
      <c r="CC115" t="s">
        <v>91</v>
      </c>
      <c r="CD115" t="s">
        <v>91</v>
      </c>
      <c r="CE115" t="s">
        <v>91</v>
      </c>
      <c r="CF115" t="s">
        <v>91</v>
      </c>
      <c r="CG115" t="s">
        <v>91</v>
      </c>
      <c r="CH115" t="s">
        <v>91</v>
      </c>
      <c r="CI115" t="s">
        <v>91</v>
      </c>
    </row>
    <row r="116" spans="1:87" x14ac:dyDescent="0.3">
      <c r="A116" s="11" t="s">
        <v>1010</v>
      </c>
      <c r="B116" s="11" t="s">
        <v>87</v>
      </c>
      <c r="C116" s="11">
        <v>2022</v>
      </c>
      <c r="D116" s="11" t="s">
        <v>1011</v>
      </c>
      <c r="E116" s="11" t="s">
        <v>1012</v>
      </c>
      <c r="F116" s="11" t="s">
        <v>110</v>
      </c>
      <c r="G116" s="11" t="s">
        <v>91</v>
      </c>
      <c r="H116" s="11" t="s">
        <v>111</v>
      </c>
      <c r="I116" s="11" t="s">
        <v>1013</v>
      </c>
      <c r="J116" s="11" t="s">
        <v>1014</v>
      </c>
      <c r="K116" s="11" t="s">
        <v>1015</v>
      </c>
      <c r="L116" s="11" t="s">
        <v>1016</v>
      </c>
      <c r="M116" s="15">
        <v>45579.430439814816</v>
      </c>
      <c r="N116" s="15">
        <v>45586.485092592593</v>
      </c>
      <c r="O116" s="15">
        <v>45579.430439814816</v>
      </c>
      <c r="P116" s="11" t="s">
        <v>1017</v>
      </c>
      <c r="Q116" s="11"/>
      <c r="R116" s="11" t="s">
        <v>131</v>
      </c>
      <c r="S116" s="11" t="s">
        <v>118</v>
      </c>
      <c r="T116" s="11" t="s">
        <v>91</v>
      </c>
      <c r="U116" s="11" t="s">
        <v>110</v>
      </c>
      <c r="V116" s="11" t="s">
        <v>1018</v>
      </c>
      <c r="W116" s="11" t="s">
        <v>91</v>
      </c>
      <c r="X116" s="11" t="s">
        <v>91</v>
      </c>
      <c r="Y116" s="11" t="s">
        <v>91</v>
      </c>
      <c r="Z116" s="11" t="s">
        <v>91</v>
      </c>
      <c r="AA116" s="11" t="s">
        <v>91</v>
      </c>
      <c r="AB116" s="11" t="s">
        <v>91</v>
      </c>
      <c r="AC116" s="11" t="s">
        <v>102</v>
      </c>
      <c r="AD116" s="11" t="s">
        <v>119</v>
      </c>
      <c r="AE116" s="11" t="s">
        <v>91</v>
      </c>
      <c r="AF116" s="11" t="s">
        <v>91</v>
      </c>
      <c r="AG116" s="11" t="s">
        <v>91</v>
      </c>
      <c r="AH116" s="11" t="s">
        <v>104</v>
      </c>
      <c r="AI116" s="11" t="s">
        <v>91</v>
      </c>
      <c r="AJ116" s="11" t="s">
        <v>91</v>
      </c>
      <c r="AK116" s="11" t="s">
        <v>1019</v>
      </c>
      <c r="AL116" s="11" t="s">
        <v>1020</v>
      </c>
      <c r="AM116" s="11" t="s">
        <v>91</v>
      </c>
      <c r="AN116" s="11" t="s">
        <v>106</v>
      </c>
      <c r="AO116" s="11" t="s">
        <v>91</v>
      </c>
      <c r="AP116" s="11" t="s">
        <v>91</v>
      </c>
      <c r="AQ116" s="11" t="s">
        <v>91</v>
      </c>
      <c r="AR116" s="11" t="s">
        <v>91</v>
      </c>
      <c r="AS116" s="11" t="s">
        <v>91</v>
      </c>
      <c r="AT116" s="11" t="s">
        <v>91</v>
      </c>
      <c r="AU116" s="11" t="s">
        <v>91</v>
      </c>
      <c r="AV116" s="11" t="s">
        <v>91</v>
      </c>
      <c r="AW116" s="11" t="s">
        <v>91</v>
      </c>
      <c r="AX116" s="11" t="s">
        <v>91</v>
      </c>
      <c r="AY116" s="11" t="s">
        <v>91</v>
      </c>
      <c r="AZ116" s="11" t="s">
        <v>91</v>
      </c>
      <c r="BA116" s="11" t="s">
        <v>91</v>
      </c>
      <c r="BB116" s="11" t="s">
        <v>91</v>
      </c>
      <c r="BC116" s="11" t="s">
        <v>91</v>
      </c>
      <c r="BD116" s="11" t="s">
        <v>91</v>
      </c>
      <c r="BE116" s="11" t="s">
        <v>91</v>
      </c>
      <c r="BF116" s="11" t="s">
        <v>91</v>
      </c>
      <c r="BG116" s="11" t="s">
        <v>91</v>
      </c>
      <c r="BH116" s="11" t="s">
        <v>91</v>
      </c>
      <c r="BI116" s="11" t="s">
        <v>91</v>
      </c>
      <c r="BJ116" s="11" t="s">
        <v>91</v>
      </c>
      <c r="BK116" s="11" t="s">
        <v>91</v>
      </c>
      <c r="BL116" s="11" t="s">
        <v>91</v>
      </c>
      <c r="BM116" s="11" t="s">
        <v>91</v>
      </c>
      <c r="BN116" s="11" t="s">
        <v>91</v>
      </c>
      <c r="BO116" s="11" t="s">
        <v>91</v>
      </c>
      <c r="BP116" s="11" t="s">
        <v>91</v>
      </c>
      <c r="BQ116" s="11" t="s">
        <v>91</v>
      </c>
      <c r="BR116" s="11" t="s">
        <v>91</v>
      </c>
      <c r="BS116" s="11" t="s">
        <v>91</v>
      </c>
      <c r="BT116" s="11" t="s">
        <v>91</v>
      </c>
      <c r="BU116" s="11" t="s">
        <v>91</v>
      </c>
      <c r="BV116" s="11" t="s">
        <v>91</v>
      </c>
      <c r="BW116" s="11" t="s">
        <v>91</v>
      </c>
      <c r="BX116" s="11" t="s">
        <v>91</v>
      </c>
      <c r="BY116" s="11" t="s">
        <v>91</v>
      </c>
      <c r="BZ116" s="11" t="s">
        <v>91</v>
      </c>
      <c r="CA116" s="11" t="s">
        <v>91</v>
      </c>
      <c r="CB116" s="11" t="s">
        <v>91</v>
      </c>
      <c r="CC116" s="11" t="s">
        <v>91</v>
      </c>
      <c r="CD116" s="11" t="s">
        <v>91</v>
      </c>
      <c r="CE116" s="11" t="s">
        <v>91</v>
      </c>
      <c r="CF116" s="11" t="s">
        <v>91</v>
      </c>
      <c r="CG116" s="11" t="s">
        <v>91</v>
      </c>
      <c r="CH116" s="11" t="s">
        <v>91</v>
      </c>
      <c r="CI116" s="11" t="s">
        <v>91</v>
      </c>
    </row>
    <row r="117" spans="1:87" s="10" customFormat="1" x14ac:dyDescent="0.3">
      <c r="A117" s="11" t="s">
        <v>732</v>
      </c>
      <c r="B117" s="11" t="s">
        <v>87</v>
      </c>
      <c r="C117" s="11">
        <v>2022</v>
      </c>
      <c r="D117" s="11" t="s">
        <v>733</v>
      </c>
      <c r="E117" s="11" t="s">
        <v>734</v>
      </c>
      <c r="F117" s="11" t="s">
        <v>437</v>
      </c>
      <c r="G117" s="11" t="s">
        <v>91</v>
      </c>
      <c r="H117" s="11" t="s">
        <v>480</v>
      </c>
      <c r="I117" s="11" t="s">
        <v>735</v>
      </c>
      <c r="J117" s="11" t="s">
        <v>736</v>
      </c>
      <c r="K117" s="11" t="s">
        <v>737</v>
      </c>
      <c r="L117" s="11" t="s">
        <v>738</v>
      </c>
      <c r="M117" s="15">
        <v>45579.429502314815</v>
      </c>
      <c r="N117" s="15">
        <v>45587.374386574076</v>
      </c>
      <c r="O117" s="15">
        <v>45579.429502314815</v>
      </c>
      <c r="P117" s="11" t="s">
        <v>299</v>
      </c>
      <c r="Q117" s="11"/>
      <c r="R117" s="11" t="s">
        <v>209</v>
      </c>
      <c r="S117" s="11" t="s">
        <v>739</v>
      </c>
      <c r="T117" s="11" t="s">
        <v>91</v>
      </c>
      <c r="U117" s="11" t="s">
        <v>437</v>
      </c>
      <c r="V117" s="11" t="s">
        <v>740</v>
      </c>
      <c r="W117" s="11" t="s">
        <v>91</v>
      </c>
      <c r="X117" s="11" t="s">
        <v>91</v>
      </c>
      <c r="Y117" s="11" t="s">
        <v>91</v>
      </c>
      <c r="Z117" s="11" t="s">
        <v>91</v>
      </c>
      <c r="AA117" s="11" t="s">
        <v>91</v>
      </c>
      <c r="AB117" s="11" t="s">
        <v>91</v>
      </c>
      <c r="AC117" s="11" t="s">
        <v>102</v>
      </c>
      <c r="AD117" s="11" t="s">
        <v>91</v>
      </c>
      <c r="AE117" s="11" t="s">
        <v>91</v>
      </c>
      <c r="AF117" s="11" t="s">
        <v>91</v>
      </c>
      <c r="AG117" s="11" t="s">
        <v>91</v>
      </c>
      <c r="AH117" s="11" t="s">
        <v>104</v>
      </c>
      <c r="AI117" s="11" t="s">
        <v>91</v>
      </c>
      <c r="AJ117" s="11" t="s">
        <v>91</v>
      </c>
      <c r="AK117" s="11" t="s">
        <v>741</v>
      </c>
      <c r="AL117" s="11" t="s">
        <v>742</v>
      </c>
      <c r="AM117" s="11" t="s">
        <v>91</v>
      </c>
      <c r="AN117" s="11" t="s">
        <v>106</v>
      </c>
      <c r="AO117" s="11" t="s">
        <v>91</v>
      </c>
      <c r="AP117" s="11" t="s">
        <v>91</v>
      </c>
      <c r="AQ117" s="11" t="s">
        <v>91</v>
      </c>
      <c r="AR117" s="11" t="s">
        <v>91</v>
      </c>
      <c r="AS117" s="11" t="s">
        <v>91</v>
      </c>
      <c r="AT117" s="11" t="s">
        <v>91</v>
      </c>
      <c r="AU117" s="11" t="s">
        <v>91</v>
      </c>
      <c r="AV117" s="11" t="s">
        <v>91</v>
      </c>
      <c r="AW117" s="11" t="s">
        <v>91</v>
      </c>
      <c r="AX117" s="11" t="s">
        <v>91</v>
      </c>
      <c r="AY117" s="11" t="s">
        <v>91</v>
      </c>
      <c r="AZ117" s="11" t="s">
        <v>91</v>
      </c>
      <c r="BA117" s="11" t="s">
        <v>91</v>
      </c>
      <c r="BB117" s="11" t="s">
        <v>91</v>
      </c>
      <c r="BC117" s="11" t="s">
        <v>91</v>
      </c>
      <c r="BD117" s="11" t="s">
        <v>91</v>
      </c>
      <c r="BE117" s="11" t="s">
        <v>91</v>
      </c>
      <c r="BF117" s="11" t="s">
        <v>91</v>
      </c>
      <c r="BG117" s="11" t="s">
        <v>91</v>
      </c>
      <c r="BH117" s="11" t="s">
        <v>91</v>
      </c>
      <c r="BI117" s="11" t="s">
        <v>91</v>
      </c>
      <c r="BJ117" s="11" t="s">
        <v>91</v>
      </c>
      <c r="BK117" s="11" t="s">
        <v>91</v>
      </c>
      <c r="BL117" s="11" t="s">
        <v>91</v>
      </c>
      <c r="BM117" s="11" t="s">
        <v>91</v>
      </c>
      <c r="BN117" s="11" t="s">
        <v>91</v>
      </c>
      <c r="BO117" s="11" t="s">
        <v>91</v>
      </c>
      <c r="BP117" s="11" t="s">
        <v>91</v>
      </c>
      <c r="BQ117" s="11" t="s">
        <v>91</v>
      </c>
      <c r="BR117" s="11" t="s">
        <v>91</v>
      </c>
      <c r="BS117" s="11" t="s">
        <v>91</v>
      </c>
      <c r="BT117" s="11" t="s">
        <v>91</v>
      </c>
      <c r="BU117" s="11" t="s">
        <v>91</v>
      </c>
      <c r="BV117" s="11" t="s">
        <v>91</v>
      </c>
      <c r="BW117" s="11" t="s">
        <v>91</v>
      </c>
      <c r="BX117" s="11" t="s">
        <v>91</v>
      </c>
      <c r="BY117" s="11" t="s">
        <v>91</v>
      </c>
      <c r="BZ117" s="11" t="s">
        <v>91</v>
      </c>
      <c r="CA117" s="11" t="s">
        <v>91</v>
      </c>
      <c r="CB117" s="11" t="s">
        <v>91</v>
      </c>
      <c r="CC117" s="11" t="s">
        <v>91</v>
      </c>
      <c r="CD117" s="11" t="s">
        <v>91</v>
      </c>
      <c r="CE117" s="11" t="s">
        <v>91</v>
      </c>
      <c r="CF117" s="11" t="s">
        <v>91</v>
      </c>
      <c r="CG117" s="11" t="s">
        <v>91</v>
      </c>
      <c r="CH117" s="11" t="s">
        <v>91</v>
      </c>
      <c r="CI117" s="11" t="s">
        <v>91</v>
      </c>
    </row>
    <row r="118" spans="1:87" s="11" customFormat="1" x14ac:dyDescent="0.3">
      <c r="A118" t="s">
        <v>1037</v>
      </c>
      <c r="B118" t="s">
        <v>87</v>
      </c>
      <c r="C118">
        <v>2022</v>
      </c>
      <c r="D118" t="s">
        <v>1038</v>
      </c>
      <c r="E118" t="s">
        <v>1039</v>
      </c>
      <c r="F118" t="s">
        <v>817</v>
      </c>
      <c r="G118" t="s">
        <v>91</v>
      </c>
      <c r="H118" t="s">
        <v>818</v>
      </c>
      <c r="I118" t="s">
        <v>1040</v>
      </c>
      <c r="J118" t="s">
        <v>1041</v>
      </c>
      <c r="K118" t="s">
        <v>1042</v>
      </c>
      <c r="L118" t="s">
        <v>1043</v>
      </c>
      <c r="M118" s="1">
        <v>45579.430532407408</v>
      </c>
      <c r="N118" s="1">
        <v>45588.485659722224</v>
      </c>
      <c r="O118" s="1">
        <v>45579.430532407408</v>
      </c>
      <c r="P118" t="s">
        <v>976</v>
      </c>
      <c r="Q118"/>
      <c r="R118" t="s">
        <v>209</v>
      </c>
      <c r="S118" t="s">
        <v>1044</v>
      </c>
      <c r="T118" t="s">
        <v>91</v>
      </c>
      <c r="U118" t="s">
        <v>825</v>
      </c>
      <c r="V118" t="s">
        <v>91</v>
      </c>
      <c r="W118" t="s">
        <v>91</v>
      </c>
      <c r="X118" t="s">
        <v>91</v>
      </c>
      <c r="Y118" t="s">
        <v>91</v>
      </c>
      <c r="Z118" t="s">
        <v>91</v>
      </c>
      <c r="AA118" t="s">
        <v>91</v>
      </c>
      <c r="AB118" t="s">
        <v>91</v>
      </c>
      <c r="AC118" t="s">
        <v>102</v>
      </c>
      <c r="AD118" t="s">
        <v>91</v>
      </c>
      <c r="AE118" t="s">
        <v>91</v>
      </c>
      <c r="AF118" t="s">
        <v>91</v>
      </c>
      <c r="AG118" t="s">
        <v>91</v>
      </c>
      <c r="AH118" t="s">
        <v>104</v>
      </c>
      <c r="AI118" t="s">
        <v>91</v>
      </c>
      <c r="AJ118" t="s">
        <v>91</v>
      </c>
      <c r="AK118" t="s">
        <v>1045</v>
      </c>
      <c r="AL118" t="s">
        <v>1046</v>
      </c>
      <c r="AM118" t="s">
        <v>91</v>
      </c>
      <c r="AN118" t="s">
        <v>106</v>
      </c>
      <c r="AO118" t="s">
        <v>91</v>
      </c>
      <c r="AP118" t="s">
        <v>91</v>
      </c>
      <c r="AQ118" t="s">
        <v>91</v>
      </c>
      <c r="AR118" t="s">
        <v>91</v>
      </c>
      <c r="AS118" t="s">
        <v>91</v>
      </c>
      <c r="AT118" t="s">
        <v>91</v>
      </c>
      <c r="AU118" t="s">
        <v>91</v>
      </c>
      <c r="AV118" t="s">
        <v>91</v>
      </c>
      <c r="AW118" t="s">
        <v>91</v>
      </c>
      <c r="AX118" t="s">
        <v>91</v>
      </c>
      <c r="AY118" t="s">
        <v>91</v>
      </c>
      <c r="AZ118" t="s">
        <v>91</v>
      </c>
      <c r="BA118" t="s">
        <v>91</v>
      </c>
      <c r="BB118" t="s">
        <v>91</v>
      </c>
      <c r="BC118" t="s">
        <v>91</v>
      </c>
      <c r="BD118" t="s">
        <v>91</v>
      </c>
      <c r="BE118" t="s">
        <v>91</v>
      </c>
      <c r="BF118" t="s">
        <v>91</v>
      </c>
      <c r="BG118" t="s">
        <v>91</v>
      </c>
      <c r="BH118" t="s">
        <v>91</v>
      </c>
      <c r="BI118" t="s">
        <v>91</v>
      </c>
      <c r="BJ118" t="s">
        <v>91</v>
      </c>
      <c r="BK118" t="s">
        <v>91</v>
      </c>
      <c r="BL118" t="s">
        <v>91</v>
      </c>
      <c r="BM118" t="s">
        <v>91</v>
      </c>
      <c r="BN118" t="s">
        <v>91</v>
      </c>
      <c r="BO118" t="s">
        <v>91</v>
      </c>
      <c r="BP118" t="s">
        <v>91</v>
      </c>
      <c r="BQ118" t="s">
        <v>91</v>
      </c>
      <c r="BR118" t="s">
        <v>91</v>
      </c>
      <c r="BS118" t="s">
        <v>91</v>
      </c>
      <c r="BT118" t="s">
        <v>91</v>
      </c>
      <c r="BU118" t="s">
        <v>91</v>
      </c>
      <c r="BV118" t="s">
        <v>91</v>
      </c>
      <c r="BW118" t="s">
        <v>91</v>
      </c>
      <c r="BX118" t="s">
        <v>91</v>
      </c>
      <c r="BY118" t="s">
        <v>91</v>
      </c>
      <c r="BZ118" t="s">
        <v>91</v>
      </c>
      <c r="CA118" t="s">
        <v>91</v>
      </c>
      <c r="CB118" t="s">
        <v>91</v>
      </c>
      <c r="CC118" t="s">
        <v>91</v>
      </c>
      <c r="CD118" t="s">
        <v>91</v>
      </c>
      <c r="CE118" t="s">
        <v>91</v>
      </c>
      <c r="CF118" t="s">
        <v>91</v>
      </c>
      <c r="CG118" t="s">
        <v>91</v>
      </c>
      <c r="CH118" t="s">
        <v>91</v>
      </c>
      <c r="CI118" t="s">
        <v>91</v>
      </c>
    </row>
    <row r="119" spans="1:87" s="6" customFormat="1" x14ac:dyDescent="0.3">
      <c r="A119" s="11" t="s">
        <v>201</v>
      </c>
      <c r="B119" s="11" t="s">
        <v>87</v>
      </c>
      <c r="C119" s="11">
        <v>2022</v>
      </c>
      <c r="D119" s="11" t="s">
        <v>202</v>
      </c>
      <c r="E119" s="11" t="s">
        <v>203</v>
      </c>
      <c r="F119" s="11" t="s">
        <v>151</v>
      </c>
      <c r="G119" s="11" t="s">
        <v>91</v>
      </c>
      <c r="H119" s="11" t="s">
        <v>152</v>
      </c>
      <c r="I119" s="11" t="s">
        <v>204</v>
      </c>
      <c r="J119" s="11" t="s">
        <v>205</v>
      </c>
      <c r="K119" s="11" t="s">
        <v>206</v>
      </c>
      <c r="L119" s="11" t="s">
        <v>207</v>
      </c>
      <c r="M119" s="15">
        <v>45579.427881944444</v>
      </c>
      <c r="N119" s="15">
        <v>45587.305486111109</v>
      </c>
      <c r="O119" s="15">
        <v>45579.427881944444</v>
      </c>
      <c r="P119" s="11" t="s">
        <v>208</v>
      </c>
      <c r="Q119" s="11"/>
      <c r="R119" s="11" t="s">
        <v>209</v>
      </c>
      <c r="S119" s="11" t="s">
        <v>117</v>
      </c>
      <c r="T119" s="11" t="s">
        <v>91</v>
      </c>
      <c r="U119" s="11" t="s">
        <v>151</v>
      </c>
      <c r="V119" s="11" t="s">
        <v>210</v>
      </c>
      <c r="W119" s="11" t="s">
        <v>91</v>
      </c>
      <c r="X119" s="11" t="s">
        <v>91</v>
      </c>
      <c r="Y119" s="11" t="s">
        <v>91</v>
      </c>
      <c r="Z119" s="11" t="s">
        <v>91</v>
      </c>
      <c r="AA119" s="11" t="s">
        <v>91</v>
      </c>
      <c r="AB119" s="11" t="s">
        <v>91</v>
      </c>
      <c r="AC119" s="11" t="s">
        <v>102</v>
      </c>
      <c r="AD119" s="11" t="s">
        <v>119</v>
      </c>
      <c r="AE119" s="11" t="s">
        <v>91</v>
      </c>
      <c r="AF119" s="11" t="s">
        <v>91</v>
      </c>
      <c r="AG119" s="11" t="s">
        <v>91</v>
      </c>
      <c r="AH119" s="11" t="s">
        <v>104</v>
      </c>
      <c r="AI119" s="11" t="s">
        <v>91</v>
      </c>
      <c r="AJ119" s="11" t="s">
        <v>91</v>
      </c>
      <c r="AK119" s="11" t="s">
        <v>211</v>
      </c>
      <c r="AL119" s="11" t="s">
        <v>212</v>
      </c>
      <c r="AM119" s="11" t="s">
        <v>91</v>
      </c>
      <c r="AN119" s="11" t="s">
        <v>106</v>
      </c>
      <c r="AO119" s="11" t="s">
        <v>91</v>
      </c>
      <c r="AP119" s="11" t="s">
        <v>91</v>
      </c>
      <c r="AQ119" s="11" t="s">
        <v>91</v>
      </c>
      <c r="AR119" s="11" t="s">
        <v>91</v>
      </c>
      <c r="AS119" s="11" t="s">
        <v>91</v>
      </c>
      <c r="AT119" s="11" t="s">
        <v>91</v>
      </c>
      <c r="AU119" s="11" t="s">
        <v>91</v>
      </c>
      <c r="AV119" s="11" t="s">
        <v>91</v>
      </c>
      <c r="AW119" s="11" t="s">
        <v>91</v>
      </c>
      <c r="AX119" s="11" t="s">
        <v>91</v>
      </c>
      <c r="AY119" s="11" t="s">
        <v>91</v>
      </c>
      <c r="AZ119" s="11" t="s">
        <v>91</v>
      </c>
      <c r="BA119" s="11" t="s">
        <v>91</v>
      </c>
      <c r="BB119" s="11" t="s">
        <v>91</v>
      </c>
      <c r="BC119" s="11" t="s">
        <v>91</v>
      </c>
      <c r="BD119" s="11" t="s">
        <v>91</v>
      </c>
      <c r="BE119" s="11" t="s">
        <v>91</v>
      </c>
      <c r="BF119" s="11" t="s">
        <v>91</v>
      </c>
      <c r="BG119" s="11" t="s">
        <v>91</v>
      </c>
      <c r="BH119" s="11" t="s">
        <v>91</v>
      </c>
      <c r="BI119" s="11" t="s">
        <v>91</v>
      </c>
      <c r="BJ119" s="11" t="s">
        <v>91</v>
      </c>
      <c r="BK119" s="11" t="s">
        <v>91</v>
      </c>
      <c r="BL119" s="11" t="s">
        <v>91</v>
      </c>
      <c r="BM119" s="11" t="s">
        <v>91</v>
      </c>
      <c r="BN119" s="11" t="s">
        <v>91</v>
      </c>
      <c r="BO119" s="11" t="s">
        <v>91</v>
      </c>
      <c r="BP119" s="11" t="s">
        <v>91</v>
      </c>
      <c r="BQ119" s="11" t="s">
        <v>91</v>
      </c>
      <c r="BR119" s="11" t="s">
        <v>91</v>
      </c>
      <c r="BS119" s="11" t="s">
        <v>91</v>
      </c>
      <c r="BT119" s="11" t="s">
        <v>91</v>
      </c>
      <c r="BU119" s="11" t="s">
        <v>91</v>
      </c>
      <c r="BV119" s="11" t="s">
        <v>91</v>
      </c>
      <c r="BW119" s="11" t="s">
        <v>91</v>
      </c>
      <c r="BX119" s="11" t="s">
        <v>91</v>
      </c>
      <c r="BY119" s="11" t="s">
        <v>91</v>
      </c>
      <c r="BZ119" s="11" t="s">
        <v>91</v>
      </c>
      <c r="CA119" s="11" t="s">
        <v>91</v>
      </c>
      <c r="CB119" s="11" t="s">
        <v>91</v>
      </c>
      <c r="CC119" s="11" t="s">
        <v>91</v>
      </c>
      <c r="CD119" s="11" t="s">
        <v>91</v>
      </c>
      <c r="CE119" s="11" t="s">
        <v>91</v>
      </c>
      <c r="CF119" s="11" t="s">
        <v>91</v>
      </c>
      <c r="CG119" s="11" t="s">
        <v>91</v>
      </c>
      <c r="CH119" s="11" t="s">
        <v>91</v>
      </c>
      <c r="CI119" s="11" t="s">
        <v>91</v>
      </c>
    </row>
    <row r="120" spans="1:87" s="11" customFormat="1" x14ac:dyDescent="0.3">
      <c r="A120" s="11" t="s">
        <v>829</v>
      </c>
      <c r="B120" s="11" t="s">
        <v>87</v>
      </c>
      <c r="C120" s="11">
        <v>2022</v>
      </c>
      <c r="D120" s="11" t="s">
        <v>366</v>
      </c>
      <c r="E120" s="11" t="s">
        <v>830</v>
      </c>
      <c r="F120" s="11" t="s">
        <v>124</v>
      </c>
      <c r="G120" s="11" t="s">
        <v>91</v>
      </c>
      <c r="H120" s="11" t="s">
        <v>125</v>
      </c>
      <c r="I120" s="11" t="s">
        <v>831</v>
      </c>
      <c r="J120" s="11" t="s">
        <v>832</v>
      </c>
      <c r="K120" s="11" t="s">
        <v>833</v>
      </c>
      <c r="L120" s="11" t="s">
        <v>834</v>
      </c>
      <c r="M120" s="15">
        <v>45579.429849537039</v>
      </c>
      <c r="N120" s="15">
        <v>45587.382673611108</v>
      </c>
      <c r="O120" s="15">
        <v>45579.429849537039</v>
      </c>
      <c r="P120" s="11" t="s">
        <v>835</v>
      </c>
      <c r="R120" s="11" t="s">
        <v>299</v>
      </c>
      <c r="S120" s="11" t="s">
        <v>170</v>
      </c>
      <c r="T120" s="11" t="s">
        <v>91</v>
      </c>
      <c r="U120" s="11" t="s">
        <v>124</v>
      </c>
      <c r="V120" s="11" t="s">
        <v>836</v>
      </c>
      <c r="W120" s="11" t="s">
        <v>91</v>
      </c>
      <c r="X120" s="11" t="s">
        <v>91</v>
      </c>
      <c r="Y120" s="11" t="s">
        <v>91</v>
      </c>
      <c r="Z120" s="11" t="s">
        <v>91</v>
      </c>
      <c r="AA120" s="11" t="s">
        <v>91</v>
      </c>
      <c r="AB120" s="11" t="s">
        <v>91</v>
      </c>
      <c r="AC120" s="11" t="s">
        <v>102</v>
      </c>
      <c r="AD120" s="11" t="s">
        <v>119</v>
      </c>
      <c r="AE120" s="11" t="s">
        <v>91</v>
      </c>
      <c r="AF120" s="11" t="s">
        <v>91</v>
      </c>
      <c r="AG120" s="11" t="s">
        <v>91</v>
      </c>
      <c r="AH120" s="11" t="s">
        <v>104</v>
      </c>
      <c r="AI120" s="11" t="s">
        <v>91</v>
      </c>
      <c r="AJ120" s="11" t="s">
        <v>91</v>
      </c>
      <c r="AK120" s="11" t="s">
        <v>374</v>
      </c>
      <c r="AL120" s="11" t="s">
        <v>837</v>
      </c>
      <c r="AM120" s="11" t="s">
        <v>91</v>
      </c>
      <c r="AN120" s="11" t="s">
        <v>106</v>
      </c>
      <c r="AO120" s="11" t="s">
        <v>91</v>
      </c>
      <c r="AP120" s="11" t="s">
        <v>91</v>
      </c>
      <c r="AQ120" s="11" t="s">
        <v>91</v>
      </c>
      <c r="AR120" s="11" t="s">
        <v>91</v>
      </c>
      <c r="AS120" s="11" t="s">
        <v>91</v>
      </c>
      <c r="AT120" s="11" t="s">
        <v>91</v>
      </c>
      <c r="AU120" s="11" t="s">
        <v>91</v>
      </c>
      <c r="AV120" s="11" t="s">
        <v>91</v>
      </c>
      <c r="AW120" s="11" t="s">
        <v>91</v>
      </c>
      <c r="AX120" s="11" t="s">
        <v>91</v>
      </c>
      <c r="AY120" s="11" t="s">
        <v>91</v>
      </c>
      <c r="AZ120" s="11" t="s">
        <v>91</v>
      </c>
      <c r="BA120" s="11" t="s">
        <v>91</v>
      </c>
      <c r="BB120" s="11" t="s">
        <v>91</v>
      </c>
      <c r="BC120" s="11" t="s">
        <v>91</v>
      </c>
      <c r="BD120" s="11" t="s">
        <v>91</v>
      </c>
      <c r="BE120" s="11" t="s">
        <v>91</v>
      </c>
      <c r="BF120" s="11" t="s">
        <v>91</v>
      </c>
      <c r="BG120" s="11" t="s">
        <v>91</v>
      </c>
      <c r="BH120" s="11" t="s">
        <v>91</v>
      </c>
      <c r="BI120" s="11" t="s">
        <v>91</v>
      </c>
      <c r="BJ120" s="11" t="s">
        <v>91</v>
      </c>
      <c r="BK120" s="11" t="s">
        <v>91</v>
      </c>
      <c r="BL120" s="11" t="s">
        <v>91</v>
      </c>
      <c r="BM120" s="11" t="s">
        <v>91</v>
      </c>
      <c r="BN120" s="11" t="s">
        <v>91</v>
      </c>
      <c r="BO120" s="11" t="s">
        <v>91</v>
      </c>
      <c r="BP120" s="11" t="s">
        <v>91</v>
      </c>
      <c r="BQ120" s="11" t="s">
        <v>91</v>
      </c>
      <c r="BR120" s="11" t="s">
        <v>91</v>
      </c>
      <c r="BS120" s="11" t="s">
        <v>91</v>
      </c>
      <c r="BT120" s="11" t="s">
        <v>91</v>
      </c>
      <c r="BU120" s="11" t="s">
        <v>91</v>
      </c>
      <c r="BV120" s="11" t="s">
        <v>91</v>
      </c>
      <c r="BW120" s="11" t="s">
        <v>91</v>
      </c>
      <c r="BX120" s="11" t="s">
        <v>91</v>
      </c>
      <c r="BY120" s="11" t="s">
        <v>91</v>
      </c>
      <c r="BZ120" s="11" t="s">
        <v>91</v>
      </c>
      <c r="CA120" s="11" t="s">
        <v>91</v>
      </c>
      <c r="CB120" s="11" t="s">
        <v>91</v>
      </c>
      <c r="CC120" s="11" t="s">
        <v>91</v>
      </c>
      <c r="CD120" s="11" t="s">
        <v>91</v>
      </c>
      <c r="CE120" s="11" t="s">
        <v>91</v>
      </c>
      <c r="CF120" s="11" t="s">
        <v>91</v>
      </c>
      <c r="CG120" s="11" t="s">
        <v>91</v>
      </c>
      <c r="CH120" s="11" t="s">
        <v>91</v>
      </c>
      <c r="CI120" s="11" t="s">
        <v>91</v>
      </c>
    </row>
    <row r="121" spans="1:87" s="10" customFormat="1" x14ac:dyDescent="0.3">
      <c r="A121" s="6" t="s">
        <v>723</v>
      </c>
      <c r="B121" s="6" t="s">
        <v>87</v>
      </c>
      <c r="C121" s="6">
        <v>2023</v>
      </c>
      <c r="D121" s="6" t="s">
        <v>724</v>
      </c>
      <c r="E121" s="6" t="s">
        <v>725</v>
      </c>
      <c r="F121" s="6" t="s">
        <v>423</v>
      </c>
      <c r="G121" s="6" t="s">
        <v>91</v>
      </c>
      <c r="H121" s="6" t="s">
        <v>424</v>
      </c>
      <c r="I121" s="6" t="s">
        <v>726</v>
      </c>
      <c r="J121" s="6" t="s">
        <v>727</v>
      </c>
      <c r="K121" s="6" t="s">
        <v>728</v>
      </c>
      <c r="L121" s="6" t="s">
        <v>729</v>
      </c>
      <c r="M121" s="16">
        <v>45579.429467592592</v>
      </c>
      <c r="N121" s="16">
        <v>45587.372754629629</v>
      </c>
      <c r="O121" s="16">
        <v>45579.429467592592</v>
      </c>
      <c r="P121" s="6" t="s">
        <v>91</v>
      </c>
      <c r="Q121" s="6"/>
      <c r="R121" s="6" t="s">
        <v>91</v>
      </c>
      <c r="S121" s="6" t="s">
        <v>730</v>
      </c>
      <c r="T121" s="6" t="s">
        <v>91</v>
      </c>
      <c r="U121" s="6" t="s">
        <v>423</v>
      </c>
      <c r="V121" s="6" t="s">
        <v>91</v>
      </c>
      <c r="W121" s="6" t="s">
        <v>91</v>
      </c>
      <c r="X121" s="6" t="s">
        <v>91</v>
      </c>
      <c r="Y121" s="6" t="s">
        <v>91</v>
      </c>
      <c r="Z121" s="6" t="s">
        <v>91</v>
      </c>
      <c r="AA121" s="6" t="s">
        <v>91</v>
      </c>
      <c r="AB121" s="6" t="s">
        <v>91</v>
      </c>
      <c r="AC121" s="6" t="s">
        <v>102</v>
      </c>
      <c r="AD121" s="6" t="s">
        <v>432</v>
      </c>
      <c r="AE121" s="6" t="s">
        <v>91</v>
      </c>
      <c r="AF121" s="6" t="s">
        <v>91</v>
      </c>
      <c r="AG121" s="6" t="s">
        <v>91</v>
      </c>
      <c r="AH121" s="6" t="s">
        <v>104</v>
      </c>
      <c r="AI121" s="6" t="s">
        <v>91</v>
      </c>
      <c r="AJ121" s="6" t="s">
        <v>91</v>
      </c>
      <c r="AK121" s="6" t="s">
        <v>457</v>
      </c>
      <c r="AL121" s="6" t="s">
        <v>731</v>
      </c>
      <c r="AM121" s="6" t="s">
        <v>91</v>
      </c>
      <c r="AN121" s="6" t="s">
        <v>106</v>
      </c>
      <c r="AO121" s="6" t="s">
        <v>91</v>
      </c>
      <c r="AP121" s="6" t="s">
        <v>91</v>
      </c>
      <c r="AQ121" s="6" t="s">
        <v>91</v>
      </c>
      <c r="AR121" s="6" t="s">
        <v>91</v>
      </c>
      <c r="AS121" s="6" t="s">
        <v>91</v>
      </c>
      <c r="AT121" s="6" t="s">
        <v>91</v>
      </c>
      <c r="AU121" s="6" t="s">
        <v>91</v>
      </c>
      <c r="AV121" s="6" t="s">
        <v>91</v>
      </c>
      <c r="AW121" s="6" t="s">
        <v>91</v>
      </c>
      <c r="AX121" s="6" t="s">
        <v>91</v>
      </c>
      <c r="AY121" s="6" t="s">
        <v>91</v>
      </c>
      <c r="AZ121" s="6" t="s">
        <v>91</v>
      </c>
      <c r="BA121" s="6" t="s">
        <v>91</v>
      </c>
      <c r="BB121" s="6" t="s">
        <v>91</v>
      </c>
      <c r="BC121" s="6" t="s">
        <v>91</v>
      </c>
      <c r="BD121" s="6" t="s">
        <v>91</v>
      </c>
      <c r="BE121" s="6" t="s">
        <v>91</v>
      </c>
      <c r="BF121" s="6" t="s">
        <v>91</v>
      </c>
      <c r="BG121" s="6" t="s">
        <v>91</v>
      </c>
      <c r="BH121" s="6" t="s">
        <v>91</v>
      </c>
      <c r="BI121" s="6" t="s">
        <v>91</v>
      </c>
      <c r="BJ121" s="6" t="s">
        <v>91</v>
      </c>
      <c r="BK121" s="6" t="s">
        <v>91</v>
      </c>
      <c r="BL121" s="6" t="s">
        <v>91</v>
      </c>
      <c r="BM121" s="6" t="s">
        <v>91</v>
      </c>
      <c r="BN121" s="6" t="s">
        <v>91</v>
      </c>
      <c r="BO121" s="6" t="s">
        <v>91</v>
      </c>
      <c r="BP121" s="6" t="s">
        <v>91</v>
      </c>
      <c r="BQ121" s="6" t="s">
        <v>91</v>
      </c>
      <c r="BR121" s="6" t="s">
        <v>91</v>
      </c>
      <c r="BS121" s="6" t="s">
        <v>91</v>
      </c>
      <c r="BT121" s="6" t="s">
        <v>91</v>
      </c>
      <c r="BU121" s="6" t="s">
        <v>91</v>
      </c>
      <c r="BV121" s="6" t="s">
        <v>91</v>
      </c>
      <c r="BW121" s="6" t="s">
        <v>91</v>
      </c>
      <c r="BX121" s="6" t="s">
        <v>91</v>
      </c>
      <c r="BY121" s="6" t="s">
        <v>91</v>
      </c>
      <c r="BZ121" s="6" t="s">
        <v>91</v>
      </c>
      <c r="CA121" s="6" t="s">
        <v>91</v>
      </c>
      <c r="CB121" s="6" t="s">
        <v>91</v>
      </c>
      <c r="CC121" s="6" t="s">
        <v>91</v>
      </c>
      <c r="CD121" s="6" t="s">
        <v>91</v>
      </c>
      <c r="CE121" s="6" t="s">
        <v>91</v>
      </c>
      <c r="CF121" s="6" t="s">
        <v>91</v>
      </c>
      <c r="CG121" s="6" t="s">
        <v>91</v>
      </c>
      <c r="CH121" s="6" t="s">
        <v>91</v>
      </c>
      <c r="CI121" s="6" t="s">
        <v>91</v>
      </c>
    </row>
    <row r="122" spans="1:87" s="10" customFormat="1" x14ac:dyDescent="0.3">
      <c r="A122" s="6" t="s">
        <v>1201</v>
      </c>
      <c r="B122" s="6" t="s">
        <v>87</v>
      </c>
      <c r="C122" s="6">
        <v>2023</v>
      </c>
      <c r="D122" s="6" t="s">
        <v>1202</v>
      </c>
      <c r="E122" s="6" t="s">
        <v>1203</v>
      </c>
      <c r="F122" s="6" t="s">
        <v>177</v>
      </c>
      <c r="G122" s="6" t="s">
        <v>91</v>
      </c>
      <c r="H122" s="6" t="s">
        <v>178</v>
      </c>
      <c r="I122" s="6" t="s">
        <v>1204</v>
      </c>
      <c r="J122" s="6" t="s">
        <v>1205</v>
      </c>
      <c r="K122" s="6" t="s">
        <v>1206</v>
      </c>
      <c r="L122" s="6" t="s">
        <v>1207</v>
      </c>
      <c r="M122" s="16">
        <v>45579.431122685186</v>
      </c>
      <c r="N122" s="16">
        <v>45588.533368055556</v>
      </c>
      <c r="O122" s="16">
        <v>45579.431122685186</v>
      </c>
      <c r="P122" s="6" t="s">
        <v>1208</v>
      </c>
      <c r="Q122" s="6"/>
      <c r="R122" s="6" t="s">
        <v>158</v>
      </c>
      <c r="S122" s="6" t="s">
        <v>739</v>
      </c>
      <c r="T122" s="6" t="s">
        <v>91</v>
      </c>
      <c r="U122" s="6" t="s">
        <v>177</v>
      </c>
      <c r="V122" s="6" t="s">
        <v>1209</v>
      </c>
      <c r="W122" s="6" t="s">
        <v>91</v>
      </c>
      <c r="X122" s="6" t="s">
        <v>91</v>
      </c>
      <c r="Y122" s="6" t="s">
        <v>91</v>
      </c>
      <c r="Z122" s="6" t="s">
        <v>91</v>
      </c>
      <c r="AA122" s="6" t="s">
        <v>91</v>
      </c>
      <c r="AB122" s="6" t="s">
        <v>91</v>
      </c>
      <c r="AC122" s="6" t="s">
        <v>102</v>
      </c>
      <c r="AD122" s="6" t="s">
        <v>119</v>
      </c>
      <c r="AE122" s="6" t="s">
        <v>91</v>
      </c>
      <c r="AF122" s="6" t="s">
        <v>91</v>
      </c>
      <c r="AG122" s="6" t="s">
        <v>91</v>
      </c>
      <c r="AH122" s="6" t="s">
        <v>104</v>
      </c>
      <c r="AI122" s="6" t="s">
        <v>91</v>
      </c>
      <c r="AJ122" s="6" t="s">
        <v>91</v>
      </c>
      <c r="AK122" s="6" t="s">
        <v>1210</v>
      </c>
      <c r="AL122" s="6" t="s">
        <v>1211</v>
      </c>
      <c r="AM122" s="6" t="s">
        <v>91</v>
      </c>
      <c r="AN122" s="6" t="s">
        <v>106</v>
      </c>
      <c r="AO122" s="6" t="s">
        <v>91</v>
      </c>
      <c r="AP122" s="6" t="s">
        <v>91</v>
      </c>
      <c r="AQ122" s="6" t="s">
        <v>91</v>
      </c>
      <c r="AR122" s="6" t="s">
        <v>91</v>
      </c>
      <c r="AS122" s="6" t="s">
        <v>91</v>
      </c>
      <c r="AT122" s="6" t="s">
        <v>91</v>
      </c>
      <c r="AU122" s="6" t="s">
        <v>91</v>
      </c>
      <c r="AV122" s="6" t="s">
        <v>91</v>
      </c>
      <c r="AW122" s="6" t="s">
        <v>91</v>
      </c>
      <c r="AX122" s="6" t="s">
        <v>91</v>
      </c>
      <c r="AY122" s="6" t="s">
        <v>91</v>
      </c>
      <c r="AZ122" s="6" t="s">
        <v>91</v>
      </c>
      <c r="BA122" s="6" t="s">
        <v>91</v>
      </c>
      <c r="BB122" s="6" t="s">
        <v>91</v>
      </c>
      <c r="BC122" s="6" t="s">
        <v>91</v>
      </c>
      <c r="BD122" s="6" t="s">
        <v>91</v>
      </c>
      <c r="BE122" s="6" t="s">
        <v>91</v>
      </c>
      <c r="BF122" s="6" t="s">
        <v>91</v>
      </c>
      <c r="BG122" s="6" t="s">
        <v>91</v>
      </c>
      <c r="BH122" s="6" t="s">
        <v>91</v>
      </c>
      <c r="BI122" s="6" t="s">
        <v>91</v>
      </c>
      <c r="BJ122" s="6" t="s">
        <v>91</v>
      </c>
      <c r="BK122" s="6" t="s">
        <v>91</v>
      </c>
      <c r="BL122" s="6" t="s">
        <v>91</v>
      </c>
      <c r="BM122" s="6" t="s">
        <v>91</v>
      </c>
      <c r="BN122" s="6" t="s">
        <v>91</v>
      </c>
      <c r="BO122" s="6" t="s">
        <v>91</v>
      </c>
      <c r="BP122" s="6" t="s">
        <v>91</v>
      </c>
      <c r="BQ122" s="6" t="s">
        <v>91</v>
      </c>
      <c r="BR122" s="6" t="s">
        <v>91</v>
      </c>
      <c r="BS122" s="6" t="s">
        <v>91</v>
      </c>
      <c r="BT122" s="6" t="s">
        <v>91</v>
      </c>
      <c r="BU122" s="6" t="s">
        <v>91</v>
      </c>
      <c r="BV122" s="6" t="s">
        <v>91</v>
      </c>
      <c r="BW122" s="6" t="s">
        <v>91</v>
      </c>
      <c r="BX122" s="6" t="s">
        <v>91</v>
      </c>
      <c r="BY122" s="6" t="s">
        <v>91</v>
      </c>
      <c r="BZ122" s="6" t="s">
        <v>91</v>
      </c>
      <c r="CA122" s="6" t="s">
        <v>91</v>
      </c>
      <c r="CB122" s="6" t="s">
        <v>91</v>
      </c>
      <c r="CC122" s="6" t="s">
        <v>91</v>
      </c>
      <c r="CD122" s="6" t="s">
        <v>91</v>
      </c>
      <c r="CE122" s="6" t="s">
        <v>91</v>
      </c>
      <c r="CF122" s="6" t="s">
        <v>91</v>
      </c>
      <c r="CG122" s="6" t="s">
        <v>91</v>
      </c>
      <c r="CH122" s="6" t="s">
        <v>91</v>
      </c>
      <c r="CI122" s="6" t="s">
        <v>91</v>
      </c>
    </row>
    <row r="123" spans="1:87" s="6" customFormat="1" x14ac:dyDescent="0.3">
      <c r="A123" s="6" t="s">
        <v>1437</v>
      </c>
      <c r="B123" s="6" t="s">
        <v>87</v>
      </c>
      <c r="C123" s="6">
        <v>2023</v>
      </c>
      <c r="D123" s="6" t="s">
        <v>1438</v>
      </c>
      <c r="E123" s="6" t="s">
        <v>1439</v>
      </c>
      <c r="F123" s="6" t="s">
        <v>177</v>
      </c>
      <c r="G123" s="6" t="s">
        <v>91</v>
      </c>
      <c r="H123" s="6" t="s">
        <v>178</v>
      </c>
      <c r="I123" s="6" t="s">
        <v>1440</v>
      </c>
      <c r="J123" s="6" t="s">
        <v>1441</v>
      </c>
      <c r="K123" s="6" t="s">
        <v>1442</v>
      </c>
      <c r="L123" s="6" t="s">
        <v>1443</v>
      </c>
      <c r="M123" s="16">
        <v>45579.431863425925</v>
      </c>
      <c r="N123" s="16">
        <v>45588.556863425925</v>
      </c>
      <c r="O123" s="16">
        <v>45579.431863425925</v>
      </c>
      <c r="P123" s="6" t="s">
        <v>1444</v>
      </c>
      <c r="R123" s="6" t="s">
        <v>184</v>
      </c>
      <c r="S123" s="6" t="s">
        <v>739</v>
      </c>
      <c r="T123" s="6" t="s">
        <v>91</v>
      </c>
      <c r="U123" s="6" t="s">
        <v>177</v>
      </c>
      <c r="V123" s="6" t="s">
        <v>91</v>
      </c>
      <c r="W123" s="6" t="s">
        <v>91</v>
      </c>
      <c r="X123" s="6" t="s">
        <v>91</v>
      </c>
      <c r="Y123" s="6" t="s">
        <v>91</v>
      </c>
      <c r="Z123" s="6" t="s">
        <v>91</v>
      </c>
      <c r="AA123" s="6" t="s">
        <v>91</v>
      </c>
      <c r="AB123" s="6" t="s">
        <v>91</v>
      </c>
      <c r="AC123" s="6" t="s">
        <v>102</v>
      </c>
      <c r="AD123" s="6" t="s">
        <v>119</v>
      </c>
      <c r="AE123" s="6" t="s">
        <v>91</v>
      </c>
      <c r="AF123" s="6" t="s">
        <v>91</v>
      </c>
      <c r="AG123" s="6" t="s">
        <v>91</v>
      </c>
      <c r="AH123" s="6" t="s">
        <v>104</v>
      </c>
      <c r="AI123" s="6" t="s">
        <v>91</v>
      </c>
      <c r="AJ123" s="6" t="s">
        <v>91</v>
      </c>
      <c r="AK123" s="6" t="s">
        <v>332</v>
      </c>
      <c r="AL123" s="6" t="s">
        <v>1445</v>
      </c>
      <c r="AM123" s="6" t="s">
        <v>91</v>
      </c>
      <c r="AN123" s="6" t="s">
        <v>106</v>
      </c>
      <c r="AO123" s="6" t="s">
        <v>91</v>
      </c>
      <c r="AP123" s="6" t="s">
        <v>91</v>
      </c>
      <c r="AQ123" s="6" t="s">
        <v>91</v>
      </c>
      <c r="AR123" s="6" t="s">
        <v>91</v>
      </c>
      <c r="AS123" s="6" t="s">
        <v>91</v>
      </c>
      <c r="AT123" s="6" t="s">
        <v>91</v>
      </c>
      <c r="AU123" s="6" t="s">
        <v>91</v>
      </c>
      <c r="AV123" s="6" t="s">
        <v>91</v>
      </c>
      <c r="AW123" s="6" t="s">
        <v>91</v>
      </c>
      <c r="AX123" s="6" t="s">
        <v>91</v>
      </c>
      <c r="AY123" s="6" t="s">
        <v>91</v>
      </c>
      <c r="AZ123" s="6" t="s">
        <v>91</v>
      </c>
      <c r="BA123" s="6" t="s">
        <v>91</v>
      </c>
      <c r="BB123" s="6" t="s">
        <v>91</v>
      </c>
      <c r="BC123" s="6" t="s">
        <v>91</v>
      </c>
      <c r="BD123" s="6" t="s">
        <v>91</v>
      </c>
      <c r="BE123" s="6" t="s">
        <v>91</v>
      </c>
      <c r="BF123" s="6" t="s">
        <v>91</v>
      </c>
      <c r="BG123" s="6" t="s">
        <v>91</v>
      </c>
      <c r="BH123" s="6" t="s">
        <v>91</v>
      </c>
      <c r="BI123" s="6" t="s">
        <v>91</v>
      </c>
      <c r="BJ123" s="6" t="s">
        <v>91</v>
      </c>
      <c r="BK123" s="6" t="s">
        <v>91</v>
      </c>
      <c r="BL123" s="6" t="s">
        <v>91</v>
      </c>
      <c r="BM123" s="6" t="s">
        <v>91</v>
      </c>
      <c r="BN123" s="6" t="s">
        <v>91</v>
      </c>
      <c r="BO123" s="6" t="s">
        <v>91</v>
      </c>
      <c r="BP123" s="6" t="s">
        <v>91</v>
      </c>
      <c r="BQ123" s="6" t="s">
        <v>91</v>
      </c>
      <c r="BR123" s="6" t="s">
        <v>91</v>
      </c>
      <c r="BS123" s="6" t="s">
        <v>91</v>
      </c>
      <c r="BT123" s="6" t="s">
        <v>91</v>
      </c>
      <c r="BU123" s="6" t="s">
        <v>91</v>
      </c>
      <c r="BV123" s="6" t="s">
        <v>91</v>
      </c>
      <c r="BW123" s="6" t="s">
        <v>91</v>
      </c>
      <c r="BX123" s="6" t="s">
        <v>91</v>
      </c>
      <c r="BY123" s="6" t="s">
        <v>91</v>
      </c>
      <c r="BZ123" s="6" t="s">
        <v>91</v>
      </c>
      <c r="CA123" s="6" t="s">
        <v>91</v>
      </c>
      <c r="CB123" s="6" t="s">
        <v>91</v>
      </c>
      <c r="CC123" s="6" t="s">
        <v>91</v>
      </c>
      <c r="CD123" s="6" t="s">
        <v>91</v>
      </c>
      <c r="CE123" s="6" t="s">
        <v>91</v>
      </c>
      <c r="CF123" s="6" t="s">
        <v>91</v>
      </c>
      <c r="CG123" s="6" t="s">
        <v>91</v>
      </c>
      <c r="CH123" s="6" t="s">
        <v>91</v>
      </c>
      <c r="CI123" s="6" t="s">
        <v>91</v>
      </c>
    </row>
    <row r="124" spans="1:87" s="6" customFormat="1" x14ac:dyDescent="0.3">
      <c r="A124" s="6" t="s">
        <v>1021</v>
      </c>
      <c r="B124" s="6" t="s">
        <v>87</v>
      </c>
      <c r="C124" s="6">
        <v>2023</v>
      </c>
      <c r="D124" s="6" t="s">
        <v>1022</v>
      </c>
      <c r="E124" s="6" t="s">
        <v>1023</v>
      </c>
      <c r="F124" s="6" t="s">
        <v>772</v>
      </c>
      <c r="G124" s="6" t="s">
        <v>91</v>
      </c>
      <c r="H124" s="6" t="s">
        <v>773</v>
      </c>
      <c r="I124" s="6" t="s">
        <v>1024</v>
      </c>
      <c r="J124" s="6" t="s">
        <v>1025</v>
      </c>
      <c r="K124" s="6" t="s">
        <v>1026</v>
      </c>
      <c r="L124" s="6" t="s">
        <v>1027</v>
      </c>
      <c r="M124" s="16">
        <v>45579.430474537039</v>
      </c>
      <c r="N124" s="16">
        <v>45588.483124999999</v>
      </c>
      <c r="O124" s="16">
        <v>45579.430474537039</v>
      </c>
      <c r="P124" s="6" t="s">
        <v>1028</v>
      </c>
      <c r="R124" s="6" t="s">
        <v>91</v>
      </c>
      <c r="S124" s="6" t="s">
        <v>1029</v>
      </c>
      <c r="T124" s="6" t="s">
        <v>91</v>
      </c>
      <c r="U124" s="6" t="s">
        <v>780</v>
      </c>
      <c r="V124" s="6" t="s">
        <v>91</v>
      </c>
      <c r="W124" s="6" t="s">
        <v>91</v>
      </c>
      <c r="X124" s="6" t="s">
        <v>91</v>
      </c>
      <c r="Y124" s="6" t="s">
        <v>91</v>
      </c>
      <c r="Z124" s="6" t="s">
        <v>91</v>
      </c>
      <c r="AA124" s="6" t="s">
        <v>91</v>
      </c>
      <c r="AB124" s="6" t="s">
        <v>91</v>
      </c>
      <c r="AC124" s="6" t="s">
        <v>102</v>
      </c>
      <c r="AD124" s="6" t="s">
        <v>119</v>
      </c>
      <c r="AE124" s="6" t="s">
        <v>91</v>
      </c>
      <c r="AF124" s="6" t="s">
        <v>91</v>
      </c>
      <c r="AG124" s="6" t="s">
        <v>91</v>
      </c>
      <c r="AH124" s="6" t="s">
        <v>104</v>
      </c>
      <c r="AI124" s="6" t="s">
        <v>91</v>
      </c>
      <c r="AJ124" s="6" t="s">
        <v>91</v>
      </c>
      <c r="AK124" s="6" t="s">
        <v>351</v>
      </c>
      <c r="AL124" s="6" t="s">
        <v>1030</v>
      </c>
      <c r="AM124" s="6" t="s">
        <v>91</v>
      </c>
      <c r="AN124" s="6" t="s">
        <v>106</v>
      </c>
      <c r="AO124" s="6" t="s">
        <v>91</v>
      </c>
      <c r="AP124" s="6" t="s">
        <v>91</v>
      </c>
      <c r="AQ124" s="6" t="s">
        <v>91</v>
      </c>
      <c r="AR124" s="6" t="s">
        <v>91</v>
      </c>
      <c r="AS124" s="6" t="s">
        <v>91</v>
      </c>
      <c r="AT124" s="6" t="s">
        <v>91</v>
      </c>
      <c r="AU124" s="6" t="s">
        <v>91</v>
      </c>
      <c r="AV124" s="6" t="s">
        <v>91</v>
      </c>
      <c r="AW124" s="6" t="s">
        <v>91</v>
      </c>
      <c r="AX124" s="6" t="s">
        <v>91</v>
      </c>
      <c r="AY124" s="6" t="s">
        <v>91</v>
      </c>
      <c r="AZ124" s="6" t="s">
        <v>91</v>
      </c>
      <c r="BA124" s="6" t="s">
        <v>91</v>
      </c>
      <c r="BB124" s="6" t="s">
        <v>91</v>
      </c>
      <c r="BC124" s="6" t="s">
        <v>91</v>
      </c>
      <c r="BD124" s="6" t="s">
        <v>91</v>
      </c>
      <c r="BE124" s="6" t="s">
        <v>91</v>
      </c>
      <c r="BF124" s="6" t="s">
        <v>91</v>
      </c>
      <c r="BG124" s="6" t="s">
        <v>91</v>
      </c>
      <c r="BH124" s="6" t="s">
        <v>91</v>
      </c>
      <c r="BI124" s="6" t="s">
        <v>91</v>
      </c>
      <c r="BJ124" s="6" t="s">
        <v>91</v>
      </c>
      <c r="BK124" s="6" t="s">
        <v>91</v>
      </c>
      <c r="BL124" s="6" t="s">
        <v>91</v>
      </c>
      <c r="BM124" s="6" t="s">
        <v>91</v>
      </c>
      <c r="BN124" s="6" t="s">
        <v>91</v>
      </c>
      <c r="BO124" s="6" t="s">
        <v>91</v>
      </c>
      <c r="BP124" s="6" t="s">
        <v>91</v>
      </c>
      <c r="BQ124" s="6" t="s">
        <v>91</v>
      </c>
      <c r="BR124" s="6" t="s">
        <v>91</v>
      </c>
      <c r="BS124" s="6" t="s">
        <v>91</v>
      </c>
      <c r="BT124" s="6" t="s">
        <v>91</v>
      </c>
      <c r="BU124" s="6" t="s">
        <v>91</v>
      </c>
      <c r="BV124" s="6" t="s">
        <v>91</v>
      </c>
      <c r="BW124" s="6" t="s">
        <v>91</v>
      </c>
      <c r="BX124" s="6" t="s">
        <v>91</v>
      </c>
      <c r="BY124" s="6" t="s">
        <v>91</v>
      </c>
      <c r="BZ124" s="6" t="s">
        <v>91</v>
      </c>
      <c r="CA124" s="6" t="s">
        <v>91</v>
      </c>
      <c r="CB124" s="6" t="s">
        <v>91</v>
      </c>
      <c r="CC124" s="6" t="s">
        <v>91</v>
      </c>
      <c r="CD124" s="6" t="s">
        <v>91</v>
      </c>
      <c r="CE124" s="6" t="s">
        <v>91</v>
      </c>
      <c r="CF124" s="6" t="s">
        <v>91</v>
      </c>
      <c r="CG124" s="6" t="s">
        <v>91</v>
      </c>
      <c r="CH124" s="6" t="s">
        <v>91</v>
      </c>
      <c r="CI124" s="6" t="s">
        <v>91</v>
      </c>
    </row>
    <row r="125" spans="1:87" s="6" customFormat="1" x14ac:dyDescent="0.3">
      <c r="A125" s="6" t="s">
        <v>715</v>
      </c>
      <c r="B125" s="6" t="s">
        <v>87</v>
      </c>
      <c r="C125" s="6">
        <v>2023</v>
      </c>
      <c r="D125" s="6" t="s">
        <v>716</v>
      </c>
      <c r="E125" s="6" t="s">
        <v>717</v>
      </c>
      <c r="F125" s="6" t="s">
        <v>137</v>
      </c>
      <c r="G125" s="6" t="s">
        <v>91</v>
      </c>
      <c r="H125" s="6" t="s">
        <v>138</v>
      </c>
      <c r="I125" s="6" t="s">
        <v>718</v>
      </c>
      <c r="J125" s="6" t="s">
        <v>719</v>
      </c>
      <c r="K125" s="6" t="s">
        <v>720</v>
      </c>
      <c r="L125" s="6" t="s">
        <v>142</v>
      </c>
      <c r="M125" s="16">
        <v>45579.4294212963</v>
      </c>
      <c r="N125" s="16">
        <v>45587.372094907405</v>
      </c>
      <c r="O125" s="16">
        <v>45579.4294212963</v>
      </c>
      <c r="P125" s="6" t="s">
        <v>721</v>
      </c>
      <c r="R125" s="6" t="s">
        <v>91</v>
      </c>
      <c r="S125" s="6" t="s">
        <v>144</v>
      </c>
      <c r="T125" s="6" t="s">
        <v>91</v>
      </c>
      <c r="U125" s="6" t="s">
        <v>145</v>
      </c>
      <c r="V125" s="6" t="s">
        <v>91</v>
      </c>
      <c r="W125" s="6" t="s">
        <v>91</v>
      </c>
      <c r="X125" s="6" t="s">
        <v>91</v>
      </c>
      <c r="Y125" s="6" t="s">
        <v>91</v>
      </c>
      <c r="Z125" s="6" t="s">
        <v>91</v>
      </c>
      <c r="AA125" s="6" t="s">
        <v>91</v>
      </c>
      <c r="AB125" s="6" t="s">
        <v>91</v>
      </c>
      <c r="AC125" s="6" t="s">
        <v>102</v>
      </c>
      <c r="AD125" s="6" t="s">
        <v>119</v>
      </c>
      <c r="AE125" s="6" t="s">
        <v>91</v>
      </c>
      <c r="AF125" s="6" t="s">
        <v>91</v>
      </c>
      <c r="AG125" s="6" t="s">
        <v>91</v>
      </c>
      <c r="AH125" s="6" t="s">
        <v>104</v>
      </c>
      <c r="AI125" s="6" t="s">
        <v>91</v>
      </c>
      <c r="AJ125" s="6" t="s">
        <v>91</v>
      </c>
      <c r="AK125" s="6" t="s">
        <v>418</v>
      </c>
      <c r="AL125" s="6" t="s">
        <v>722</v>
      </c>
      <c r="AM125" s="6" t="s">
        <v>91</v>
      </c>
      <c r="AN125" s="6" t="s">
        <v>106</v>
      </c>
      <c r="AO125" s="6" t="s">
        <v>91</v>
      </c>
      <c r="AP125" s="6" t="s">
        <v>91</v>
      </c>
      <c r="AQ125" s="6" t="s">
        <v>91</v>
      </c>
      <c r="AR125" s="6" t="s">
        <v>91</v>
      </c>
      <c r="AS125" s="6" t="s">
        <v>91</v>
      </c>
      <c r="AT125" s="6" t="s">
        <v>91</v>
      </c>
      <c r="AU125" s="6" t="s">
        <v>91</v>
      </c>
      <c r="AV125" s="6" t="s">
        <v>91</v>
      </c>
      <c r="AW125" s="6" t="s">
        <v>91</v>
      </c>
      <c r="AX125" s="6" t="s">
        <v>91</v>
      </c>
      <c r="AY125" s="6" t="s">
        <v>91</v>
      </c>
      <c r="AZ125" s="6" t="s">
        <v>91</v>
      </c>
      <c r="BA125" s="6" t="s">
        <v>91</v>
      </c>
      <c r="BB125" s="6" t="s">
        <v>91</v>
      </c>
      <c r="BC125" s="6" t="s">
        <v>91</v>
      </c>
      <c r="BD125" s="6" t="s">
        <v>91</v>
      </c>
      <c r="BE125" s="6" t="s">
        <v>91</v>
      </c>
      <c r="BF125" s="6" t="s">
        <v>91</v>
      </c>
      <c r="BG125" s="6" t="s">
        <v>91</v>
      </c>
      <c r="BH125" s="6" t="s">
        <v>91</v>
      </c>
      <c r="BI125" s="6" t="s">
        <v>91</v>
      </c>
      <c r="BJ125" s="6" t="s">
        <v>91</v>
      </c>
      <c r="BK125" s="6" t="s">
        <v>91</v>
      </c>
      <c r="BL125" s="6" t="s">
        <v>91</v>
      </c>
      <c r="BM125" s="6" t="s">
        <v>91</v>
      </c>
      <c r="BN125" s="6" t="s">
        <v>91</v>
      </c>
      <c r="BO125" s="6" t="s">
        <v>91</v>
      </c>
      <c r="BP125" s="6" t="s">
        <v>91</v>
      </c>
      <c r="BQ125" s="6" t="s">
        <v>91</v>
      </c>
      <c r="BR125" s="6" t="s">
        <v>91</v>
      </c>
      <c r="BS125" s="6" t="s">
        <v>91</v>
      </c>
      <c r="BT125" s="6" t="s">
        <v>91</v>
      </c>
      <c r="BU125" s="6" t="s">
        <v>91</v>
      </c>
      <c r="BV125" s="6" t="s">
        <v>91</v>
      </c>
      <c r="BW125" s="6" t="s">
        <v>91</v>
      </c>
      <c r="BX125" s="6" t="s">
        <v>91</v>
      </c>
      <c r="BY125" s="6" t="s">
        <v>91</v>
      </c>
      <c r="BZ125" s="6" t="s">
        <v>91</v>
      </c>
      <c r="CA125" s="6" t="s">
        <v>91</v>
      </c>
      <c r="CB125" s="6" t="s">
        <v>91</v>
      </c>
      <c r="CC125" s="6" t="s">
        <v>91</v>
      </c>
      <c r="CD125" s="6" t="s">
        <v>91</v>
      </c>
      <c r="CE125" s="6" t="s">
        <v>91</v>
      </c>
      <c r="CF125" s="6" t="s">
        <v>91</v>
      </c>
      <c r="CG125" s="6" t="s">
        <v>91</v>
      </c>
      <c r="CH125" s="6" t="s">
        <v>91</v>
      </c>
      <c r="CI125" s="6" t="s">
        <v>91</v>
      </c>
    </row>
    <row r="126" spans="1:87" x14ac:dyDescent="0.3">
      <c r="A126" s="6" t="s">
        <v>134</v>
      </c>
      <c r="B126" s="6" t="s">
        <v>87</v>
      </c>
      <c r="C126" s="6">
        <v>2023</v>
      </c>
      <c r="D126" s="6" t="s">
        <v>135</v>
      </c>
      <c r="E126" s="6" t="s">
        <v>136</v>
      </c>
      <c r="F126" s="6" t="s">
        <v>137</v>
      </c>
      <c r="G126" s="6" t="s">
        <v>91</v>
      </c>
      <c r="H126" s="6" t="s">
        <v>138</v>
      </c>
      <c r="I126" s="6" t="s">
        <v>139</v>
      </c>
      <c r="J126" s="6" t="s">
        <v>140</v>
      </c>
      <c r="K126" s="6" t="s">
        <v>141</v>
      </c>
      <c r="L126" s="6" t="s">
        <v>142</v>
      </c>
      <c r="M126" s="16">
        <v>45579.42769675926</v>
      </c>
      <c r="N126" s="16">
        <v>45587.297939814816</v>
      </c>
      <c r="O126" s="16">
        <v>45579.42769675926</v>
      </c>
      <c r="P126" s="6" t="s">
        <v>143</v>
      </c>
      <c r="Q126" s="6"/>
      <c r="R126" s="6" t="s">
        <v>91</v>
      </c>
      <c r="S126" s="6" t="s">
        <v>144</v>
      </c>
      <c r="T126" s="6" t="s">
        <v>91</v>
      </c>
      <c r="U126" s="6" t="s">
        <v>145</v>
      </c>
      <c r="V126" s="6" t="s">
        <v>91</v>
      </c>
      <c r="W126" s="6" t="s">
        <v>91</v>
      </c>
      <c r="X126" s="6" t="s">
        <v>91</v>
      </c>
      <c r="Y126" s="6" t="s">
        <v>91</v>
      </c>
      <c r="Z126" s="6" t="s">
        <v>91</v>
      </c>
      <c r="AA126" s="6" t="s">
        <v>91</v>
      </c>
      <c r="AB126" s="6" t="s">
        <v>91</v>
      </c>
      <c r="AC126" s="6" t="s">
        <v>102</v>
      </c>
      <c r="AD126" s="6" t="s">
        <v>119</v>
      </c>
      <c r="AE126" s="6" t="s">
        <v>91</v>
      </c>
      <c r="AF126" s="6" t="s">
        <v>91</v>
      </c>
      <c r="AG126" s="6" t="s">
        <v>91</v>
      </c>
      <c r="AH126" s="6" t="s">
        <v>104</v>
      </c>
      <c r="AI126" s="6" t="s">
        <v>91</v>
      </c>
      <c r="AJ126" s="6" t="s">
        <v>91</v>
      </c>
      <c r="AK126" s="6" t="s">
        <v>146</v>
      </c>
      <c r="AL126" s="6" t="s">
        <v>147</v>
      </c>
      <c r="AM126" s="6" t="s">
        <v>91</v>
      </c>
      <c r="AN126" s="6" t="s">
        <v>106</v>
      </c>
      <c r="AO126" s="6" t="s">
        <v>91</v>
      </c>
      <c r="AP126" s="6" t="s">
        <v>91</v>
      </c>
      <c r="AQ126" s="6" t="s">
        <v>91</v>
      </c>
      <c r="AR126" s="6" t="s">
        <v>91</v>
      </c>
      <c r="AS126" s="6" t="s">
        <v>91</v>
      </c>
      <c r="AT126" s="6" t="s">
        <v>91</v>
      </c>
      <c r="AU126" s="6" t="s">
        <v>91</v>
      </c>
      <c r="AV126" s="6" t="s">
        <v>91</v>
      </c>
      <c r="AW126" s="6" t="s">
        <v>91</v>
      </c>
      <c r="AX126" s="6" t="s">
        <v>91</v>
      </c>
      <c r="AY126" s="6" t="s">
        <v>91</v>
      </c>
      <c r="AZ126" s="6" t="s">
        <v>91</v>
      </c>
      <c r="BA126" s="6" t="s">
        <v>91</v>
      </c>
      <c r="BB126" s="6" t="s">
        <v>91</v>
      </c>
      <c r="BC126" s="6" t="s">
        <v>91</v>
      </c>
      <c r="BD126" s="6" t="s">
        <v>91</v>
      </c>
      <c r="BE126" s="6" t="s">
        <v>91</v>
      </c>
      <c r="BF126" s="6" t="s">
        <v>91</v>
      </c>
      <c r="BG126" s="6" t="s">
        <v>91</v>
      </c>
      <c r="BH126" s="6" t="s">
        <v>91</v>
      </c>
      <c r="BI126" s="6" t="s">
        <v>91</v>
      </c>
      <c r="BJ126" s="6" t="s">
        <v>91</v>
      </c>
      <c r="BK126" s="6" t="s">
        <v>91</v>
      </c>
      <c r="BL126" s="6" t="s">
        <v>91</v>
      </c>
      <c r="BM126" s="6" t="s">
        <v>91</v>
      </c>
      <c r="BN126" s="6" t="s">
        <v>91</v>
      </c>
      <c r="BO126" s="6" t="s">
        <v>91</v>
      </c>
      <c r="BP126" s="6" t="s">
        <v>91</v>
      </c>
      <c r="BQ126" s="6" t="s">
        <v>91</v>
      </c>
      <c r="BR126" s="6" t="s">
        <v>91</v>
      </c>
      <c r="BS126" s="6" t="s">
        <v>91</v>
      </c>
      <c r="BT126" s="6" t="s">
        <v>91</v>
      </c>
      <c r="BU126" s="6" t="s">
        <v>91</v>
      </c>
      <c r="BV126" s="6" t="s">
        <v>91</v>
      </c>
      <c r="BW126" s="6" t="s">
        <v>91</v>
      </c>
      <c r="BX126" s="6" t="s">
        <v>91</v>
      </c>
      <c r="BY126" s="6" t="s">
        <v>91</v>
      </c>
      <c r="BZ126" s="6" t="s">
        <v>91</v>
      </c>
      <c r="CA126" s="6" t="s">
        <v>91</v>
      </c>
      <c r="CB126" s="6" t="s">
        <v>91</v>
      </c>
      <c r="CC126" s="6" t="s">
        <v>91</v>
      </c>
      <c r="CD126" s="6" t="s">
        <v>91</v>
      </c>
      <c r="CE126" s="6" t="s">
        <v>91</v>
      </c>
      <c r="CF126" s="6" t="s">
        <v>91</v>
      </c>
      <c r="CG126" s="6" t="s">
        <v>91</v>
      </c>
      <c r="CH126" s="6" t="s">
        <v>91</v>
      </c>
      <c r="CI126" s="6" t="s">
        <v>91</v>
      </c>
    </row>
    <row r="127" spans="1:87" s="10" customFormat="1" x14ac:dyDescent="0.3">
      <c r="A127" s="6" t="s">
        <v>1477</v>
      </c>
      <c r="B127" s="6" t="s">
        <v>87</v>
      </c>
      <c r="C127" s="6">
        <v>2023</v>
      </c>
      <c r="D127" s="6" t="s">
        <v>1478</v>
      </c>
      <c r="E127" s="6" t="s">
        <v>1479</v>
      </c>
      <c r="F127" s="6" t="s">
        <v>151</v>
      </c>
      <c r="G127" s="6" t="s">
        <v>91</v>
      </c>
      <c r="H127" s="6" t="s">
        <v>152</v>
      </c>
      <c r="I127" s="6" t="s">
        <v>1480</v>
      </c>
      <c r="J127" s="6" t="s">
        <v>1481</v>
      </c>
      <c r="K127" s="6" t="s">
        <v>1482</v>
      </c>
      <c r="L127" s="6" t="s">
        <v>1483</v>
      </c>
      <c r="M127" s="16">
        <v>45579.432002314818</v>
      </c>
      <c r="N127" s="16">
        <v>45588.562997685185</v>
      </c>
      <c r="O127" s="16">
        <v>45579.432002314818</v>
      </c>
      <c r="P127" s="6" t="s">
        <v>1484</v>
      </c>
      <c r="Q127" s="6"/>
      <c r="R127" s="6" t="s">
        <v>739</v>
      </c>
      <c r="S127" s="6" t="s">
        <v>118</v>
      </c>
      <c r="T127" s="6" t="s">
        <v>91</v>
      </c>
      <c r="U127" s="6" t="s">
        <v>151</v>
      </c>
      <c r="V127" s="6" t="s">
        <v>1485</v>
      </c>
      <c r="W127" s="6" t="s">
        <v>91</v>
      </c>
      <c r="X127" s="6" t="s">
        <v>91</v>
      </c>
      <c r="Y127" s="6" t="s">
        <v>91</v>
      </c>
      <c r="Z127" s="6" t="s">
        <v>91</v>
      </c>
      <c r="AA127" s="6" t="s">
        <v>91</v>
      </c>
      <c r="AB127" s="6" t="s">
        <v>91</v>
      </c>
      <c r="AC127" s="6" t="s">
        <v>102</v>
      </c>
      <c r="AD127" s="6" t="s">
        <v>119</v>
      </c>
      <c r="AE127" s="6" t="s">
        <v>91</v>
      </c>
      <c r="AF127" s="6" t="s">
        <v>91</v>
      </c>
      <c r="AG127" s="6" t="s">
        <v>91</v>
      </c>
      <c r="AH127" s="6" t="s">
        <v>104</v>
      </c>
      <c r="AI127" s="6" t="s">
        <v>91</v>
      </c>
      <c r="AJ127" s="6" t="s">
        <v>91</v>
      </c>
      <c r="AK127" s="6" t="s">
        <v>1486</v>
      </c>
      <c r="AL127" s="6" t="s">
        <v>1487</v>
      </c>
      <c r="AM127" s="6" t="s">
        <v>91</v>
      </c>
      <c r="AN127" s="6" t="s">
        <v>106</v>
      </c>
      <c r="AO127" s="6" t="s">
        <v>91</v>
      </c>
      <c r="AP127" s="6" t="s">
        <v>91</v>
      </c>
      <c r="AQ127" s="6" t="s">
        <v>91</v>
      </c>
      <c r="AR127" s="6" t="s">
        <v>91</v>
      </c>
      <c r="AS127" s="6" t="s">
        <v>91</v>
      </c>
      <c r="AT127" s="6" t="s">
        <v>91</v>
      </c>
      <c r="AU127" s="6" t="s">
        <v>91</v>
      </c>
      <c r="AV127" s="6" t="s">
        <v>91</v>
      </c>
      <c r="AW127" s="6" t="s">
        <v>91</v>
      </c>
      <c r="AX127" s="6" t="s">
        <v>91</v>
      </c>
      <c r="AY127" s="6" t="s">
        <v>91</v>
      </c>
      <c r="AZ127" s="6" t="s">
        <v>91</v>
      </c>
      <c r="BA127" s="6" t="s">
        <v>91</v>
      </c>
      <c r="BB127" s="6" t="s">
        <v>91</v>
      </c>
      <c r="BC127" s="6" t="s">
        <v>91</v>
      </c>
      <c r="BD127" s="6" t="s">
        <v>91</v>
      </c>
      <c r="BE127" s="6" t="s">
        <v>91</v>
      </c>
      <c r="BF127" s="6" t="s">
        <v>91</v>
      </c>
      <c r="BG127" s="6" t="s">
        <v>91</v>
      </c>
      <c r="BH127" s="6" t="s">
        <v>91</v>
      </c>
      <c r="BI127" s="6" t="s">
        <v>91</v>
      </c>
      <c r="BJ127" s="6" t="s">
        <v>91</v>
      </c>
      <c r="BK127" s="6" t="s">
        <v>91</v>
      </c>
      <c r="BL127" s="6" t="s">
        <v>91</v>
      </c>
      <c r="BM127" s="6" t="s">
        <v>91</v>
      </c>
      <c r="BN127" s="6" t="s">
        <v>91</v>
      </c>
      <c r="BO127" s="6" t="s">
        <v>91</v>
      </c>
      <c r="BP127" s="6" t="s">
        <v>91</v>
      </c>
      <c r="BQ127" s="6" t="s">
        <v>91</v>
      </c>
      <c r="BR127" s="6" t="s">
        <v>91</v>
      </c>
      <c r="BS127" s="6" t="s">
        <v>91</v>
      </c>
      <c r="BT127" s="6" t="s">
        <v>91</v>
      </c>
      <c r="BU127" s="6" t="s">
        <v>91</v>
      </c>
      <c r="BV127" s="6" t="s">
        <v>91</v>
      </c>
      <c r="BW127" s="6" t="s">
        <v>91</v>
      </c>
      <c r="BX127" s="6" t="s">
        <v>91</v>
      </c>
      <c r="BY127" s="6" t="s">
        <v>91</v>
      </c>
      <c r="BZ127" s="6" t="s">
        <v>91</v>
      </c>
      <c r="CA127" s="6" t="s">
        <v>91</v>
      </c>
      <c r="CB127" s="6" t="s">
        <v>91</v>
      </c>
      <c r="CC127" s="6" t="s">
        <v>91</v>
      </c>
      <c r="CD127" s="6" t="s">
        <v>91</v>
      </c>
      <c r="CE127" s="6" t="s">
        <v>91</v>
      </c>
      <c r="CF127" s="6" t="s">
        <v>91</v>
      </c>
      <c r="CG127" s="6" t="s">
        <v>91</v>
      </c>
      <c r="CH127" s="6" t="s">
        <v>91</v>
      </c>
      <c r="CI127" s="6" t="s">
        <v>91</v>
      </c>
    </row>
    <row r="128" spans="1:87" s="10" customFormat="1" x14ac:dyDescent="0.3">
      <c r="A128" s="6" t="s">
        <v>893</v>
      </c>
      <c r="B128" s="6" t="s">
        <v>87</v>
      </c>
      <c r="C128" s="6">
        <v>2023</v>
      </c>
      <c r="D128" s="6" t="s">
        <v>894</v>
      </c>
      <c r="E128" s="6" t="s">
        <v>895</v>
      </c>
      <c r="F128" s="6" t="s">
        <v>124</v>
      </c>
      <c r="G128" s="6" t="s">
        <v>91</v>
      </c>
      <c r="H128" s="6" t="s">
        <v>125</v>
      </c>
      <c r="I128" s="6" t="s">
        <v>896</v>
      </c>
      <c r="J128" s="6" t="s">
        <v>897</v>
      </c>
      <c r="K128" s="6" t="s">
        <v>898</v>
      </c>
      <c r="L128" s="6" t="s">
        <v>899</v>
      </c>
      <c r="M128" s="16">
        <v>45579.430046296293</v>
      </c>
      <c r="N128" s="16">
        <v>45587.387743055559</v>
      </c>
      <c r="O128" s="16">
        <v>45579.430046296293</v>
      </c>
      <c r="P128" s="6" t="s">
        <v>900</v>
      </c>
      <c r="Q128" s="6"/>
      <c r="R128" s="6" t="s">
        <v>209</v>
      </c>
      <c r="S128" s="6" t="s">
        <v>373</v>
      </c>
      <c r="T128" s="6" t="s">
        <v>91</v>
      </c>
      <c r="U128" s="6" t="s">
        <v>124</v>
      </c>
      <c r="V128" s="6" t="s">
        <v>901</v>
      </c>
      <c r="W128" s="6" t="s">
        <v>91</v>
      </c>
      <c r="X128" s="6" t="s">
        <v>91</v>
      </c>
      <c r="Y128" s="6" t="s">
        <v>91</v>
      </c>
      <c r="Z128" s="6" t="s">
        <v>91</v>
      </c>
      <c r="AA128" s="6" t="s">
        <v>91</v>
      </c>
      <c r="AB128" s="6" t="s">
        <v>91</v>
      </c>
      <c r="AC128" s="6" t="s">
        <v>102</v>
      </c>
      <c r="AD128" s="6" t="s">
        <v>119</v>
      </c>
      <c r="AE128" s="6" t="s">
        <v>91</v>
      </c>
      <c r="AF128" s="6" t="s">
        <v>91</v>
      </c>
      <c r="AG128" s="6" t="s">
        <v>91</v>
      </c>
      <c r="AH128" s="6" t="s">
        <v>104</v>
      </c>
      <c r="AI128" s="6" t="s">
        <v>91</v>
      </c>
      <c r="AJ128" s="6" t="s">
        <v>91</v>
      </c>
      <c r="AK128" s="6" t="s">
        <v>418</v>
      </c>
      <c r="AL128" s="6" t="s">
        <v>902</v>
      </c>
      <c r="AM128" s="6" t="s">
        <v>91</v>
      </c>
      <c r="AN128" s="6" t="s">
        <v>106</v>
      </c>
      <c r="AO128" s="6" t="s">
        <v>91</v>
      </c>
      <c r="AP128" s="6" t="s">
        <v>91</v>
      </c>
      <c r="AQ128" s="6" t="s">
        <v>91</v>
      </c>
      <c r="AR128" s="6" t="s">
        <v>91</v>
      </c>
      <c r="AS128" s="6" t="s">
        <v>91</v>
      </c>
      <c r="AT128" s="6" t="s">
        <v>91</v>
      </c>
      <c r="AU128" s="6" t="s">
        <v>91</v>
      </c>
      <c r="AV128" s="6" t="s">
        <v>91</v>
      </c>
      <c r="AW128" s="6" t="s">
        <v>91</v>
      </c>
      <c r="AX128" s="6" t="s">
        <v>91</v>
      </c>
      <c r="AY128" s="6" t="s">
        <v>91</v>
      </c>
      <c r="AZ128" s="6" t="s">
        <v>91</v>
      </c>
      <c r="BA128" s="6" t="s">
        <v>91</v>
      </c>
      <c r="BB128" s="6" t="s">
        <v>91</v>
      </c>
      <c r="BC128" s="6" t="s">
        <v>91</v>
      </c>
      <c r="BD128" s="6" t="s">
        <v>91</v>
      </c>
      <c r="BE128" s="6" t="s">
        <v>91</v>
      </c>
      <c r="BF128" s="6" t="s">
        <v>91</v>
      </c>
      <c r="BG128" s="6" t="s">
        <v>91</v>
      </c>
      <c r="BH128" s="6" t="s">
        <v>91</v>
      </c>
      <c r="BI128" s="6" t="s">
        <v>91</v>
      </c>
      <c r="BJ128" s="6" t="s">
        <v>91</v>
      </c>
      <c r="BK128" s="6" t="s">
        <v>91</v>
      </c>
      <c r="BL128" s="6" t="s">
        <v>91</v>
      </c>
      <c r="BM128" s="6" t="s">
        <v>91</v>
      </c>
      <c r="BN128" s="6" t="s">
        <v>91</v>
      </c>
      <c r="BO128" s="6" t="s">
        <v>91</v>
      </c>
      <c r="BP128" s="6" t="s">
        <v>91</v>
      </c>
      <c r="BQ128" s="6" t="s">
        <v>91</v>
      </c>
      <c r="BR128" s="6" t="s">
        <v>91</v>
      </c>
      <c r="BS128" s="6" t="s">
        <v>91</v>
      </c>
      <c r="BT128" s="6" t="s">
        <v>91</v>
      </c>
      <c r="BU128" s="6" t="s">
        <v>91</v>
      </c>
      <c r="BV128" s="6" t="s">
        <v>91</v>
      </c>
      <c r="BW128" s="6" t="s">
        <v>91</v>
      </c>
      <c r="BX128" s="6" t="s">
        <v>91</v>
      </c>
      <c r="BY128" s="6" t="s">
        <v>91</v>
      </c>
      <c r="BZ128" s="6" t="s">
        <v>91</v>
      </c>
      <c r="CA128" s="6" t="s">
        <v>91</v>
      </c>
      <c r="CB128" s="6" t="s">
        <v>91</v>
      </c>
      <c r="CC128" s="6" t="s">
        <v>91</v>
      </c>
      <c r="CD128" s="6" t="s">
        <v>91</v>
      </c>
      <c r="CE128" s="6" t="s">
        <v>91</v>
      </c>
      <c r="CF128" s="6" t="s">
        <v>91</v>
      </c>
      <c r="CG128" s="6" t="s">
        <v>91</v>
      </c>
      <c r="CH128" s="6" t="s">
        <v>91</v>
      </c>
      <c r="CI128" s="6" t="s">
        <v>91</v>
      </c>
    </row>
    <row r="129" spans="1:87" x14ac:dyDescent="0.3">
      <c r="A129" s="6" t="s">
        <v>533</v>
      </c>
      <c r="B129" s="6" t="s">
        <v>87</v>
      </c>
      <c r="C129" s="6">
        <v>2023</v>
      </c>
      <c r="D129" s="6" t="s">
        <v>534</v>
      </c>
      <c r="E129" s="6" t="s">
        <v>535</v>
      </c>
      <c r="F129" s="6" t="s">
        <v>523</v>
      </c>
      <c r="G129" s="6" t="s">
        <v>91</v>
      </c>
      <c r="H129" s="6" t="s">
        <v>524</v>
      </c>
      <c r="I129" s="6" t="s">
        <v>536</v>
      </c>
      <c r="J129" s="6" t="s">
        <v>537</v>
      </c>
      <c r="K129" s="6" t="s">
        <v>538</v>
      </c>
      <c r="L129" s="6" t="s">
        <v>539</v>
      </c>
      <c r="M129" s="16">
        <v>45579.428807870368</v>
      </c>
      <c r="N129" s="16">
        <v>45587.34003472222</v>
      </c>
      <c r="O129" s="16">
        <v>45579.428807870368</v>
      </c>
      <c r="P129" s="6" t="s">
        <v>91</v>
      </c>
      <c r="Q129" s="6"/>
      <c r="R129" s="6" t="s">
        <v>209</v>
      </c>
      <c r="S129" s="6" t="s">
        <v>299</v>
      </c>
      <c r="T129" s="6" t="s">
        <v>91</v>
      </c>
      <c r="U129" s="6" t="s">
        <v>529</v>
      </c>
      <c r="V129" s="6" t="s">
        <v>91</v>
      </c>
      <c r="W129" s="6" t="s">
        <v>91</v>
      </c>
      <c r="X129" s="6" t="s">
        <v>91</v>
      </c>
      <c r="Y129" s="6" t="s">
        <v>91</v>
      </c>
      <c r="Z129" s="6" t="s">
        <v>91</v>
      </c>
      <c r="AA129" s="6" t="s">
        <v>91</v>
      </c>
      <c r="AB129" s="6" t="s">
        <v>91</v>
      </c>
      <c r="AC129" s="6" t="s">
        <v>102</v>
      </c>
      <c r="AD129" s="6" t="s">
        <v>432</v>
      </c>
      <c r="AE129" s="6" t="s">
        <v>91</v>
      </c>
      <c r="AF129" s="6" t="s">
        <v>91</v>
      </c>
      <c r="AG129" s="6" t="s">
        <v>91</v>
      </c>
      <c r="AH129" s="6" t="s">
        <v>104</v>
      </c>
      <c r="AI129" s="6" t="s">
        <v>91</v>
      </c>
      <c r="AJ129" s="6" t="s">
        <v>91</v>
      </c>
      <c r="AK129" s="6" t="s">
        <v>540</v>
      </c>
      <c r="AL129" s="6" t="s">
        <v>541</v>
      </c>
      <c r="AM129" s="6" t="s">
        <v>91</v>
      </c>
      <c r="AN129" s="6" t="s">
        <v>106</v>
      </c>
      <c r="AO129" s="6" t="s">
        <v>91</v>
      </c>
      <c r="AP129" s="6" t="s">
        <v>91</v>
      </c>
      <c r="AQ129" s="6" t="s">
        <v>91</v>
      </c>
      <c r="AR129" s="6" t="s">
        <v>91</v>
      </c>
      <c r="AS129" s="6" t="s">
        <v>91</v>
      </c>
      <c r="AT129" s="6" t="s">
        <v>91</v>
      </c>
      <c r="AU129" s="6" t="s">
        <v>91</v>
      </c>
      <c r="AV129" s="6" t="s">
        <v>91</v>
      </c>
      <c r="AW129" s="6" t="s">
        <v>91</v>
      </c>
      <c r="AX129" s="6" t="s">
        <v>91</v>
      </c>
      <c r="AY129" s="6" t="s">
        <v>91</v>
      </c>
      <c r="AZ129" s="6" t="s">
        <v>91</v>
      </c>
      <c r="BA129" s="6" t="s">
        <v>91</v>
      </c>
      <c r="BB129" s="6" t="s">
        <v>91</v>
      </c>
      <c r="BC129" s="6" t="s">
        <v>91</v>
      </c>
      <c r="BD129" s="6" t="s">
        <v>91</v>
      </c>
      <c r="BE129" s="6" t="s">
        <v>91</v>
      </c>
      <c r="BF129" s="6" t="s">
        <v>91</v>
      </c>
      <c r="BG129" s="6" t="s">
        <v>91</v>
      </c>
      <c r="BH129" s="6" t="s">
        <v>91</v>
      </c>
      <c r="BI129" s="6" t="s">
        <v>91</v>
      </c>
      <c r="BJ129" s="6" t="s">
        <v>91</v>
      </c>
      <c r="BK129" s="6" t="s">
        <v>91</v>
      </c>
      <c r="BL129" s="6" t="s">
        <v>91</v>
      </c>
      <c r="BM129" s="6" t="s">
        <v>91</v>
      </c>
      <c r="BN129" s="6" t="s">
        <v>91</v>
      </c>
      <c r="BO129" s="6" t="s">
        <v>91</v>
      </c>
      <c r="BP129" s="6" t="s">
        <v>91</v>
      </c>
      <c r="BQ129" s="6" t="s">
        <v>91</v>
      </c>
      <c r="BR129" s="6" t="s">
        <v>91</v>
      </c>
      <c r="BS129" s="6" t="s">
        <v>91</v>
      </c>
      <c r="BT129" s="6" t="s">
        <v>91</v>
      </c>
      <c r="BU129" s="6" t="s">
        <v>91</v>
      </c>
      <c r="BV129" s="6" t="s">
        <v>91</v>
      </c>
      <c r="BW129" s="6" t="s">
        <v>91</v>
      </c>
      <c r="BX129" s="6" t="s">
        <v>91</v>
      </c>
      <c r="BY129" s="6" t="s">
        <v>91</v>
      </c>
      <c r="BZ129" s="6" t="s">
        <v>91</v>
      </c>
      <c r="CA129" s="6" t="s">
        <v>91</v>
      </c>
      <c r="CB129" s="6" t="s">
        <v>91</v>
      </c>
      <c r="CC129" s="6" t="s">
        <v>91</v>
      </c>
      <c r="CD129" s="6" t="s">
        <v>91</v>
      </c>
      <c r="CE129" s="6" t="s">
        <v>91</v>
      </c>
      <c r="CF129" s="6" t="s">
        <v>91</v>
      </c>
      <c r="CG129" s="6" t="s">
        <v>91</v>
      </c>
      <c r="CH129" s="6" t="s">
        <v>91</v>
      </c>
      <c r="CI129" s="6" t="s">
        <v>91</v>
      </c>
    </row>
    <row r="130" spans="1:87" s="10" customFormat="1" x14ac:dyDescent="0.3">
      <c r="A130" s="10" t="s">
        <v>1115</v>
      </c>
      <c r="B130" s="10" t="s">
        <v>87</v>
      </c>
      <c r="C130" s="10">
        <v>2023</v>
      </c>
      <c r="D130" s="10" t="s">
        <v>1116</v>
      </c>
      <c r="E130" s="10" t="s">
        <v>1117</v>
      </c>
      <c r="F130" s="10" t="s">
        <v>437</v>
      </c>
      <c r="G130" s="10" t="s">
        <v>91</v>
      </c>
      <c r="H130" s="10" t="s">
        <v>438</v>
      </c>
      <c r="I130" s="10" t="s">
        <v>1118</v>
      </c>
      <c r="J130" s="10" t="s">
        <v>1119</v>
      </c>
      <c r="K130" s="10" t="s">
        <v>1120</v>
      </c>
      <c r="L130" s="10" t="s">
        <v>1121</v>
      </c>
      <c r="M130" s="14">
        <v>45579.430856481478</v>
      </c>
      <c r="N130" s="14">
        <v>45588.529456018521</v>
      </c>
      <c r="O130" s="14">
        <v>45579.430856481478</v>
      </c>
      <c r="P130" s="10" t="s">
        <v>739</v>
      </c>
      <c r="R130" s="10" t="s">
        <v>209</v>
      </c>
      <c r="S130" s="10" t="s">
        <v>197</v>
      </c>
      <c r="T130" s="10" t="s">
        <v>91</v>
      </c>
      <c r="U130" s="10" t="s">
        <v>437</v>
      </c>
      <c r="V130" s="10" t="s">
        <v>1122</v>
      </c>
      <c r="W130" s="10" t="s">
        <v>91</v>
      </c>
      <c r="X130" s="10" t="s">
        <v>91</v>
      </c>
      <c r="Y130" s="10" t="s">
        <v>91</v>
      </c>
      <c r="Z130" s="10" t="s">
        <v>91</v>
      </c>
      <c r="AA130" s="10" t="s">
        <v>91</v>
      </c>
      <c r="AB130" s="10" t="s">
        <v>91</v>
      </c>
      <c r="AC130" s="10" t="s">
        <v>102</v>
      </c>
      <c r="AD130" s="10" t="s">
        <v>91</v>
      </c>
      <c r="AE130" s="10" t="s">
        <v>91</v>
      </c>
      <c r="AF130" s="10" t="s">
        <v>91</v>
      </c>
      <c r="AG130" s="10" t="s">
        <v>91</v>
      </c>
      <c r="AH130" s="10" t="s">
        <v>104</v>
      </c>
      <c r="AI130" s="10" t="s">
        <v>91</v>
      </c>
      <c r="AJ130" s="10" t="s">
        <v>91</v>
      </c>
      <c r="AK130" s="10" t="s">
        <v>418</v>
      </c>
      <c r="AL130" s="10" t="s">
        <v>1123</v>
      </c>
      <c r="AM130" s="10" t="s">
        <v>91</v>
      </c>
      <c r="AN130" s="10" t="s">
        <v>106</v>
      </c>
      <c r="AO130" s="10" t="s">
        <v>91</v>
      </c>
      <c r="AP130" s="10" t="s">
        <v>91</v>
      </c>
      <c r="AQ130" s="10" t="s">
        <v>91</v>
      </c>
      <c r="AR130" s="10" t="s">
        <v>91</v>
      </c>
      <c r="AS130" s="10" t="s">
        <v>91</v>
      </c>
      <c r="AT130" s="10" t="s">
        <v>91</v>
      </c>
      <c r="AU130" s="10" t="s">
        <v>91</v>
      </c>
      <c r="AV130" s="10" t="s">
        <v>91</v>
      </c>
      <c r="AW130" s="10" t="s">
        <v>91</v>
      </c>
      <c r="AX130" s="10" t="s">
        <v>91</v>
      </c>
      <c r="AY130" s="10" t="s">
        <v>91</v>
      </c>
      <c r="AZ130" s="10" t="s">
        <v>91</v>
      </c>
      <c r="BA130" s="10" t="s">
        <v>91</v>
      </c>
      <c r="BB130" s="10" t="s">
        <v>91</v>
      </c>
      <c r="BC130" s="10" t="s">
        <v>91</v>
      </c>
      <c r="BD130" s="10" t="s">
        <v>91</v>
      </c>
      <c r="BE130" s="10" t="s">
        <v>91</v>
      </c>
      <c r="BF130" s="10" t="s">
        <v>91</v>
      </c>
      <c r="BG130" s="10" t="s">
        <v>91</v>
      </c>
      <c r="BH130" s="10" t="s">
        <v>91</v>
      </c>
      <c r="BI130" s="10" t="s">
        <v>91</v>
      </c>
      <c r="BJ130" s="10" t="s">
        <v>91</v>
      </c>
      <c r="BK130" s="10" t="s">
        <v>91</v>
      </c>
      <c r="BL130" s="10" t="s">
        <v>91</v>
      </c>
      <c r="BM130" s="10" t="s">
        <v>91</v>
      </c>
      <c r="BN130" s="10" t="s">
        <v>91</v>
      </c>
      <c r="BO130" s="10" t="s">
        <v>91</v>
      </c>
      <c r="BP130" s="10" t="s">
        <v>91</v>
      </c>
      <c r="BQ130" s="10" t="s">
        <v>91</v>
      </c>
      <c r="BR130" s="10" t="s">
        <v>91</v>
      </c>
      <c r="BS130" s="10" t="s">
        <v>91</v>
      </c>
      <c r="BT130" s="10" t="s">
        <v>91</v>
      </c>
      <c r="BU130" s="10" t="s">
        <v>91</v>
      </c>
      <c r="BV130" s="10" t="s">
        <v>91</v>
      </c>
      <c r="BW130" s="10" t="s">
        <v>91</v>
      </c>
      <c r="BX130" s="10" t="s">
        <v>91</v>
      </c>
      <c r="BY130" s="10" t="s">
        <v>91</v>
      </c>
      <c r="BZ130" s="10" t="s">
        <v>91</v>
      </c>
      <c r="CA130" s="10" t="s">
        <v>91</v>
      </c>
      <c r="CB130" s="10" t="s">
        <v>91</v>
      </c>
      <c r="CC130" s="10" t="s">
        <v>91</v>
      </c>
      <c r="CD130" s="10" t="s">
        <v>91</v>
      </c>
      <c r="CE130" s="10" t="s">
        <v>91</v>
      </c>
      <c r="CF130" s="10" t="s">
        <v>91</v>
      </c>
      <c r="CG130" s="10" t="s">
        <v>91</v>
      </c>
      <c r="CH130" s="10" t="s">
        <v>91</v>
      </c>
      <c r="CI130" s="10" t="s">
        <v>91</v>
      </c>
    </row>
    <row r="131" spans="1:87" s="6" customFormat="1" x14ac:dyDescent="0.3">
      <c r="A131" s="10" t="s">
        <v>1078</v>
      </c>
      <c r="B131" s="10" t="s">
        <v>87</v>
      </c>
      <c r="C131" s="10">
        <v>2023</v>
      </c>
      <c r="D131" s="10" t="s">
        <v>1079</v>
      </c>
      <c r="E131" s="10" t="s">
        <v>1080</v>
      </c>
      <c r="F131" s="10" t="s">
        <v>177</v>
      </c>
      <c r="G131" s="10" t="s">
        <v>91</v>
      </c>
      <c r="H131" s="10" t="s">
        <v>178</v>
      </c>
      <c r="I131" s="10" t="s">
        <v>1081</v>
      </c>
      <c r="J131" s="10" t="s">
        <v>1082</v>
      </c>
      <c r="K131" s="10" t="s">
        <v>1083</v>
      </c>
      <c r="L131" s="10" t="s">
        <v>1084</v>
      </c>
      <c r="M131" s="14">
        <v>45579.430694444447</v>
      </c>
      <c r="N131" s="14">
        <v>45588.525543981479</v>
      </c>
      <c r="O131" s="14">
        <v>45579.430694444447</v>
      </c>
      <c r="P131" s="10" t="s">
        <v>1085</v>
      </c>
      <c r="Q131" s="10"/>
      <c r="R131" s="10" t="s">
        <v>98</v>
      </c>
      <c r="S131" s="10" t="s">
        <v>739</v>
      </c>
      <c r="T131" s="10" t="s">
        <v>91</v>
      </c>
      <c r="U131" s="10" t="s">
        <v>177</v>
      </c>
      <c r="V131" s="10" t="s">
        <v>91</v>
      </c>
      <c r="W131" s="10" t="s">
        <v>91</v>
      </c>
      <c r="X131" s="10" t="s">
        <v>91</v>
      </c>
      <c r="Y131" s="10" t="s">
        <v>91</v>
      </c>
      <c r="Z131" s="10" t="s">
        <v>91</v>
      </c>
      <c r="AA131" s="10" t="s">
        <v>91</v>
      </c>
      <c r="AB131" s="10" t="s">
        <v>91</v>
      </c>
      <c r="AC131" s="10" t="s">
        <v>102</v>
      </c>
      <c r="AD131" s="10" t="s">
        <v>119</v>
      </c>
      <c r="AE131" s="10" t="s">
        <v>91</v>
      </c>
      <c r="AF131" s="10" t="s">
        <v>91</v>
      </c>
      <c r="AG131" s="10" t="s">
        <v>91</v>
      </c>
      <c r="AH131" s="10" t="s">
        <v>104</v>
      </c>
      <c r="AI131" s="10" t="s">
        <v>91</v>
      </c>
      <c r="AJ131" s="10" t="s">
        <v>91</v>
      </c>
      <c r="AK131" s="10" t="s">
        <v>444</v>
      </c>
      <c r="AL131" s="10" t="s">
        <v>1086</v>
      </c>
      <c r="AM131" s="10" t="s">
        <v>91</v>
      </c>
      <c r="AN131" s="10" t="s">
        <v>106</v>
      </c>
      <c r="AO131" s="10" t="s">
        <v>91</v>
      </c>
      <c r="AP131" s="10" t="s">
        <v>91</v>
      </c>
      <c r="AQ131" s="10" t="s">
        <v>91</v>
      </c>
      <c r="AR131" s="10" t="s">
        <v>91</v>
      </c>
      <c r="AS131" s="10" t="s">
        <v>91</v>
      </c>
      <c r="AT131" s="10" t="s">
        <v>91</v>
      </c>
      <c r="AU131" s="10" t="s">
        <v>91</v>
      </c>
      <c r="AV131" s="10" t="s">
        <v>91</v>
      </c>
      <c r="AW131" s="10" t="s">
        <v>91</v>
      </c>
      <c r="AX131" s="10" t="s">
        <v>91</v>
      </c>
      <c r="AY131" s="10" t="s">
        <v>91</v>
      </c>
      <c r="AZ131" s="10" t="s">
        <v>91</v>
      </c>
      <c r="BA131" s="10" t="s">
        <v>91</v>
      </c>
      <c r="BB131" s="10" t="s">
        <v>91</v>
      </c>
      <c r="BC131" s="10" t="s">
        <v>91</v>
      </c>
      <c r="BD131" s="10" t="s">
        <v>91</v>
      </c>
      <c r="BE131" s="10" t="s">
        <v>91</v>
      </c>
      <c r="BF131" s="10" t="s">
        <v>91</v>
      </c>
      <c r="BG131" s="10" t="s">
        <v>91</v>
      </c>
      <c r="BH131" s="10" t="s">
        <v>91</v>
      </c>
      <c r="BI131" s="10" t="s">
        <v>91</v>
      </c>
      <c r="BJ131" s="10" t="s">
        <v>91</v>
      </c>
      <c r="BK131" s="10" t="s">
        <v>91</v>
      </c>
      <c r="BL131" s="10" t="s">
        <v>91</v>
      </c>
      <c r="BM131" s="10" t="s">
        <v>91</v>
      </c>
      <c r="BN131" s="10" t="s">
        <v>91</v>
      </c>
      <c r="BO131" s="10" t="s">
        <v>91</v>
      </c>
      <c r="BP131" s="10" t="s">
        <v>91</v>
      </c>
      <c r="BQ131" s="10" t="s">
        <v>91</v>
      </c>
      <c r="BR131" s="10" t="s">
        <v>91</v>
      </c>
      <c r="BS131" s="10" t="s">
        <v>91</v>
      </c>
      <c r="BT131" s="10" t="s">
        <v>91</v>
      </c>
      <c r="BU131" s="10" t="s">
        <v>91</v>
      </c>
      <c r="BV131" s="10" t="s">
        <v>91</v>
      </c>
      <c r="BW131" s="10" t="s">
        <v>91</v>
      </c>
      <c r="BX131" s="10" t="s">
        <v>91</v>
      </c>
      <c r="BY131" s="10" t="s">
        <v>91</v>
      </c>
      <c r="BZ131" s="10" t="s">
        <v>91</v>
      </c>
      <c r="CA131" s="10" t="s">
        <v>91</v>
      </c>
      <c r="CB131" s="10" t="s">
        <v>91</v>
      </c>
      <c r="CC131" s="10" t="s">
        <v>91</v>
      </c>
      <c r="CD131" s="10" t="s">
        <v>91</v>
      </c>
      <c r="CE131" s="10" t="s">
        <v>91</v>
      </c>
      <c r="CF131" s="10" t="s">
        <v>91</v>
      </c>
      <c r="CG131" s="10" t="s">
        <v>91</v>
      </c>
      <c r="CH131" s="10" t="s">
        <v>91</v>
      </c>
      <c r="CI131" s="10" t="s">
        <v>91</v>
      </c>
    </row>
    <row r="132" spans="1:87" s="10" customFormat="1" x14ac:dyDescent="0.3">
      <c r="A132" s="10" t="s">
        <v>1466</v>
      </c>
      <c r="B132" s="10" t="s">
        <v>87</v>
      </c>
      <c r="C132" s="10">
        <v>2023</v>
      </c>
      <c r="D132" s="10" t="s">
        <v>1467</v>
      </c>
      <c r="E132" s="10" t="s">
        <v>1468</v>
      </c>
      <c r="F132" s="10" t="s">
        <v>151</v>
      </c>
      <c r="G132" s="10" t="s">
        <v>91</v>
      </c>
      <c r="H132" s="10" t="s">
        <v>152</v>
      </c>
      <c r="I132" s="10" t="s">
        <v>1469</v>
      </c>
      <c r="J132" s="10" t="s">
        <v>1470</v>
      </c>
      <c r="K132" s="10" t="s">
        <v>1471</v>
      </c>
      <c r="L132" s="10" t="s">
        <v>1472</v>
      </c>
      <c r="M132" s="14">
        <v>45579.431967592594</v>
      </c>
      <c r="N132" s="14">
        <v>45588.55810185185</v>
      </c>
      <c r="O132" s="14">
        <v>45579.431967592594</v>
      </c>
      <c r="P132" s="10" t="s">
        <v>1473</v>
      </c>
      <c r="R132" s="10" t="s">
        <v>361</v>
      </c>
      <c r="S132" s="10" t="s">
        <v>118</v>
      </c>
      <c r="T132" s="10" t="s">
        <v>91</v>
      </c>
      <c r="U132" s="10" t="s">
        <v>151</v>
      </c>
      <c r="V132" s="10" t="s">
        <v>1474</v>
      </c>
      <c r="W132" s="10" t="s">
        <v>91</v>
      </c>
      <c r="X132" s="10" t="s">
        <v>91</v>
      </c>
      <c r="Y132" s="10" t="s">
        <v>91</v>
      </c>
      <c r="Z132" s="10" t="s">
        <v>91</v>
      </c>
      <c r="AA132" s="10" t="s">
        <v>91</v>
      </c>
      <c r="AB132" s="10" t="s">
        <v>91</v>
      </c>
      <c r="AC132" s="10" t="s">
        <v>102</v>
      </c>
      <c r="AD132" s="10" t="s">
        <v>119</v>
      </c>
      <c r="AE132" s="10" t="s">
        <v>91</v>
      </c>
      <c r="AF132" s="10" t="s">
        <v>91</v>
      </c>
      <c r="AG132" s="10" t="s">
        <v>91</v>
      </c>
      <c r="AH132" s="10" t="s">
        <v>104</v>
      </c>
      <c r="AI132" s="10" t="s">
        <v>91</v>
      </c>
      <c r="AJ132" s="10" t="s">
        <v>91</v>
      </c>
      <c r="AK132" s="10" t="s">
        <v>1475</v>
      </c>
      <c r="AL132" s="10" t="s">
        <v>1476</v>
      </c>
      <c r="AM132" s="10" t="s">
        <v>91</v>
      </c>
      <c r="AN132" s="10" t="s">
        <v>106</v>
      </c>
      <c r="AO132" s="10" t="s">
        <v>91</v>
      </c>
      <c r="AP132" s="10" t="s">
        <v>91</v>
      </c>
      <c r="AQ132" s="10" t="s">
        <v>91</v>
      </c>
      <c r="AR132" s="10" t="s">
        <v>91</v>
      </c>
      <c r="AS132" s="10" t="s">
        <v>91</v>
      </c>
      <c r="AT132" s="10" t="s">
        <v>91</v>
      </c>
      <c r="AU132" s="10" t="s">
        <v>91</v>
      </c>
      <c r="AV132" s="10" t="s">
        <v>91</v>
      </c>
      <c r="AW132" s="10" t="s">
        <v>91</v>
      </c>
      <c r="AX132" s="10" t="s">
        <v>91</v>
      </c>
      <c r="AY132" s="10" t="s">
        <v>91</v>
      </c>
      <c r="AZ132" s="10" t="s">
        <v>91</v>
      </c>
      <c r="BA132" s="10" t="s">
        <v>91</v>
      </c>
      <c r="BB132" s="10" t="s">
        <v>91</v>
      </c>
      <c r="BC132" s="10" t="s">
        <v>91</v>
      </c>
      <c r="BD132" s="10" t="s">
        <v>91</v>
      </c>
      <c r="BE132" s="10" t="s">
        <v>91</v>
      </c>
      <c r="BF132" s="10" t="s">
        <v>91</v>
      </c>
      <c r="BG132" s="10" t="s">
        <v>91</v>
      </c>
      <c r="BH132" s="10" t="s">
        <v>91</v>
      </c>
      <c r="BI132" s="10" t="s">
        <v>91</v>
      </c>
      <c r="BJ132" s="10" t="s">
        <v>91</v>
      </c>
      <c r="BK132" s="10" t="s">
        <v>91</v>
      </c>
      <c r="BL132" s="10" t="s">
        <v>91</v>
      </c>
      <c r="BM132" s="10" t="s">
        <v>91</v>
      </c>
      <c r="BN132" s="10" t="s">
        <v>91</v>
      </c>
      <c r="BO132" s="10" t="s">
        <v>91</v>
      </c>
      <c r="BP132" s="10" t="s">
        <v>91</v>
      </c>
      <c r="BQ132" s="10" t="s">
        <v>91</v>
      </c>
      <c r="BR132" s="10" t="s">
        <v>91</v>
      </c>
      <c r="BS132" s="10" t="s">
        <v>91</v>
      </c>
      <c r="BT132" s="10" t="s">
        <v>91</v>
      </c>
      <c r="BU132" s="10" t="s">
        <v>91</v>
      </c>
      <c r="BV132" s="10" t="s">
        <v>91</v>
      </c>
      <c r="BW132" s="10" t="s">
        <v>91</v>
      </c>
      <c r="BX132" s="10" t="s">
        <v>91</v>
      </c>
      <c r="BY132" s="10" t="s">
        <v>91</v>
      </c>
      <c r="BZ132" s="10" t="s">
        <v>91</v>
      </c>
      <c r="CA132" s="10" t="s">
        <v>91</v>
      </c>
      <c r="CB132" s="10" t="s">
        <v>91</v>
      </c>
      <c r="CC132" s="10" t="s">
        <v>91</v>
      </c>
      <c r="CD132" s="10" t="s">
        <v>91</v>
      </c>
      <c r="CE132" s="10" t="s">
        <v>91</v>
      </c>
      <c r="CF132" s="10" t="s">
        <v>91</v>
      </c>
      <c r="CG132" s="10" t="s">
        <v>91</v>
      </c>
      <c r="CH132" s="10" t="s">
        <v>91</v>
      </c>
      <c r="CI132" s="10" t="s">
        <v>91</v>
      </c>
    </row>
    <row r="133" spans="1:87" s="11" customFormat="1" x14ac:dyDescent="0.3">
      <c r="A133" s="10" t="s">
        <v>148</v>
      </c>
      <c r="B133" s="10" t="s">
        <v>87</v>
      </c>
      <c r="C133" s="10">
        <v>2023</v>
      </c>
      <c r="D133" s="10" t="s">
        <v>149</v>
      </c>
      <c r="E133" s="10" t="s">
        <v>150</v>
      </c>
      <c r="F133" s="10" t="s">
        <v>151</v>
      </c>
      <c r="G133" s="10" t="s">
        <v>91</v>
      </c>
      <c r="H133" s="10" t="s">
        <v>152</v>
      </c>
      <c r="I133" s="10" t="s">
        <v>153</v>
      </c>
      <c r="J133" s="10" t="s">
        <v>154</v>
      </c>
      <c r="K133" s="10" t="s">
        <v>155</v>
      </c>
      <c r="L133" s="10" t="s">
        <v>156</v>
      </c>
      <c r="M133" s="14">
        <v>45579.427731481483</v>
      </c>
      <c r="N133" s="14">
        <v>45587.29892361111</v>
      </c>
      <c r="O133" s="14">
        <v>45579.427731481483</v>
      </c>
      <c r="P133" s="10" t="s">
        <v>157</v>
      </c>
      <c r="Q133" s="10"/>
      <c r="R133" s="10" t="s">
        <v>158</v>
      </c>
      <c r="S133" s="10" t="s">
        <v>118</v>
      </c>
      <c r="T133" s="10" t="s">
        <v>91</v>
      </c>
      <c r="U133" s="10" t="s">
        <v>151</v>
      </c>
      <c r="V133" s="10" t="s">
        <v>91</v>
      </c>
      <c r="W133" s="10" t="s">
        <v>91</v>
      </c>
      <c r="X133" s="10" t="s">
        <v>91</v>
      </c>
      <c r="Y133" s="10" t="s">
        <v>91</v>
      </c>
      <c r="Z133" s="10" t="s">
        <v>91</v>
      </c>
      <c r="AA133" s="10" t="s">
        <v>91</v>
      </c>
      <c r="AB133" s="10" t="s">
        <v>91</v>
      </c>
      <c r="AC133" s="10" t="s">
        <v>102</v>
      </c>
      <c r="AD133" s="10" t="s">
        <v>119</v>
      </c>
      <c r="AE133" s="10" t="s">
        <v>91</v>
      </c>
      <c r="AF133" s="10" t="s">
        <v>91</v>
      </c>
      <c r="AG133" s="10" t="s">
        <v>91</v>
      </c>
      <c r="AH133" s="10" t="s">
        <v>104</v>
      </c>
      <c r="AI133" s="10" t="s">
        <v>91</v>
      </c>
      <c r="AJ133" s="10" t="s">
        <v>91</v>
      </c>
      <c r="AK133" s="10" t="s">
        <v>159</v>
      </c>
      <c r="AL133" s="10" t="s">
        <v>160</v>
      </c>
      <c r="AM133" s="10" t="s">
        <v>91</v>
      </c>
      <c r="AN133" s="10" t="s">
        <v>106</v>
      </c>
      <c r="AO133" s="10" t="s">
        <v>91</v>
      </c>
      <c r="AP133" s="10" t="s">
        <v>91</v>
      </c>
      <c r="AQ133" s="10" t="s">
        <v>91</v>
      </c>
      <c r="AR133" s="10" t="s">
        <v>91</v>
      </c>
      <c r="AS133" s="10" t="s">
        <v>91</v>
      </c>
      <c r="AT133" s="10" t="s">
        <v>91</v>
      </c>
      <c r="AU133" s="10" t="s">
        <v>91</v>
      </c>
      <c r="AV133" s="10" t="s">
        <v>91</v>
      </c>
      <c r="AW133" s="10" t="s">
        <v>91</v>
      </c>
      <c r="AX133" s="10" t="s">
        <v>91</v>
      </c>
      <c r="AY133" s="10" t="s">
        <v>91</v>
      </c>
      <c r="AZ133" s="10" t="s">
        <v>91</v>
      </c>
      <c r="BA133" s="10" t="s">
        <v>91</v>
      </c>
      <c r="BB133" s="10" t="s">
        <v>91</v>
      </c>
      <c r="BC133" s="10" t="s">
        <v>91</v>
      </c>
      <c r="BD133" s="10" t="s">
        <v>91</v>
      </c>
      <c r="BE133" s="10" t="s">
        <v>91</v>
      </c>
      <c r="BF133" s="10" t="s">
        <v>91</v>
      </c>
      <c r="BG133" s="10" t="s">
        <v>91</v>
      </c>
      <c r="BH133" s="10" t="s">
        <v>91</v>
      </c>
      <c r="BI133" s="10" t="s">
        <v>91</v>
      </c>
      <c r="BJ133" s="10" t="s">
        <v>91</v>
      </c>
      <c r="BK133" s="10" t="s">
        <v>91</v>
      </c>
      <c r="BL133" s="10" t="s">
        <v>91</v>
      </c>
      <c r="BM133" s="10" t="s">
        <v>91</v>
      </c>
      <c r="BN133" s="10" t="s">
        <v>91</v>
      </c>
      <c r="BO133" s="10" t="s">
        <v>91</v>
      </c>
      <c r="BP133" s="10" t="s">
        <v>91</v>
      </c>
      <c r="BQ133" s="10" t="s">
        <v>91</v>
      </c>
      <c r="BR133" s="10" t="s">
        <v>91</v>
      </c>
      <c r="BS133" s="10" t="s">
        <v>91</v>
      </c>
      <c r="BT133" s="10" t="s">
        <v>91</v>
      </c>
      <c r="BU133" s="10" t="s">
        <v>91</v>
      </c>
      <c r="BV133" s="10" t="s">
        <v>91</v>
      </c>
      <c r="BW133" s="10" t="s">
        <v>91</v>
      </c>
      <c r="BX133" s="10" t="s">
        <v>91</v>
      </c>
      <c r="BY133" s="10" t="s">
        <v>91</v>
      </c>
      <c r="BZ133" s="10" t="s">
        <v>91</v>
      </c>
      <c r="CA133" s="10" t="s">
        <v>91</v>
      </c>
      <c r="CB133" s="10" t="s">
        <v>91</v>
      </c>
      <c r="CC133" s="10" t="s">
        <v>91</v>
      </c>
      <c r="CD133" s="10" t="s">
        <v>91</v>
      </c>
      <c r="CE133" s="10" t="s">
        <v>91</v>
      </c>
      <c r="CF133" s="10" t="s">
        <v>91</v>
      </c>
      <c r="CG133" s="10" t="s">
        <v>91</v>
      </c>
      <c r="CH133" s="10" t="s">
        <v>91</v>
      </c>
      <c r="CI133" s="10" t="s">
        <v>91</v>
      </c>
    </row>
    <row r="134" spans="1:87" s="11" customFormat="1" x14ac:dyDescent="0.3">
      <c r="A134" s="10" t="s">
        <v>1212</v>
      </c>
      <c r="B134" s="10" t="s">
        <v>87</v>
      </c>
      <c r="C134" s="10">
        <v>2023</v>
      </c>
      <c r="D134" s="10" t="s">
        <v>1213</v>
      </c>
      <c r="E134" s="10" t="s">
        <v>1214</v>
      </c>
      <c r="F134" s="10" t="s">
        <v>151</v>
      </c>
      <c r="G134" s="10" t="s">
        <v>91</v>
      </c>
      <c r="H134" s="10" t="s">
        <v>152</v>
      </c>
      <c r="I134" s="10" t="s">
        <v>1215</v>
      </c>
      <c r="J134" s="10" t="s">
        <v>1216</v>
      </c>
      <c r="K134" s="10" t="s">
        <v>1217</v>
      </c>
      <c r="L134" s="10" t="s">
        <v>1218</v>
      </c>
      <c r="M134" s="14">
        <v>45579.431157407409</v>
      </c>
      <c r="N134" s="14">
        <v>45588.534131944441</v>
      </c>
      <c r="O134" s="14">
        <v>45579.431157407409</v>
      </c>
      <c r="P134" s="10" t="s">
        <v>1219</v>
      </c>
      <c r="Q134" s="10"/>
      <c r="R134" s="10" t="s">
        <v>209</v>
      </c>
      <c r="S134" s="10" t="s">
        <v>118</v>
      </c>
      <c r="T134" s="10" t="s">
        <v>91</v>
      </c>
      <c r="U134" s="10" t="s">
        <v>151</v>
      </c>
      <c r="V134" s="10" t="s">
        <v>1220</v>
      </c>
      <c r="W134" s="10" t="s">
        <v>91</v>
      </c>
      <c r="X134" s="10" t="s">
        <v>91</v>
      </c>
      <c r="Y134" s="10" t="s">
        <v>91</v>
      </c>
      <c r="Z134" s="10" t="s">
        <v>91</v>
      </c>
      <c r="AA134" s="10" t="s">
        <v>91</v>
      </c>
      <c r="AB134" s="10" t="s">
        <v>91</v>
      </c>
      <c r="AC134" s="10" t="s">
        <v>102</v>
      </c>
      <c r="AD134" s="10" t="s">
        <v>119</v>
      </c>
      <c r="AE134" s="10" t="s">
        <v>91</v>
      </c>
      <c r="AF134" s="10" t="s">
        <v>91</v>
      </c>
      <c r="AG134" s="10" t="s">
        <v>91</v>
      </c>
      <c r="AH134" s="10" t="s">
        <v>104</v>
      </c>
      <c r="AI134" s="10" t="s">
        <v>91</v>
      </c>
      <c r="AJ134" s="10" t="s">
        <v>91</v>
      </c>
      <c r="AK134" s="10" t="s">
        <v>418</v>
      </c>
      <c r="AL134" s="10" t="s">
        <v>1221</v>
      </c>
      <c r="AM134" s="10" t="s">
        <v>91</v>
      </c>
      <c r="AN134" s="10" t="s">
        <v>106</v>
      </c>
      <c r="AO134" s="10" t="s">
        <v>91</v>
      </c>
      <c r="AP134" s="10" t="s">
        <v>91</v>
      </c>
      <c r="AQ134" s="10" t="s">
        <v>91</v>
      </c>
      <c r="AR134" s="10" t="s">
        <v>91</v>
      </c>
      <c r="AS134" s="10" t="s">
        <v>91</v>
      </c>
      <c r="AT134" s="10" t="s">
        <v>91</v>
      </c>
      <c r="AU134" s="10" t="s">
        <v>91</v>
      </c>
      <c r="AV134" s="10" t="s">
        <v>91</v>
      </c>
      <c r="AW134" s="10" t="s">
        <v>91</v>
      </c>
      <c r="AX134" s="10" t="s">
        <v>91</v>
      </c>
      <c r="AY134" s="10" t="s">
        <v>91</v>
      </c>
      <c r="AZ134" s="10" t="s">
        <v>91</v>
      </c>
      <c r="BA134" s="10" t="s">
        <v>91</v>
      </c>
      <c r="BB134" s="10" t="s">
        <v>91</v>
      </c>
      <c r="BC134" s="10" t="s">
        <v>91</v>
      </c>
      <c r="BD134" s="10" t="s">
        <v>91</v>
      </c>
      <c r="BE134" s="10" t="s">
        <v>91</v>
      </c>
      <c r="BF134" s="10" t="s">
        <v>91</v>
      </c>
      <c r="BG134" s="10" t="s">
        <v>91</v>
      </c>
      <c r="BH134" s="10" t="s">
        <v>91</v>
      </c>
      <c r="BI134" s="10" t="s">
        <v>91</v>
      </c>
      <c r="BJ134" s="10" t="s">
        <v>91</v>
      </c>
      <c r="BK134" s="10" t="s">
        <v>91</v>
      </c>
      <c r="BL134" s="10" t="s">
        <v>91</v>
      </c>
      <c r="BM134" s="10" t="s">
        <v>91</v>
      </c>
      <c r="BN134" s="10" t="s">
        <v>91</v>
      </c>
      <c r="BO134" s="10" t="s">
        <v>91</v>
      </c>
      <c r="BP134" s="10" t="s">
        <v>91</v>
      </c>
      <c r="BQ134" s="10" t="s">
        <v>91</v>
      </c>
      <c r="BR134" s="10" t="s">
        <v>91</v>
      </c>
      <c r="BS134" s="10" t="s">
        <v>91</v>
      </c>
      <c r="BT134" s="10" t="s">
        <v>91</v>
      </c>
      <c r="BU134" s="10" t="s">
        <v>91</v>
      </c>
      <c r="BV134" s="10" t="s">
        <v>91</v>
      </c>
      <c r="BW134" s="10" t="s">
        <v>91</v>
      </c>
      <c r="BX134" s="10" t="s">
        <v>91</v>
      </c>
      <c r="BY134" s="10" t="s">
        <v>91</v>
      </c>
      <c r="BZ134" s="10" t="s">
        <v>91</v>
      </c>
      <c r="CA134" s="10" t="s">
        <v>91</v>
      </c>
      <c r="CB134" s="10" t="s">
        <v>91</v>
      </c>
      <c r="CC134" s="10" t="s">
        <v>91</v>
      </c>
      <c r="CD134" s="10" t="s">
        <v>91</v>
      </c>
      <c r="CE134" s="10" t="s">
        <v>91</v>
      </c>
      <c r="CF134" s="10" t="s">
        <v>91</v>
      </c>
      <c r="CG134" s="10" t="s">
        <v>91</v>
      </c>
      <c r="CH134" s="10" t="s">
        <v>91</v>
      </c>
      <c r="CI134" s="10" t="s">
        <v>91</v>
      </c>
    </row>
    <row r="135" spans="1:87" s="6" customFormat="1" x14ac:dyDescent="0.3">
      <c r="A135" s="10" t="s">
        <v>552</v>
      </c>
      <c r="B135" s="10" t="s">
        <v>87</v>
      </c>
      <c r="C135" s="10">
        <v>2023</v>
      </c>
      <c r="D135" s="10" t="s">
        <v>553</v>
      </c>
      <c r="E135" s="10" t="s">
        <v>554</v>
      </c>
      <c r="F135" s="10" t="s">
        <v>151</v>
      </c>
      <c r="G135" s="10" t="s">
        <v>91</v>
      </c>
      <c r="H135" s="10" t="s">
        <v>152</v>
      </c>
      <c r="I135" s="10" t="s">
        <v>555</v>
      </c>
      <c r="J135" s="10" t="s">
        <v>556</v>
      </c>
      <c r="K135" s="10" t="s">
        <v>557</v>
      </c>
      <c r="L135" s="10" t="s">
        <v>558</v>
      </c>
      <c r="M135" s="14">
        <v>45579.428877314815</v>
      </c>
      <c r="N135" s="14">
        <v>45587.342731481483</v>
      </c>
      <c r="O135" s="14">
        <v>45579.428877314815</v>
      </c>
      <c r="P135" s="10" t="s">
        <v>559</v>
      </c>
      <c r="Q135" s="10"/>
      <c r="R135" s="10" t="s">
        <v>361</v>
      </c>
      <c r="S135" s="10" t="s">
        <v>118</v>
      </c>
      <c r="T135" s="10" t="s">
        <v>91</v>
      </c>
      <c r="U135" s="10" t="s">
        <v>151</v>
      </c>
      <c r="V135" s="10" t="s">
        <v>91</v>
      </c>
      <c r="W135" s="10" t="s">
        <v>91</v>
      </c>
      <c r="X135" s="10" t="s">
        <v>91</v>
      </c>
      <c r="Y135" s="10" t="s">
        <v>91</v>
      </c>
      <c r="Z135" s="10" t="s">
        <v>91</v>
      </c>
      <c r="AA135" s="10" t="s">
        <v>91</v>
      </c>
      <c r="AB135" s="10" t="s">
        <v>91</v>
      </c>
      <c r="AC135" s="10" t="s">
        <v>102</v>
      </c>
      <c r="AD135" s="10" t="s">
        <v>119</v>
      </c>
      <c r="AE135" s="10" t="s">
        <v>91</v>
      </c>
      <c r="AF135" s="10" t="s">
        <v>91</v>
      </c>
      <c r="AG135" s="10" t="s">
        <v>91</v>
      </c>
      <c r="AH135" s="10" t="s">
        <v>104</v>
      </c>
      <c r="AI135" s="10" t="s">
        <v>91</v>
      </c>
      <c r="AJ135" s="10" t="s">
        <v>91</v>
      </c>
      <c r="AK135" s="10" t="s">
        <v>560</v>
      </c>
      <c r="AL135" s="10" t="s">
        <v>561</v>
      </c>
      <c r="AM135" s="10" t="s">
        <v>91</v>
      </c>
      <c r="AN135" s="10" t="s">
        <v>106</v>
      </c>
      <c r="AO135" s="10" t="s">
        <v>91</v>
      </c>
      <c r="AP135" s="10" t="s">
        <v>91</v>
      </c>
      <c r="AQ135" s="10" t="s">
        <v>91</v>
      </c>
      <c r="AR135" s="10" t="s">
        <v>91</v>
      </c>
      <c r="AS135" s="10" t="s">
        <v>91</v>
      </c>
      <c r="AT135" s="10" t="s">
        <v>91</v>
      </c>
      <c r="AU135" s="10" t="s">
        <v>91</v>
      </c>
      <c r="AV135" s="10" t="s">
        <v>91</v>
      </c>
      <c r="AW135" s="10" t="s">
        <v>91</v>
      </c>
      <c r="AX135" s="10" t="s">
        <v>91</v>
      </c>
      <c r="AY135" s="10" t="s">
        <v>91</v>
      </c>
      <c r="AZ135" s="10" t="s">
        <v>91</v>
      </c>
      <c r="BA135" s="10" t="s">
        <v>91</v>
      </c>
      <c r="BB135" s="10" t="s">
        <v>91</v>
      </c>
      <c r="BC135" s="10" t="s">
        <v>91</v>
      </c>
      <c r="BD135" s="10" t="s">
        <v>91</v>
      </c>
      <c r="BE135" s="10" t="s">
        <v>91</v>
      </c>
      <c r="BF135" s="10" t="s">
        <v>91</v>
      </c>
      <c r="BG135" s="10" t="s">
        <v>91</v>
      </c>
      <c r="BH135" s="10" t="s">
        <v>91</v>
      </c>
      <c r="BI135" s="10" t="s">
        <v>91</v>
      </c>
      <c r="BJ135" s="10" t="s">
        <v>91</v>
      </c>
      <c r="BK135" s="10" t="s">
        <v>91</v>
      </c>
      <c r="BL135" s="10" t="s">
        <v>91</v>
      </c>
      <c r="BM135" s="10" t="s">
        <v>91</v>
      </c>
      <c r="BN135" s="10" t="s">
        <v>91</v>
      </c>
      <c r="BO135" s="10" t="s">
        <v>91</v>
      </c>
      <c r="BP135" s="10" t="s">
        <v>91</v>
      </c>
      <c r="BQ135" s="10" t="s">
        <v>91</v>
      </c>
      <c r="BR135" s="10" t="s">
        <v>91</v>
      </c>
      <c r="BS135" s="10" t="s">
        <v>91</v>
      </c>
      <c r="BT135" s="10" t="s">
        <v>91</v>
      </c>
      <c r="BU135" s="10" t="s">
        <v>91</v>
      </c>
      <c r="BV135" s="10" t="s">
        <v>91</v>
      </c>
      <c r="BW135" s="10" t="s">
        <v>91</v>
      </c>
      <c r="BX135" s="10" t="s">
        <v>91</v>
      </c>
      <c r="BY135" s="10" t="s">
        <v>91</v>
      </c>
      <c r="BZ135" s="10" t="s">
        <v>91</v>
      </c>
      <c r="CA135" s="10" t="s">
        <v>91</v>
      </c>
      <c r="CB135" s="10" t="s">
        <v>91</v>
      </c>
      <c r="CC135" s="10" t="s">
        <v>91</v>
      </c>
      <c r="CD135" s="10" t="s">
        <v>91</v>
      </c>
      <c r="CE135" s="10" t="s">
        <v>91</v>
      </c>
      <c r="CF135" s="10" t="s">
        <v>91</v>
      </c>
      <c r="CG135" s="10" t="s">
        <v>91</v>
      </c>
      <c r="CH135" s="10" t="s">
        <v>91</v>
      </c>
      <c r="CI135" s="10" t="s">
        <v>91</v>
      </c>
    </row>
    <row r="136" spans="1:87" s="11" customFormat="1" x14ac:dyDescent="0.3">
      <c r="A136" s="10" t="s">
        <v>1520</v>
      </c>
      <c r="B136" s="10" t="s">
        <v>87</v>
      </c>
      <c r="C136" s="10">
        <v>2023</v>
      </c>
      <c r="D136" s="10" t="s">
        <v>1521</v>
      </c>
      <c r="E136" s="10" t="s">
        <v>1522</v>
      </c>
      <c r="F136" s="10" t="s">
        <v>124</v>
      </c>
      <c r="G136" s="10" t="s">
        <v>91</v>
      </c>
      <c r="H136" s="10" t="s">
        <v>125</v>
      </c>
      <c r="I136" s="10" t="s">
        <v>1523</v>
      </c>
      <c r="J136" s="10" t="s">
        <v>1524</v>
      </c>
      <c r="K136" s="10" t="s">
        <v>1525</v>
      </c>
      <c r="L136" s="10" t="s">
        <v>1526</v>
      </c>
      <c r="M136" s="14">
        <v>45579.432152777779</v>
      </c>
      <c r="N136" s="14">
        <v>45588.57303240741</v>
      </c>
      <c r="O136" s="14">
        <v>45579.432152777779</v>
      </c>
      <c r="P136" s="10" t="s">
        <v>1527</v>
      </c>
      <c r="Q136" s="10"/>
      <c r="R136" s="10" t="s">
        <v>739</v>
      </c>
      <c r="S136" s="10" t="s">
        <v>310</v>
      </c>
      <c r="T136" s="10" t="s">
        <v>91</v>
      </c>
      <c r="U136" s="10" t="s">
        <v>124</v>
      </c>
      <c r="V136" s="10" t="s">
        <v>91</v>
      </c>
      <c r="W136" s="10" t="s">
        <v>91</v>
      </c>
      <c r="X136" s="10" t="s">
        <v>91</v>
      </c>
      <c r="Y136" s="10" t="s">
        <v>91</v>
      </c>
      <c r="Z136" s="10" t="s">
        <v>91</v>
      </c>
      <c r="AA136" s="10" t="s">
        <v>91</v>
      </c>
      <c r="AB136" s="10" t="s">
        <v>91</v>
      </c>
      <c r="AC136" s="10" t="s">
        <v>102</v>
      </c>
      <c r="AD136" s="10" t="s">
        <v>119</v>
      </c>
      <c r="AE136" s="10" t="s">
        <v>91</v>
      </c>
      <c r="AF136" s="10" t="s">
        <v>91</v>
      </c>
      <c r="AG136" s="10" t="s">
        <v>91</v>
      </c>
      <c r="AH136" s="10" t="s">
        <v>104</v>
      </c>
      <c r="AI136" s="10" t="s">
        <v>91</v>
      </c>
      <c r="AJ136" s="10" t="s">
        <v>91</v>
      </c>
      <c r="AK136" s="10" t="s">
        <v>1528</v>
      </c>
      <c r="AL136" s="10" t="s">
        <v>1529</v>
      </c>
      <c r="AM136" s="10" t="s">
        <v>91</v>
      </c>
      <c r="AN136" s="10" t="s">
        <v>106</v>
      </c>
      <c r="AO136" s="10" t="s">
        <v>91</v>
      </c>
      <c r="AP136" s="10" t="s">
        <v>91</v>
      </c>
      <c r="AQ136" s="10" t="s">
        <v>91</v>
      </c>
      <c r="AR136" s="10" t="s">
        <v>91</v>
      </c>
      <c r="AS136" s="10" t="s">
        <v>91</v>
      </c>
      <c r="AT136" s="10" t="s">
        <v>91</v>
      </c>
      <c r="AU136" s="10" t="s">
        <v>91</v>
      </c>
      <c r="AV136" s="10" t="s">
        <v>91</v>
      </c>
      <c r="AW136" s="10" t="s">
        <v>91</v>
      </c>
      <c r="AX136" s="10" t="s">
        <v>91</v>
      </c>
      <c r="AY136" s="10" t="s">
        <v>91</v>
      </c>
      <c r="AZ136" s="10" t="s">
        <v>91</v>
      </c>
      <c r="BA136" s="10" t="s">
        <v>91</v>
      </c>
      <c r="BB136" s="10" t="s">
        <v>91</v>
      </c>
      <c r="BC136" s="10" t="s">
        <v>91</v>
      </c>
      <c r="BD136" s="10" t="s">
        <v>91</v>
      </c>
      <c r="BE136" s="10" t="s">
        <v>91</v>
      </c>
      <c r="BF136" s="10" t="s">
        <v>91</v>
      </c>
      <c r="BG136" s="10" t="s">
        <v>91</v>
      </c>
      <c r="BH136" s="10" t="s">
        <v>91</v>
      </c>
      <c r="BI136" s="10" t="s">
        <v>91</v>
      </c>
      <c r="BJ136" s="10" t="s">
        <v>91</v>
      </c>
      <c r="BK136" s="10" t="s">
        <v>91</v>
      </c>
      <c r="BL136" s="10" t="s">
        <v>91</v>
      </c>
      <c r="BM136" s="10" t="s">
        <v>91</v>
      </c>
      <c r="BN136" s="10" t="s">
        <v>91</v>
      </c>
      <c r="BO136" s="10" t="s">
        <v>91</v>
      </c>
      <c r="BP136" s="10" t="s">
        <v>91</v>
      </c>
      <c r="BQ136" s="10" t="s">
        <v>91</v>
      </c>
      <c r="BR136" s="10" t="s">
        <v>91</v>
      </c>
      <c r="BS136" s="10" t="s">
        <v>91</v>
      </c>
      <c r="BT136" s="10" t="s">
        <v>91</v>
      </c>
      <c r="BU136" s="10" t="s">
        <v>91</v>
      </c>
      <c r="BV136" s="10" t="s">
        <v>91</v>
      </c>
      <c r="BW136" s="10" t="s">
        <v>91</v>
      </c>
      <c r="BX136" s="10" t="s">
        <v>91</v>
      </c>
      <c r="BY136" s="10" t="s">
        <v>91</v>
      </c>
      <c r="BZ136" s="10" t="s">
        <v>91</v>
      </c>
      <c r="CA136" s="10" t="s">
        <v>91</v>
      </c>
      <c r="CB136" s="10" t="s">
        <v>91</v>
      </c>
      <c r="CC136" s="10" t="s">
        <v>91</v>
      </c>
      <c r="CD136" s="10" t="s">
        <v>91</v>
      </c>
      <c r="CE136" s="10" t="s">
        <v>91</v>
      </c>
      <c r="CF136" s="10" t="s">
        <v>91</v>
      </c>
      <c r="CG136" s="10" t="s">
        <v>91</v>
      </c>
      <c r="CH136" s="10" t="s">
        <v>91</v>
      </c>
      <c r="CI136" s="10" t="s">
        <v>91</v>
      </c>
    </row>
    <row r="137" spans="1:87" s="11" customFormat="1" x14ac:dyDescent="0.3">
      <c r="A137" s="10" t="s">
        <v>187</v>
      </c>
      <c r="B137" s="10" t="s">
        <v>87</v>
      </c>
      <c r="C137" s="10">
        <v>2023</v>
      </c>
      <c r="D137" s="10" t="s">
        <v>188</v>
      </c>
      <c r="E137" s="10" t="s">
        <v>189</v>
      </c>
      <c r="F137" s="10" t="s">
        <v>190</v>
      </c>
      <c r="G137" s="10" t="s">
        <v>91</v>
      </c>
      <c r="H137" s="10" t="s">
        <v>191</v>
      </c>
      <c r="I137" s="10" t="s">
        <v>192</v>
      </c>
      <c r="J137" s="10" t="s">
        <v>193</v>
      </c>
      <c r="K137" s="10" t="s">
        <v>194</v>
      </c>
      <c r="L137" s="10" t="s">
        <v>195</v>
      </c>
      <c r="M137" s="14">
        <v>45579.427847222221</v>
      </c>
      <c r="N137" s="14">
        <v>45587.302291666667</v>
      </c>
      <c r="O137" s="14">
        <v>45579.427847222221</v>
      </c>
      <c r="P137" s="10" t="s">
        <v>196</v>
      </c>
      <c r="Q137" s="10"/>
      <c r="R137" s="10" t="s">
        <v>98</v>
      </c>
      <c r="S137" s="10" t="s">
        <v>197</v>
      </c>
      <c r="T137" s="10" t="s">
        <v>91</v>
      </c>
      <c r="U137" s="10" t="s">
        <v>190</v>
      </c>
      <c r="V137" s="10" t="s">
        <v>198</v>
      </c>
      <c r="W137" s="10" t="s">
        <v>91</v>
      </c>
      <c r="X137" s="10" t="s">
        <v>91</v>
      </c>
      <c r="Y137" s="10" t="s">
        <v>91</v>
      </c>
      <c r="Z137" s="10" t="s">
        <v>91</v>
      </c>
      <c r="AA137" s="10" t="s">
        <v>91</v>
      </c>
      <c r="AB137" s="10" t="s">
        <v>91</v>
      </c>
      <c r="AC137" s="10" t="s">
        <v>102</v>
      </c>
      <c r="AD137" s="10" t="s">
        <v>119</v>
      </c>
      <c r="AE137" s="10" t="s">
        <v>91</v>
      </c>
      <c r="AF137" s="10" t="s">
        <v>91</v>
      </c>
      <c r="AG137" s="10" t="s">
        <v>91</v>
      </c>
      <c r="AH137" s="10" t="s">
        <v>104</v>
      </c>
      <c r="AI137" s="10" t="s">
        <v>91</v>
      </c>
      <c r="AJ137" s="10" t="s">
        <v>91</v>
      </c>
      <c r="AK137" s="10" t="s">
        <v>199</v>
      </c>
      <c r="AL137" s="10" t="s">
        <v>200</v>
      </c>
      <c r="AM137" s="10" t="s">
        <v>91</v>
      </c>
      <c r="AN137" s="10" t="s">
        <v>106</v>
      </c>
      <c r="AO137" s="10" t="s">
        <v>91</v>
      </c>
      <c r="AP137" s="10" t="s">
        <v>91</v>
      </c>
      <c r="AQ137" s="10" t="s">
        <v>91</v>
      </c>
      <c r="AR137" s="10" t="s">
        <v>91</v>
      </c>
      <c r="AS137" s="10" t="s">
        <v>91</v>
      </c>
      <c r="AT137" s="10" t="s">
        <v>91</v>
      </c>
      <c r="AU137" s="10" t="s">
        <v>91</v>
      </c>
      <c r="AV137" s="10" t="s">
        <v>91</v>
      </c>
      <c r="AW137" s="10" t="s">
        <v>91</v>
      </c>
      <c r="AX137" s="10" t="s">
        <v>91</v>
      </c>
      <c r="AY137" s="10" t="s">
        <v>91</v>
      </c>
      <c r="AZ137" s="10" t="s">
        <v>91</v>
      </c>
      <c r="BA137" s="10" t="s">
        <v>91</v>
      </c>
      <c r="BB137" s="10" t="s">
        <v>91</v>
      </c>
      <c r="BC137" s="10" t="s">
        <v>91</v>
      </c>
      <c r="BD137" s="10" t="s">
        <v>91</v>
      </c>
      <c r="BE137" s="10" t="s">
        <v>91</v>
      </c>
      <c r="BF137" s="10" t="s">
        <v>91</v>
      </c>
      <c r="BG137" s="10" t="s">
        <v>91</v>
      </c>
      <c r="BH137" s="10" t="s">
        <v>91</v>
      </c>
      <c r="BI137" s="10" t="s">
        <v>91</v>
      </c>
      <c r="BJ137" s="10" t="s">
        <v>91</v>
      </c>
      <c r="BK137" s="10" t="s">
        <v>91</v>
      </c>
      <c r="BL137" s="10" t="s">
        <v>91</v>
      </c>
      <c r="BM137" s="10" t="s">
        <v>91</v>
      </c>
      <c r="BN137" s="10" t="s">
        <v>91</v>
      </c>
      <c r="BO137" s="10" t="s">
        <v>91</v>
      </c>
      <c r="BP137" s="10" t="s">
        <v>91</v>
      </c>
      <c r="BQ137" s="10" t="s">
        <v>91</v>
      </c>
      <c r="BR137" s="10" t="s">
        <v>91</v>
      </c>
      <c r="BS137" s="10" t="s">
        <v>91</v>
      </c>
      <c r="BT137" s="10" t="s">
        <v>91</v>
      </c>
      <c r="BU137" s="10" t="s">
        <v>91</v>
      </c>
      <c r="BV137" s="10" t="s">
        <v>91</v>
      </c>
      <c r="BW137" s="10" t="s">
        <v>91</v>
      </c>
      <c r="BX137" s="10" t="s">
        <v>91</v>
      </c>
      <c r="BY137" s="10" t="s">
        <v>91</v>
      </c>
      <c r="BZ137" s="10" t="s">
        <v>91</v>
      </c>
      <c r="CA137" s="10" t="s">
        <v>91</v>
      </c>
      <c r="CB137" s="10" t="s">
        <v>91</v>
      </c>
      <c r="CC137" s="10" t="s">
        <v>91</v>
      </c>
      <c r="CD137" s="10" t="s">
        <v>91</v>
      </c>
      <c r="CE137" s="10" t="s">
        <v>91</v>
      </c>
      <c r="CF137" s="10" t="s">
        <v>91</v>
      </c>
      <c r="CG137" s="10" t="s">
        <v>91</v>
      </c>
      <c r="CH137" s="10" t="s">
        <v>91</v>
      </c>
      <c r="CI137" s="10" t="s">
        <v>91</v>
      </c>
    </row>
    <row r="138" spans="1:87" x14ac:dyDescent="0.3">
      <c r="A138" s="11" t="s">
        <v>697</v>
      </c>
      <c r="B138" s="11" t="s">
        <v>87</v>
      </c>
      <c r="C138" s="11">
        <v>2023</v>
      </c>
      <c r="D138" s="11" t="s">
        <v>698</v>
      </c>
      <c r="E138" s="11" t="s">
        <v>699</v>
      </c>
      <c r="F138" s="11" t="s">
        <v>437</v>
      </c>
      <c r="G138" s="11" t="s">
        <v>91</v>
      </c>
      <c r="H138" s="11" t="s">
        <v>438</v>
      </c>
      <c r="I138" s="11" t="s">
        <v>700</v>
      </c>
      <c r="J138" s="11" t="s">
        <v>701</v>
      </c>
      <c r="K138" s="11" t="s">
        <v>702</v>
      </c>
      <c r="L138" s="11" t="s">
        <v>703</v>
      </c>
      <c r="M138" s="15">
        <v>45579.429351851853</v>
      </c>
      <c r="N138" s="15">
        <v>45587.370057870372</v>
      </c>
      <c r="O138" s="15">
        <v>45579.429351851853</v>
      </c>
      <c r="P138" s="11" t="s">
        <v>98</v>
      </c>
      <c r="Q138" s="11"/>
      <c r="R138" s="11" t="s">
        <v>209</v>
      </c>
      <c r="S138" s="11" t="s">
        <v>197</v>
      </c>
      <c r="T138" s="11" t="s">
        <v>91</v>
      </c>
      <c r="U138" s="11" t="s">
        <v>437</v>
      </c>
      <c r="V138" s="11" t="s">
        <v>91</v>
      </c>
      <c r="W138" s="11" t="s">
        <v>91</v>
      </c>
      <c r="X138" s="11" t="s">
        <v>91</v>
      </c>
      <c r="Y138" s="11" t="s">
        <v>91</v>
      </c>
      <c r="Z138" s="11" t="s">
        <v>91</v>
      </c>
      <c r="AA138" s="11" t="s">
        <v>91</v>
      </c>
      <c r="AB138" s="11" t="s">
        <v>91</v>
      </c>
      <c r="AC138" s="11" t="s">
        <v>102</v>
      </c>
      <c r="AD138" s="11" t="s">
        <v>91</v>
      </c>
      <c r="AE138" s="11" t="s">
        <v>91</v>
      </c>
      <c r="AF138" s="11" t="s">
        <v>91</v>
      </c>
      <c r="AG138" s="11" t="s">
        <v>91</v>
      </c>
      <c r="AH138" s="11" t="s">
        <v>104</v>
      </c>
      <c r="AI138" s="11" t="s">
        <v>91</v>
      </c>
      <c r="AJ138" s="11" t="s">
        <v>91</v>
      </c>
      <c r="AK138" s="11" t="s">
        <v>351</v>
      </c>
      <c r="AL138" s="11" t="s">
        <v>704</v>
      </c>
      <c r="AM138" s="11" t="s">
        <v>91</v>
      </c>
      <c r="AN138" s="11" t="s">
        <v>106</v>
      </c>
      <c r="AO138" s="11" t="s">
        <v>91</v>
      </c>
      <c r="AP138" s="11" t="s">
        <v>91</v>
      </c>
      <c r="AQ138" s="11" t="s">
        <v>91</v>
      </c>
      <c r="AR138" s="11" t="s">
        <v>91</v>
      </c>
      <c r="AS138" s="11" t="s">
        <v>91</v>
      </c>
      <c r="AT138" s="11" t="s">
        <v>91</v>
      </c>
      <c r="AU138" s="11" t="s">
        <v>91</v>
      </c>
      <c r="AV138" s="11" t="s">
        <v>91</v>
      </c>
      <c r="AW138" s="11" t="s">
        <v>91</v>
      </c>
      <c r="AX138" s="11" t="s">
        <v>91</v>
      </c>
      <c r="AY138" s="11" t="s">
        <v>91</v>
      </c>
      <c r="AZ138" s="11" t="s">
        <v>91</v>
      </c>
      <c r="BA138" s="11" t="s">
        <v>91</v>
      </c>
      <c r="BB138" s="11" t="s">
        <v>91</v>
      </c>
      <c r="BC138" s="11" t="s">
        <v>91</v>
      </c>
      <c r="BD138" s="11" t="s">
        <v>91</v>
      </c>
      <c r="BE138" s="11" t="s">
        <v>91</v>
      </c>
      <c r="BF138" s="11" t="s">
        <v>91</v>
      </c>
      <c r="BG138" s="11" t="s">
        <v>91</v>
      </c>
      <c r="BH138" s="11" t="s">
        <v>91</v>
      </c>
      <c r="BI138" s="11" t="s">
        <v>91</v>
      </c>
      <c r="BJ138" s="11" t="s">
        <v>91</v>
      </c>
      <c r="BK138" s="11" t="s">
        <v>91</v>
      </c>
      <c r="BL138" s="11" t="s">
        <v>91</v>
      </c>
      <c r="BM138" s="11" t="s">
        <v>91</v>
      </c>
      <c r="BN138" s="11" t="s">
        <v>91</v>
      </c>
      <c r="BO138" s="11" t="s">
        <v>91</v>
      </c>
      <c r="BP138" s="11" t="s">
        <v>91</v>
      </c>
      <c r="BQ138" s="11" t="s">
        <v>91</v>
      </c>
      <c r="BR138" s="11" t="s">
        <v>91</v>
      </c>
      <c r="BS138" s="11" t="s">
        <v>91</v>
      </c>
      <c r="BT138" s="11" t="s">
        <v>91</v>
      </c>
      <c r="BU138" s="11" t="s">
        <v>91</v>
      </c>
      <c r="BV138" s="11" t="s">
        <v>91</v>
      </c>
      <c r="BW138" s="11" t="s">
        <v>91</v>
      </c>
      <c r="BX138" s="11" t="s">
        <v>91</v>
      </c>
      <c r="BY138" s="11" t="s">
        <v>91</v>
      </c>
      <c r="BZ138" s="11" t="s">
        <v>91</v>
      </c>
      <c r="CA138" s="11" t="s">
        <v>91</v>
      </c>
      <c r="CB138" s="11" t="s">
        <v>91</v>
      </c>
      <c r="CC138" s="11" t="s">
        <v>91</v>
      </c>
      <c r="CD138" s="11" t="s">
        <v>91</v>
      </c>
      <c r="CE138" s="11" t="s">
        <v>91</v>
      </c>
      <c r="CF138" s="11" t="s">
        <v>91</v>
      </c>
      <c r="CG138" s="11" t="s">
        <v>91</v>
      </c>
      <c r="CH138" s="11" t="s">
        <v>91</v>
      </c>
      <c r="CI138" s="11" t="s">
        <v>91</v>
      </c>
    </row>
    <row r="139" spans="1:87" s="6" customFormat="1" x14ac:dyDescent="0.3">
      <c r="A139" s="11" t="s">
        <v>434</v>
      </c>
      <c r="B139" s="11" t="s">
        <v>87</v>
      </c>
      <c r="C139" s="11">
        <v>2023</v>
      </c>
      <c r="D139" s="11" t="s">
        <v>435</v>
      </c>
      <c r="E139" s="11" t="s">
        <v>436</v>
      </c>
      <c r="F139" s="11" t="s">
        <v>437</v>
      </c>
      <c r="G139" s="11" t="s">
        <v>91</v>
      </c>
      <c r="H139" s="11" t="s">
        <v>438</v>
      </c>
      <c r="I139" s="11" t="s">
        <v>439</v>
      </c>
      <c r="J139" s="11" t="s">
        <v>440</v>
      </c>
      <c r="K139" s="11" t="s">
        <v>441</v>
      </c>
      <c r="L139" s="11" t="s">
        <v>442</v>
      </c>
      <c r="M139" s="15">
        <v>45579.428483796299</v>
      </c>
      <c r="N139" s="15">
        <v>45587.333391203705</v>
      </c>
      <c r="O139" s="15">
        <v>45579.428483796299</v>
      </c>
      <c r="P139" s="11" t="s">
        <v>373</v>
      </c>
      <c r="Q139" s="11"/>
      <c r="R139" s="11" t="s">
        <v>209</v>
      </c>
      <c r="S139" s="11" t="s">
        <v>197</v>
      </c>
      <c r="T139" s="11" t="s">
        <v>91</v>
      </c>
      <c r="U139" s="11" t="s">
        <v>437</v>
      </c>
      <c r="V139" s="11" t="s">
        <v>443</v>
      </c>
      <c r="W139" s="11" t="s">
        <v>91</v>
      </c>
      <c r="X139" s="11" t="s">
        <v>91</v>
      </c>
      <c r="Y139" s="11" t="s">
        <v>91</v>
      </c>
      <c r="Z139" s="11" t="s">
        <v>91</v>
      </c>
      <c r="AA139" s="11" t="s">
        <v>91</v>
      </c>
      <c r="AB139" s="11" t="s">
        <v>91</v>
      </c>
      <c r="AC139" s="11" t="s">
        <v>102</v>
      </c>
      <c r="AD139" s="11" t="s">
        <v>91</v>
      </c>
      <c r="AE139" s="11" t="s">
        <v>91</v>
      </c>
      <c r="AF139" s="11" t="s">
        <v>91</v>
      </c>
      <c r="AG139" s="11" t="s">
        <v>91</v>
      </c>
      <c r="AH139" s="11" t="s">
        <v>104</v>
      </c>
      <c r="AI139" s="11" t="s">
        <v>91</v>
      </c>
      <c r="AJ139" s="11" t="s">
        <v>91</v>
      </c>
      <c r="AK139" s="11" t="s">
        <v>444</v>
      </c>
      <c r="AL139" s="11" t="s">
        <v>445</v>
      </c>
      <c r="AM139" s="11" t="s">
        <v>91</v>
      </c>
      <c r="AN139" s="11" t="s">
        <v>106</v>
      </c>
      <c r="AO139" s="11" t="s">
        <v>91</v>
      </c>
      <c r="AP139" s="11" t="s">
        <v>91</v>
      </c>
      <c r="AQ139" s="11" t="s">
        <v>91</v>
      </c>
      <c r="AR139" s="11" t="s">
        <v>91</v>
      </c>
      <c r="AS139" s="11" t="s">
        <v>91</v>
      </c>
      <c r="AT139" s="11" t="s">
        <v>91</v>
      </c>
      <c r="AU139" s="11" t="s">
        <v>91</v>
      </c>
      <c r="AV139" s="11" t="s">
        <v>91</v>
      </c>
      <c r="AW139" s="11" t="s">
        <v>91</v>
      </c>
      <c r="AX139" s="11" t="s">
        <v>91</v>
      </c>
      <c r="AY139" s="11" t="s">
        <v>91</v>
      </c>
      <c r="AZ139" s="11" t="s">
        <v>91</v>
      </c>
      <c r="BA139" s="11" t="s">
        <v>91</v>
      </c>
      <c r="BB139" s="11" t="s">
        <v>91</v>
      </c>
      <c r="BC139" s="11" t="s">
        <v>91</v>
      </c>
      <c r="BD139" s="11" t="s">
        <v>91</v>
      </c>
      <c r="BE139" s="11" t="s">
        <v>91</v>
      </c>
      <c r="BF139" s="11" t="s">
        <v>91</v>
      </c>
      <c r="BG139" s="11" t="s">
        <v>91</v>
      </c>
      <c r="BH139" s="11" t="s">
        <v>91</v>
      </c>
      <c r="BI139" s="11" t="s">
        <v>91</v>
      </c>
      <c r="BJ139" s="11" t="s">
        <v>91</v>
      </c>
      <c r="BK139" s="11" t="s">
        <v>91</v>
      </c>
      <c r="BL139" s="11" t="s">
        <v>91</v>
      </c>
      <c r="BM139" s="11" t="s">
        <v>91</v>
      </c>
      <c r="BN139" s="11" t="s">
        <v>91</v>
      </c>
      <c r="BO139" s="11" t="s">
        <v>91</v>
      </c>
      <c r="BP139" s="11" t="s">
        <v>91</v>
      </c>
      <c r="BQ139" s="11" t="s">
        <v>91</v>
      </c>
      <c r="BR139" s="11" t="s">
        <v>91</v>
      </c>
      <c r="BS139" s="11" t="s">
        <v>91</v>
      </c>
      <c r="BT139" s="11" t="s">
        <v>91</v>
      </c>
      <c r="BU139" s="11" t="s">
        <v>91</v>
      </c>
      <c r="BV139" s="11" t="s">
        <v>91</v>
      </c>
      <c r="BW139" s="11" t="s">
        <v>91</v>
      </c>
      <c r="BX139" s="11" t="s">
        <v>91</v>
      </c>
      <c r="BY139" s="11" t="s">
        <v>91</v>
      </c>
      <c r="BZ139" s="11" t="s">
        <v>91</v>
      </c>
      <c r="CA139" s="11" t="s">
        <v>91</v>
      </c>
      <c r="CB139" s="11" t="s">
        <v>91</v>
      </c>
      <c r="CC139" s="11" t="s">
        <v>91</v>
      </c>
      <c r="CD139" s="11" t="s">
        <v>91</v>
      </c>
      <c r="CE139" s="11" t="s">
        <v>91</v>
      </c>
      <c r="CF139" s="11" t="s">
        <v>91</v>
      </c>
      <c r="CG139" s="11" t="s">
        <v>91</v>
      </c>
      <c r="CH139" s="11" t="s">
        <v>91</v>
      </c>
      <c r="CI139" s="11" t="s">
        <v>91</v>
      </c>
    </row>
    <row r="140" spans="1:87" x14ac:dyDescent="0.3">
      <c r="A140" t="s">
        <v>670</v>
      </c>
      <c r="B140" t="s">
        <v>87</v>
      </c>
      <c r="C140">
        <v>2023</v>
      </c>
      <c r="D140" t="s">
        <v>671</v>
      </c>
      <c r="E140" t="s">
        <v>672</v>
      </c>
      <c r="F140" t="s">
        <v>673</v>
      </c>
      <c r="G140" t="s">
        <v>91</v>
      </c>
      <c r="H140" t="s">
        <v>674</v>
      </c>
      <c r="I140" t="s">
        <v>675</v>
      </c>
      <c r="J140" t="s">
        <v>676</v>
      </c>
      <c r="K140" t="s">
        <v>677</v>
      </c>
      <c r="L140" t="s">
        <v>678</v>
      </c>
      <c r="M140" s="1">
        <v>45579.429270833331</v>
      </c>
      <c r="N140" s="1">
        <v>45587.368796296294</v>
      </c>
      <c r="O140" s="1">
        <v>45579.429270833331</v>
      </c>
      <c r="P140" t="s">
        <v>679</v>
      </c>
      <c r="R140" t="s">
        <v>91</v>
      </c>
      <c r="S140" t="s">
        <v>361</v>
      </c>
      <c r="T140" t="s">
        <v>91</v>
      </c>
      <c r="U140" t="s">
        <v>680</v>
      </c>
      <c r="V140" t="s">
        <v>91</v>
      </c>
      <c r="W140" t="s">
        <v>91</v>
      </c>
      <c r="X140" t="s">
        <v>91</v>
      </c>
      <c r="Y140" t="s">
        <v>91</v>
      </c>
      <c r="Z140" t="s">
        <v>91</v>
      </c>
      <c r="AA140" t="s">
        <v>91</v>
      </c>
      <c r="AB140" t="s">
        <v>91</v>
      </c>
      <c r="AC140" t="s">
        <v>102</v>
      </c>
      <c r="AD140" t="s">
        <v>91</v>
      </c>
      <c r="AE140" t="s">
        <v>91</v>
      </c>
      <c r="AF140" t="s">
        <v>91</v>
      </c>
      <c r="AG140" t="s">
        <v>91</v>
      </c>
      <c r="AH140" t="s">
        <v>104</v>
      </c>
      <c r="AI140" t="s">
        <v>91</v>
      </c>
      <c r="AJ140" t="s">
        <v>91</v>
      </c>
      <c r="AK140" t="s">
        <v>681</v>
      </c>
      <c r="AL140" t="s">
        <v>682</v>
      </c>
      <c r="AM140" t="s">
        <v>91</v>
      </c>
      <c r="AN140" t="s">
        <v>106</v>
      </c>
      <c r="AO140" t="s">
        <v>91</v>
      </c>
      <c r="AP140" t="s">
        <v>91</v>
      </c>
      <c r="AQ140" t="s">
        <v>91</v>
      </c>
      <c r="AR140" t="s">
        <v>91</v>
      </c>
      <c r="AS140" t="s">
        <v>91</v>
      </c>
      <c r="AT140" t="s">
        <v>91</v>
      </c>
      <c r="AU140" t="s">
        <v>91</v>
      </c>
      <c r="AV140" t="s">
        <v>91</v>
      </c>
      <c r="AW140" t="s">
        <v>91</v>
      </c>
      <c r="AX140" t="s">
        <v>91</v>
      </c>
      <c r="AY140" t="s">
        <v>91</v>
      </c>
      <c r="AZ140" t="s">
        <v>91</v>
      </c>
      <c r="BA140" t="s">
        <v>91</v>
      </c>
      <c r="BB140" t="s">
        <v>91</v>
      </c>
      <c r="BC140" t="s">
        <v>91</v>
      </c>
      <c r="BD140" t="s">
        <v>91</v>
      </c>
      <c r="BE140" t="s">
        <v>91</v>
      </c>
      <c r="BF140" t="s">
        <v>91</v>
      </c>
      <c r="BG140" t="s">
        <v>91</v>
      </c>
      <c r="BH140" t="s">
        <v>91</v>
      </c>
      <c r="BI140" t="s">
        <v>91</v>
      </c>
      <c r="BJ140" t="s">
        <v>91</v>
      </c>
      <c r="BK140" t="s">
        <v>91</v>
      </c>
      <c r="BL140" t="s">
        <v>91</v>
      </c>
      <c r="BM140" t="s">
        <v>91</v>
      </c>
      <c r="BN140" t="s">
        <v>91</v>
      </c>
      <c r="BO140" t="s">
        <v>91</v>
      </c>
      <c r="BP140" t="s">
        <v>91</v>
      </c>
      <c r="BQ140" t="s">
        <v>91</v>
      </c>
      <c r="BR140" t="s">
        <v>91</v>
      </c>
      <c r="BS140" t="s">
        <v>91</v>
      </c>
      <c r="BT140" t="s">
        <v>91</v>
      </c>
      <c r="BU140" t="s">
        <v>91</v>
      </c>
      <c r="BV140" t="s">
        <v>91</v>
      </c>
      <c r="BW140" t="s">
        <v>91</v>
      </c>
      <c r="BX140" t="s">
        <v>91</v>
      </c>
      <c r="BY140" t="s">
        <v>91</v>
      </c>
      <c r="BZ140" t="s">
        <v>91</v>
      </c>
      <c r="CA140" t="s">
        <v>91</v>
      </c>
      <c r="CB140" t="s">
        <v>91</v>
      </c>
      <c r="CC140" t="s">
        <v>91</v>
      </c>
      <c r="CD140" t="s">
        <v>91</v>
      </c>
      <c r="CE140" t="s">
        <v>91</v>
      </c>
      <c r="CF140" t="s">
        <v>91</v>
      </c>
      <c r="CG140" t="s">
        <v>91</v>
      </c>
      <c r="CH140" t="s">
        <v>91</v>
      </c>
      <c r="CI140" t="s">
        <v>91</v>
      </c>
    </row>
    <row r="141" spans="1:87" x14ac:dyDescent="0.3">
      <c r="A141" s="11" t="s">
        <v>950</v>
      </c>
      <c r="B141" s="11" t="s">
        <v>87</v>
      </c>
      <c r="C141" s="11">
        <v>2023</v>
      </c>
      <c r="D141" s="11" t="s">
        <v>951</v>
      </c>
      <c r="E141" s="11" t="s">
        <v>952</v>
      </c>
      <c r="F141" s="11" t="s">
        <v>177</v>
      </c>
      <c r="G141" s="11" t="s">
        <v>91</v>
      </c>
      <c r="H141" s="11" t="s">
        <v>178</v>
      </c>
      <c r="I141" s="11" t="s">
        <v>953</v>
      </c>
      <c r="J141" s="11" t="s">
        <v>954</v>
      </c>
      <c r="K141" s="11" t="s">
        <v>955</v>
      </c>
      <c r="L141" s="11" t="s">
        <v>956</v>
      </c>
      <c r="M141" s="15">
        <v>45579.430231481485</v>
      </c>
      <c r="N141" s="15">
        <v>45586.482106481482</v>
      </c>
      <c r="O141" s="15">
        <v>45579.430231481485</v>
      </c>
      <c r="P141" s="11" t="s">
        <v>957</v>
      </c>
      <c r="Q141" s="11"/>
      <c r="R141" s="11" t="s">
        <v>348</v>
      </c>
      <c r="S141" s="11" t="s">
        <v>739</v>
      </c>
      <c r="T141" s="11" t="s">
        <v>91</v>
      </c>
      <c r="U141" s="11" t="s">
        <v>177</v>
      </c>
      <c r="V141" s="11" t="s">
        <v>91</v>
      </c>
      <c r="W141" s="11" t="s">
        <v>91</v>
      </c>
      <c r="X141" s="11" t="s">
        <v>91</v>
      </c>
      <c r="Y141" s="11" t="s">
        <v>91</v>
      </c>
      <c r="Z141" s="11" t="s">
        <v>91</v>
      </c>
      <c r="AA141" s="11" t="s">
        <v>91</v>
      </c>
      <c r="AB141" s="11" t="s">
        <v>91</v>
      </c>
      <c r="AC141" s="11" t="s">
        <v>102</v>
      </c>
      <c r="AD141" s="11" t="s">
        <v>119</v>
      </c>
      <c r="AE141" s="11" t="s">
        <v>91</v>
      </c>
      <c r="AF141" s="11" t="s">
        <v>91</v>
      </c>
      <c r="AG141" s="11" t="s">
        <v>91</v>
      </c>
      <c r="AH141" s="11" t="s">
        <v>104</v>
      </c>
      <c r="AI141" s="11" t="s">
        <v>91</v>
      </c>
      <c r="AJ141" s="11" t="s">
        <v>91</v>
      </c>
      <c r="AK141" s="11" t="s">
        <v>91</v>
      </c>
      <c r="AL141" s="11" t="s">
        <v>958</v>
      </c>
      <c r="AM141" s="11" t="s">
        <v>91</v>
      </c>
      <c r="AN141" s="11" t="s">
        <v>106</v>
      </c>
      <c r="AO141" s="11" t="s">
        <v>91</v>
      </c>
      <c r="AP141" s="11" t="s">
        <v>91</v>
      </c>
      <c r="AQ141" s="11" t="s">
        <v>91</v>
      </c>
      <c r="AR141" s="11" t="s">
        <v>91</v>
      </c>
      <c r="AS141" s="11" t="s">
        <v>91</v>
      </c>
      <c r="AT141" s="11" t="s">
        <v>91</v>
      </c>
      <c r="AU141" s="11" t="s">
        <v>91</v>
      </c>
      <c r="AV141" s="11" t="s">
        <v>91</v>
      </c>
      <c r="AW141" s="11" t="s">
        <v>91</v>
      </c>
      <c r="AX141" s="11" t="s">
        <v>91</v>
      </c>
      <c r="AY141" s="11" t="s">
        <v>91</v>
      </c>
      <c r="AZ141" s="11" t="s">
        <v>91</v>
      </c>
      <c r="BA141" s="11" t="s">
        <v>91</v>
      </c>
      <c r="BB141" s="11" t="s">
        <v>91</v>
      </c>
      <c r="BC141" s="11" t="s">
        <v>91</v>
      </c>
      <c r="BD141" s="11" t="s">
        <v>91</v>
      </c>
      <c r="BE141" s="11" t="s">
        <v>91</v>
      </c>
      <c r="BF141" s="11" t="s">
        <v>91</v>
      </c>
      <c r="BG141" s="11" t="s">
        <v>91</v>
      </c>
      <c r="BH141" s="11" t="s">
        <v>91</v>
      </c>
      <c r="BI141" s="11" t="s">
        <v>91</v>
      </c>
      <c r="BJ141" s="11" t="s">
        <v>91</v>
      </c>
      <c r="BK141" s="11" t="s">
        <v>91</v>
      </c>
      <c r="BL141" s="11" t="s">
        <v>91</v>
      </c>
      <c r="BM141" s="11" t="s">
        <v>91</v>
      </c>
      <c r="BN141" s="11" t="s">
        <v>91</v>
      </c>
      <c r="BO141" s="11" t="s">
        <v>91</v>
      </c>
      <c r="BP141" s="11" t="s">
        <v>91</v>
      </c>
      <c r="BQ141" s="11" t="s">
        <v>91</v>
      </c>
      <c r="BR141" s="11" t="s">
        <v>91</v>
      </c>
      <c r="BS141" s="11" t="s">
        <v>91</v>
      </c>
      <c r="BT141" s="11" t="s">
        <v>91</v>
      </c>
      <c r="BU141" s="11" t="s">
        <v>91</v>
      </c>
      <c r="BV141" s="11" t="s">
        <v>91</v>
      </c>
      <c r="BW141" s="11" t="s">
        <v>91</v>
      </c>
      <c r="BX141" s="11" t="s">
        <v>91</v>
      </c>
      <c r="BY141" s="11" t="s">
        <v>91</v>
      </c>
      <c r="BZ141" s="11" t="s">
        <v>91</v>
      </c>
      <c r="CA141" s="11" t="s">
        <v>91</v>
      </c>
      <c r="CB141" s="11" t="s">
        <v>91</v>
      </c>
      <c r="CC141" s="11" t="s">
        <v>91</v>
      </c>
      <c r="CD141" s="11" t="s">
        <v>91</v>
      </c>
      <c r="CE141" s="11" t="s">
        <v>91</v>
      </c>
      <c r="CF141" s="11" t="s">
        <v>91</v>
      </c>
      <c r="CG141" s="11" t="s">
        <v>91</v>
      </c>
      <c r="CH141" s="11" t="s">
        <v>91</v>
      </c>
      <c r="CI141" s="11" t="s">
        <v>91</v>
      </c>
    </row>
    <row r="142" spans="1:87" x14ac:dyDescent="0.3">
      <c r="A142" s="11" t="s">
        <v>1265</v>
      </c>
      <c r="B142" s="11" t="s">
        <v>87</v>
      </c>
      <c r="C142" s="11">
        <v>2023</v>
      </c>
      <c r="D142" s="11" t="s">
        <v>1266</v>
      </c>
      <c r="E142" s="11" t="s">
        <v>1267</v>
      </c>
      <c r="F142" s="11" t="s">
        <v>151</v>
      </c>
      <c r="G142" s="11" t="s">
        <v>91</v>
      </c>
      <c r="H142" s="11" t="s">
        <v>152</v>
      </c>
      <c r="I142" s="11" t="s">
        <v>1268</v>
      </c>
      <c r="J142" s="11" t="s">
        <v>1269</v>
      </c>
      <c r="K142" s="11" t="s">
        <v>1270</v>
      </c>
      <c r="L142" s="11" t="s">
        <v>1271</v>
      </c>
      <c r="M142" s="15">
        <v>45579.431331018517</v>
      </c>
      <c r="N142" s="15">
        <v>45588.538495370369</v>
      </c>
      <c r="O142" s="15">
        <v>45579.431331018517</v>
      </c>
      <c r="P142" s="11" t="s">
        <v>1272</v>
      </c>
      <c r="Q142" s="11"/>
      <c r="R142" s="11" t="s">
        <v>117</v>
      </c>
      <c r="S142" s="11" t="s">
        <v>118</v>
      </c>
      <c r="T142" s="11" t="s">
        <v>91</v>
      </c>
      <c r="U142" s="11" t="s">
        <v>151</v>
      </c>
      <c r="V142" s="11" t="s">
        <v>1273</v>
      </c>
      <c r="W142" s="11" t="s">
        <v>91</v>
      </c>
      <c r="X142" s="11" t="s">
        <v>91</v>
      </c>
      <c r="Y142" s="11" t="s">
        <v>91</v>
      </c>
      <c r="Z142" s="11" t="s">
        <v>91</v>
      </c>
      <c r="AA142" s="11" t="s">
        <v>91</v>
      </c>
      <c r="AB142" s="11" t="s">
        <v>91</v>
      </c>
      <c r="AC142" s="11" t="s">
        <v>102</v>
      </c>
      <c r="AD142" s="11" t="s">
        <v>119</v>
      </c>
      <c r="AE142" s="11" t="s">
        <v>91</v>
      </c>
      <c r="AF142" s="11" t="s">
        <v>91</v>
      </c>
      <c r="AG142" s="11" t="s">
        <v>91</v>
      </c>
      <c r="AH142" s="11" t="s">
        <v>104</v>
      </c>
      <c r="AI142" s="11" t="s">
        <v>91</v>
      </c>
      <c r="AJ142" s="11" t="s">
        <v>91</v>
      </c>
      <c r="AK142" s="11" t="s">
        <v>1274</v>
      </c>
      <c r="AL142" s="11" t="s">
        <v>1275</v>
      </c>
      <c r="AM142" s="11" t="s">
        <v>91</v>
      </c>
      <c r="AN142" s="11" t="s">
        <v>106</v>
      </c>
      <c r="AO142" s="11" t="s">
        <v>91</v>
      </c>
      <c r="AP142" s="11" t="s">
        <v>91</v>
      </c>
      <c r="AQ142" s="11" t="s">
        <v>91</v>
      </c>
      <c r="AR142" s="11" t="s">
        <v>91</v>
      </c>
      <c r="AS142" s="11" t="s">
        <v>91</v>
      </c>
      <c r="AT142" s="11" t="s">
        <v>91</v>
      </c>
      <c r="AU142" s="11" t="s">
        <v>91</v>
      </c>
      <c r="AV142" s="11" t="s">
        <v>91</v>
      </c>
      <c r="AW142" s="11" t="s">
        <v>91</v>
      </c>
      <c r="AX142" s="11" t="s">
        <v>91</v>
      </c>
      <c r="AY142" s="11" t="s">
        <v>91</v>
      </c>
      <c r="AZ142" s="11" t="s">
        <v>91</v>
      </c>
      <c r="BA142" s="11" t="s">
        <v>91</v>
      </c>
      <c r="BB142" s="11" t="s">
        <v>91</v>
      </c>
      <c r="BC142" s="11" t="s">
        <v>91</v>
      </c>
      <c r="BD142" s="11" t="s">
        <v>91</v>
      </c>
      <c r="BE142" s="11" t="s">
        <v>91</v>
      </c>
      <c r="BF142" s="11" t="s">
        <v>91</v>
      </c>
      <c r="BG142" s="11" t="s">
        <v>91</v>
      </c>
      <c r="BH142" s="11" t="s">
        <v>91</v>
      </c>
      <c r="BI142" s="11" t="s">
        <v>91</v>
      </c>
      <c r="BJ142" s="11" t="s">
        <v>91</v>
      </c>
      <c r="BK142" s="11" t="s">
        <v>91</v>
      </c>
      <c r="BL142" s="11" t="s">
        <v>91</v>
      </c>
      <c r="BM142" s="11" t="s">
        <v>91</v>
      </c>
      <c r="BN142" s="11" t="s">
        <v>91</v>
      </c>
      <c r="BO142" s="11" t="s">
        <v>91</v>
      </c>
      <c r="BP142" s="11" t="s">
        <v>91</v>
      </c>
      <c r="BQ142" s="11" t="s">
        <v>91</v>
      </c>
      <c r="BR142" s="11" t="s">
        <v>91</v>
      </c>
      <c r="BS142" s="11" t="s">
        <v>91</v>
      </c>
      <c r="BT142" s="11" t="s">
        <v>91</v>
      </c>
      <c r="BU142" s="11" t="s">
        <v>91</v>
      </c>
      <c r="BV142" s="11" t="s">
        <v>91</v>
      </c>
      <c r="BW142" s="11" t="s">
        <v>91</v>
      </c>
      <c r="BX142" s="11" t="s">
        <v>91</v>
      </c>
      <c r="BY142" s="11" t="s">
        <v>91</v>
      </c>
      <c r="BZ142" s="11" t="s">
        <v>91</v>
      </c>
      <c r="CA142" s="11" t="s">
        <v>91</v>
      </c>
      <c r="CB142" s="11" t="s">
        <v>91</v>
      </c>
      <c r="CC142" s="11" t="s">
        <v>91</v>
      </c>
      <c r="CD142" s="11" t="s">
        <v>91</v>
      </c>
      <c r="CE142" s="11" t="s">
        <v>91</v>
      </c>
      <c r="CF142" s="11" t="s">
        <v>91</v>
      </c>
      <c r="CG142" s="11" t="s">
        <v>91</v>
      </c>
      <c r="CH142" s="11" t="s">
        <v>91</v>
      </c>
      <c r="CI142" s="11" t="s">
        <v>91</v>
      </c>
    </row>
    <row r="143" spans="1:87" x14ac:dyDescent="0.3">
      <c r="A143" s="11" t="s">
        <v>903</v>
      </c>
      <c r="B143" s="11" t="s">
        <v>87</v>
      </c>
      <c r="C143" s="11">
        <v>2023</v>
      </c>
      <c r="D143" s="11" t="s">
        <v>904</v>
      </c>
      <c r="E143" s="11" t="s">
        <v>905</v>
      </c>
      <c r="F143" s="11" t="s">
        <v>124</v>
      </c>
      <c r="G143" s="11" t="s">
        <v>91</v>
      </c>
      <c r="H143" s="11" t="s">
        <v>125</v>
      </c>
      <c r="I143" s="11" t="s">
        <v>906</v>
      </c>
      <c r="J143" s="11" t="s">
        <v>907</v>
      </c>
      <c r="K143" s="11" t="s">
        <v>908</v>
      </c>
      <c r="L143" s="11" t="s">
        <v>909</v>
      </c>
      <c r="M143" s="15">
        <v>45579.430081018516</v>
      </c>
      <c r="N143" s="15">
        <v>45587.38989583333</v>
      </c>
      <c r="O143" s="15">
        <v>45579.430081018516</v>
      </c>
      <c r="P143" s="11" t="s">
        <v>910</v>
      </c>
      <c r="Q143" s="11"/>
      <c r="R143" s="11" t="s">
        <v>485</v>
      </c>
      <c r="S143" s="11" t="s">
        <v>310</v>
      </c>
      <c r="T143" s="11" t="s">
        <v>91</v>
      </c>
      <c r="U143" s="11" t="s">
        <v>124</v>
      </c>
      <c r="V143" s="11" t="s">
        <v>911</v>
      </c>
      <c r="W143" s="11" t="s">
        <v>91</v>
      </c>
      <c r="X143" s="11" t="s">
        <v>91</v>
      </c>
      <c r="Y143" s="11" t="s">
        <v>91</v>
      </c>
      <c r="Z143" s="11" t="s">
        <v>91</v>
      </c>
      <c r="AA143" s="11" t="s">
        <v>91</v>
      </c>
      <c r="AB143" s="11" t="s">
        <v>91</v>
      </c>
      <c r="AC143" s="11" t="s">
        <v>102</v>
      </c>
      <c r="AD143" s="11" t="s">
        <v>119</v>
      </c>
      <c r="AE143" s="11" t="s">
        <v>91</v>
      </c>
      <c r="AF143" s="11" t="s">
        <v>91</v>
      </c>
      <c r="AG143" s="11" t="s">
        <v>91</v>
      </c>
      <c r="AH143" s="11" t="s">
        <v>104</v>
      </c>
      <c r="AI143" s="11" t="s">
        <v>91</v>
      </c>
      <c r="AJ143" s="11" t="s">
        <v>91</v>
      </c>
      <c r="AK143" s="11" t="s">
        <v>912</v>
      </c>
      <c r="AL143" s="11" t="s">
        <v>913</v>
      </c>
      <c r="AM143" s="11" t="s">
        <v>91</v>
      </c>
      <c r="AN143" s="11" t="s">
        <v>106</v>
      </c>
      <c r="AO143" s="11" t="s">
        <v>91</v>
      </c>
      <c r="AP143" s="11" t="s">
        <v>91</v>
      </c>
      <c r="AQ143" s="11" t="s">
        <v>91</v>
      </c>
      <c r="AR143" s="11" t="s">
        <v>91</v>
      </c>
      <c r="AS143" s="11" t="s">
        <v>91</v>
      </c>
      <c r="AT143" s="11" t="s">
        <v>91</v>
      </c>
      <c r="AU143" s="11" t="s">
        <v>91</v>
      </c>
      <c r="AV143" s="11" t="s">
        <v>91</v>
      </c>
      <c r="AW143" s="11" t="s">
        <v>91</v>
      </c>
      <c r="AX143" s="11" t="s">
        <v>91</v>
      </c>
      <c r="AY143" s="11" t="s">
        <v>91</v>
      </c>
      <c r="AZ143" s="11" t="s">
        <v>91</v>
      </c>
      <c r="BA143" s="11" t="s">
        <v>91</v>
      </c>
      <c r="BB143" s="11" t="s">
        <v>91</v>
      </c>
      <c r="BC143" s="11" t="s">
        <v>91</v>
      </c>
      <c r="BD143" s="11" t="s">
        <v>91</v>
      </c>
      <c r="BE143" s="11" t="s">
        <v>91</v>
      </c>
      <c r="BF143" s="11" t="s">
        <v>91</v>
      </c>
      <c r="BG143" s="11" t="s">
        <v>91</v>
      </c>
      <c r="BH143" s="11" t="s">
        <v>91</v>
      </c>
      <c r="BI143" s="11" t="s">
        <v>91</v>
      </c>
      <c r="BJ143" s="11" t="s">
        <v>91</v>
      </c>
      <c r="BK143" s="11" t="s">
        <v>91</v>
      </c>
      <c r="BL143" s="11" t="s">
        <v>91</v>
      </c>
      <c r="BM143" s="11" t="s">
        <v>91</v>
      </c>
      <c r="BN143" s="11" t="s">
        <v>91</v>
      </c>
      <c r="BO143" s="11" t="s">
        <v>91</v>
      </c>
      <c r="BP143" s="11" t="s">
        <v>91</v>
      </c>
      <c r="BQ143" s="11" t="s">
        <v>91</v>
      </c>
      <c r="BR143" s="11" t="s">
        <v>91</v>
      </c>
      <c r="BS143" s="11" t="s">
        <v>91</v>
      </c>
      <c r="BT143" s="11" t="s">
        <v>91</v>
      </c>
      <c r="BU143" s="11" t="s">
        <v>91</v>
      </c>
      <c r="BV143" s="11" t="s">
        <v>91</v>
      </c>
      <c r="BW143" s="11" t="s">
        <v>91</v>
      </c>
      <c r="BX143" s="11" t="s">
        <v>91</v>
      </c>
      <c r="BY143" s="11" t="s">
        <v>91</v>
      </c>
      <c r="BZ143" s="11" t="s">
        <v>91</v>
      </c>
      <c r="CA143" s="11" t="s">
        <v>91</v>
      </c>
      <c r="CB143" s="11" t="s">
        <v>91</v>
      </c>
      <c r="CC143" s="11" t="s">
        <v>91</v>
      </c>
      <c r="CD143" s="11" t="s">
        <v>91</v>
      </c>
      <c r="CE143" s="11" t="s">
        <v>91</v>
      </c>
      <c r="CF143" s="11" t="s">
        <v>91</v>
      </c>
      <c r="CG143" s="11" t="s">
        <v>91</v>
      </c>
      <c r="CH143" s="11" t="s">
        <v>91</v>
      </c>
      <c r="CI143" s="11" t="s">
        <v>91</v>
      </c>
    </row>
    <row r="144" spans="1:87" s="11" customFormat="1" x14ac:dyDescent="0.3">
      <c r="A144" s="11" t="s">
        <v>1771</v>
      </c>
      <c r="B144" s="11" t="s">
        <v>87</v>
      </c>
      <c r="C144" s="11">
        <v>2023</v>
      </c>
      <c r="D144" s="11" t="s">
        <v>1772</v>
      </c>
      <c r="E144" s="11" t="s">
        <v>1773</v>
      </c>
      <c r="F144" s="11" t="s">
        <v>124</v>
      </c>
      <c r="G144" s="11" t="s">
        <v>91</v>
      </c>
      <c r="H144" s="11" t="s">
        <v>125</v>
      </c>
      <c r="I144" s="11" t="s">
        <v>1774</v>
      </c>
      <c r="J144" s="11" t="s">
        <v>1775</v>
      </c>
      <c r="K144" s="11" t="s">
        <v>1776</v>
      </c>
      <c r="L144" s="11" t="s">
        <v>1777</v>
      </c>
      <c r="M144" s="15">
        <v>45579.433032407411</v>
      </c>
      <c r="N144" s="15">
        <v>45588.595891203702</v>
      </c>
      <c r="O144" s="15">
        <v>45579.433032407411</v>
      </c>
      <c r="P144" s="11" t="s">
        <v>1778</v>
      </c>
      <c r="R144" s="11" t="s">
        <v>118</v>
      </c>
      <c r="S144" s="11" t="s">
        <v>310</v>
      </c>
      <c r="T144" s="11" t="s">
        <v>91</v>
      </c>
      <c r="U144" s="11" t="s">
        <v>124</v>
      </c>
      <c r="V144" s="11" t="s">
        <v>1779</v>
      </c>
      <c r="W144" s="11" t="s">
        <v>91</v>
      </c>
      <c r="X144" s="11" t="s">
        <v>91</v>
      </c>
      <c r="Y144" s="11" t="s">
        <v>91</v>
      </c>
      <c r="Z144" s="11" t="s">
        <v>91</v>
      </c>
      <c r="AA144" s="11" t="s">
        <v>91</v>
      </c>
      <c r="AB144" s="11" t="s">
        <v>91</v>
      </c>
      <c r="AC144" s="11" t="s">
        <v>102</v>
      </c>
      <c r="AD144" s="11" t="s">
        <v>119</v>
      </c>
      <c r="AE144" s="11" t="s">
        <v>91</v>
      </c>
      <c r="AF144" s="11" t="s">
        <v>91</v>
      </c>
      <c r="AG144" s="11" t="s">
        <v>91</v>
      </c>
      <c r="AH144" s="11" t="s">
        <v>104</v>
      </c>
      <c r="AI144" s="11" t="s">
        <v>91</v>
      </c>
      <c r="AJ144" s="11" t="s">
        <v>91</v>
      </c>
      <c r="AK144" s="11" t="s">
        <v>1464</v>
      </c>
      <c r="AL144" s="11" t="s">
        <v>1780</v>
      </c>
      <c r="AM144" s="11" t="s">
        <v>91</v>
      </c>
      <c r="AN144" s="11" t="s">
        <v>106</v>
      </c>
      <c r="AO144" s="11" t="s">
        <v>91</v>
      </c>
      <c r="AP144" s="11" t="s">
        <v>91</v>
      </c>
      <c r="AQ144" s="11" t="s">
        <v>91</v>
      </c>
      <c r="AR144" s="11" t="s">
        <v>91</v>
      </c>
      <c r="AS144" s="11" t="s">
        <v>91</v>
      </c>
      <c r="AT144" s="11" t="s">
        <v>91</v>
      </c>
      <c r="AU144" s="11" t="s">
        <v>91</v>
      </c>
      <c r="AV144" s="11" t="s">
        <v>91</v>
      </c>
      <c r="AW144" s="11" t="s">
        <v>91</v>
      </c>
      <c r="AX144" s="11" t="s">
        <v>91</v>
      </c>
      <c r="AY144" s="11" t="s">
        <v>91</v>
      </c>
      <c r="AZ144" s="11" t="s">
        <v>91</v>
      </c>
      <c r="BA144" s="11" t="s">
        <v>91</v>
      </c>
      <c r="BB144" s="11" t="s">
        <v>91</v>
      </c>
      <c r="BC144" s="11" t="s">
        <v>91</v>
      </c>
      <c r="BD144" s="11" t="s">
        <v>91</v>
      </c>
      <c r="BE144" s="11" t="s">
        <v>91</v>
      </c>
      <c r="BF144" s="11" t="s">
        <v>91</v>
      </c>
      <c r="BG144" s="11" t="s">
        <v>91</v>
      </c>
      <c r="BH144" s="11" t="s">
        <v>91</v>
      </c>
      <c r="BI144" s="11" t="s">
        <v>91</v>
      </c>
      <c r="BJ144" s="11" t="s">
        <v>91</v>
      </c>
      <c r="BK144" s="11" t="s">
        <v>91</v>
      </c>
      <c r="BL144" s="11" t="s">
        <v>91</v>
      </c>
      <c r="BM144" s="11" t="s">
        <v>91</v>
      </c>
      <c r="BN144" s="11" t="s">
        <v>91</v>
      </c>
      <c r="BO144" s="11" t="s">
        <v>91</v>
      </c>
      <c r="BP144" s="11" t="s">
        <v>91</v>
      </c>
      <c r="BQ144" s="11" t="s">
        <v>91</v>
      </c>
      <c r="BR144" s="11" t="s">
        <v>91</v>
      </c>
      <c r="BS144" s="11" t="s">
        <v>91</v>
      </c>
      <c r="BT144" s="11" t="s">
        <v>91</v>
      </c>
      <c r="BU144" s="11" t="s">
        <v>91</v>
      </c>
      <c r="BV144" s="11" t="s">
        <v>91</v>
      </c>
      <c r="BW144" s="11" t="s">
        <v>91</v>
      </c>
      <c r="BX144" s="11" t="s">
        <v>91</v>
      </c>
      <c r="BY144" s="11" t="s">
        <v>91</v>
      </c>
      <c r="BZ144" s="11" t="s">
        <v>91</v>
      </c>
      <c r="CA144" s="11" t="s">
        <v>91</v>
      </c>
      <c r="CB144" s="11" t="s">
        <v>91</v>
      </c>
      <c r="CC144" s="11" t="s">
        <v>91</v>
      </c>
      <c r="CD144" s="11" t="s">
        <v>91</v>
      </c>
      <c r="CE144" s="11" t="s">
        <v>91</v>
      </c>
      <c r="CF144" s="11" t="s">
        <v>91</v>
      </c>
      <c r="CG144" s="11" t="s">
        <v>91</v>
      </c>
      <c r="CH144" s="11" t="s">
        <v>91</v>
      </c>
      <c r="CI144" s="11" t="s">
        <v>91</v>
      </c>
    </row>
    <row r="145" spans="1:87" x14ac:dyDescent="0.3">
      <c r="A145" s="11" t="s">
        <v>302</v>
      </c>
      <c r="B145" s="11" t="s">
        <v>87</v>
      </c>
      <c r="C145" s="11">
        <v>2023</v>
      </c>
      <c r="D145" s="11" t="s">
        <v>303</v>
      </c>
      <c r="E145" s="11" t="s">
        <v>304</v>
      </c>
      <c r="F145" s="11" t="s">
        <v>124</v>
      </c>
      <c r="G145" s="11" t="s">
        <v>91</v>
      </c>
      <c r="H145" s="11" t="s">
        <v>125</v>
      </c>
      <c r="I145" s="11" t="s">
        <v>305</v>
      </c>
      <c r="J145" s="11" t="s">
        <v>306</v>
      </c>
      <c r="K145" s="11" t="s">
        <v>307</v>
      </c>
      <c r="L145" s="11" t="s">
        <v>308</v>
      </c>
      <c r="M145" s="15">
        <v>45579.428124999999</v>
      </c>
      <c r="N145" s="15">
        <v>45587.313472222224</v>
      </c>
      <c r="O145" s="15">
        <v>45579.428124999999</v>
      </c>
      <c r="P145" s="11" t="s">
        <v>309</v>
      </c>
      <c r="Q145" s="11"/>
      <c r="R145" s="11" t="s">
        <v>158</v>
      </c>
      <c r="S145" s="11" t="s">
        <v>310</v>
      </c>
      <c r="T145" s="11" t="s">
        <v>91</v>
      </c>
      <c r="U145" s="11" t="s">
        <v>124</v>
      </c>
      <c r="V145" s="11" t="s">
        <v>311</v>
      </c>
      <c r="W145" s="11" t="s">
        <v>91</v>
      </c>
      <c r="X145" s="11" t="s">
        <v>91</v>
      </c>
      <c r="Y145" s="11" t="s">
        <v>91</v>
      </c>
      <c r="Z145" s="11" t="s">
        <v>91</v>
      </c>
      <c r="AA145" s="11" t="s">
        <v>91</v>
      </c>
      <c r="AB145" s="11" t="s">
        <v>91</v>
      </c>
      <c r="AC145" s="11" t="s">
        <v>102</v>
      </c>
      <c r="AD145" s="11" t="s">
        <v>119</v>
      </c>
      <c r="AE145" s="11" t="s">
        <v>91</v>
      </c>
      <c r="AF145" s="11" t="s">
        <v>91</v>
      </c>
      <c r="AG145" s="11" t="s">
        <v>91</v>
      </c>
      <c r="AH145" s="11" t="s">
        <v>104</v>
      </c>
      <c r="AI145" s="11" t="s">
        <v>91</v>
      </c>
      <c r="AJ145" s="11" t="s">
        <v>91</v>
      </c>
      <c r="AK145" s="11" t="s">
        <v>312</v>
      </c>
      <c r="AL145" s="11" t="s">
        <v>313</v>
      </c>
      <c r="AM145" s="11" t="s">
        <v>91</v>
      </c>
      <c r="AN145" s="11" t="s">
        <v>106</v>
      </c>
      <c r="AO145" s="11" t="s">
        <v>91</v>
      </c>
      <c r="AP145" s="11" t="s">
        <v>91</v>
      </c>
      <c r="AQ145" s="11" t="s">
        <v>91</v>
      </c>
      <c r="AR145" s="11" t="s">
        <v>91</v>
      </c>
      <c r="AS145" s="11" t="s">
        <v>91</v>
      </c>
      <c r="AT145" s="11" t="s">
        <v>91</v>
      </c>
      <c r="AU145" s="11" t="s">
        <v>91</v>
      </c>
      <c r="AV145" s="11" t="s">
        <v>91</v>
      </c>
      <c r="AW145" s="11" t="s">
        <v>91</v>
      </c>
      <c r="AX145" s="11" t="s">
        <v>91</v>
      </c>
      <c r="AY145" s="11" t="s">
        <v>91</v>
      </c>
      <c r="AZ145" s="11" t="s">
        <v>91</v>
      </c>
      <c r="BA145" s="11" t="s">
        <v>91</v>
      </c>
      <c r="BB145" s="11" t="s">
        <v>91</v>
      </c>
      <c r="BC145" s="11" t="s">
        <v>91</v>
      </c>
      <c r="BD145" s="11" t="s">
        <v>91</v>
      </c>
      <c r="BE145" s="11" t="s">
        <v>91</v>
      </c>
      <c r="BF145" s="11" t="s">
        <v>91</v>
      </c>
      <c r="BG145" s="11" t="s">
        <v>91</v>
      </c>
      <c r="BH145" s="11" t="s">
        <v>91</v>
      </c>
      <c r="BI145" s="11" t="s">
        <v>91</v>
      </c>
      <c r="BJ145" s="11" t="s">
        <v>91</v>
      </c>
      <c r="BK145" s="11" t="s">
        <v>91</v>
      </c>
      <c r="BL145" s="11" t="s">
        <v>91</v>
      </c>
      <c r="BM145" s="11" t="s">
        <v>91</v>
      </c>
      <c r="BN145" s="11" t="s">
        <v>91</v>
      </c>
      <c r="BO145" s="11" t="s">
        <v>91</v>
      </c>
      <c r="BP145" s="11" t="s">
        <v>91</v>
      </c>
      <c r="BQ145" s="11" t="s">
        <v>91</v>
      </c>
      <c r="BR145" s="11" t="s">
        <v>91</v>
      </c>
      <c r="BS145" s="11" t="s">
        <v>91</v>
      </c>
      <c r="BT145" s="11" t="s">
        <v>91</v>
      </c>
      <c r="BU145" s="11" t="s">
        <v>91</v>
      </c>
      <c r="BV145" s="11" t="s">
        <v>91</v>
      </c>
      <c r="BW145" s="11" t="s">
        <v>91</v>
      </c>
      <c r="BX145" s="11" t="s">
        <v>91</v>
      </c>
      <c r="BY145" s="11" t="s">
        <v>91</v>
      </c>
      <c r="BZ145" s="11" t="s">
        <v>91</v>
      </c>
      <c r="CA145" s="11" t="s">
        <v>91</v>
      </c>
      <c r="CB145" s="11" t="s">
        <v>91</v>
      </c>
      <c r="CC145" s="11" t="s">
        <v>91</v>
      </c>
      <c r="CD145" s="11" t="s">
        <v>91</v>
      </c>
      <c r="CE145" s="11" t="s">
        <v>91</v>
      </c>
      <c r="CF145" s="11" t="s">
        <v>91</v>
      </c>
      <c r="CG145" s="11" t="s">
        <v>91</v>
      </c>
      <c r="CH145" s="11" t="s">
        <v>91</v>
      </c>
      <c r="CI145" s="11" t="s">
        <v>91</v>
      </c>
    </row>
    <row r="146" spans="1:87" s="6" customFormat="1" x14ac:dyDescent="0.3">
      <c r="A146" s="11" t="s">
        <v>1742</v>
      </c>
      <c r="B146" s="11" t="s">
        <v>87</v>
      </c>
      <c r="C146" s="11">
        <v>2023</v>
      </c>
      <c r="D146" s="11" t="s">
        <v>1743</v>
      </c>
      <c r="E146" s="11" t="s">
        <v>1744</v>
      </c>
      <c r="F146" s="11" t="s">
        <v>523</v>
      </c>
      <c r="G146" s="11" t="s">
        <v>91</v>
      </c>
      <c r="H146" s="11" t="s">
        <v>524</v>
      </c>
      <c r="I146" s="11" t="s">
        <v>1745</v>
      </c>
      <c r="J146" s="11" t="s">
        <v>1746</v>
      </c>
      <c r="K146" s="11" t="s">
        <v>1747</v>
      </c>
      <c r="L146" s="11" t="s">
        <v>1748</v>
      </c>
      <c r="M146" s="15">
        <v>45579.432928240742</v>
      </c>
      <c r="N146" s="15">
        <v>45588.593831018516</v>
      </c>
      <c r="O146" s="15">
        <v>45579.432928240742</v>
      </c>
      <c r="P146" s="11" t="s">
        <v>1749</v>
      </c>
      <c r="Q146" s="11"/>
      <c r="R146" s="11" t="s">
        <v>209</v>
      </c>
      <c r="S146" s="11" t="s">
        <v>299</v>
      </c>
      <c r="T146" s="11" t="s">
        <v>91</v>
      </c>
      <c r="U146" s="11" t="s">
        <v>529</v>
      </c>
      <c r="V146" s="11" t="s">
        <v>1750</v>
      </c>
      <c r="W146" s="11" t="s">
        <v>91</v>
      </c>
      <c r="X146" s="11" t="s">
        <v>91</v>
      </c>
      <c r="Y146" s="11" t="s">
        <v>91</v>
      </c>
      <c r="Z146" s="11" t="s">
        <v>91</v>
      </c>
      <c r="AA146" s="11" t="s">
        <v>91</v>
      </c>
      <c r="AB146" s="11" t="s">
        <v>91</v>
      </c>
      <c r="AC146" s="11" t="s">
        <v>102</v>
      </c>
      <c r="AD146" s="11" t="s">
        <v>432</v>
      </c>
      <c r="AE146" s="11" t="s">
        <v>91</v>
      </c>
      <c r="AF146" s="11" t="s">
        <v>91</v>
      </c>
      <c r="AG146" s="11" t="s">
        <v>91</v>
      </c>
      <c r="AH146" s="11" t="s">
        <v>104</v>
      </c>
      <c r="AI146" s="11" t="s">
        <v>91</v>
      </c>
      <c r="AJ146" s="11" t="s">
        <v>91</v>
      </c>
      <c r="AK146" s="11" t="s">
        <v>1751</v>
      </c>
      <c r="AL146" s="11" t="s">
        <v>1752</v>
      </c>
      <c r="AM146" s="11" t="s">
        <v>91</v>
      </c>
      <c r="AN146" s="11" t="s">
        <v>106</v>
      </c>
      <c r="AO146" s="11" t="s">
        <v>91</v>
      </c>
      <c r="AP146" s="11" t="s">
        <v>91</v>
      </c>
      <c r="AQ146" s="11" t="s">
        <v>91</v>
      </c>
      <c r="AR146" s="11" t="s">
        <v>91</v>
      </c>
      <c r="AS146" s="11" t="s">
        <v>91</v>
      </c>
      <c r="AT146" s="11" t="s">
        <v>91</v>
      </c>
      <c r="AU146" s="11" t="s">
        <v>91</v>
      </c>
      <c r="AV146" s="11" t="s">
        <v>91</v>
      </c>
      <c r="AW146" s="11" t="s">
        <v>91</v>
      </c>
      <c r="AX146" s="11" t="s">
        <v>91</v>
      </c>
      <c r="AY146" s="11" t="s">
        <v>91</v>
      </c>
      <c r="AZ146" s="11" t="s">
        <v>91</v>
      </c>
      <c r="BA146" s="11" t="s">
        <v>91</v>
      </c>
      <c r="BB146" s="11" t="s">
        <v>91</v>
      </c>
      <c r="BC146" s="11" t="s">
        <v>91</v>
      </c>
      <c r="BD146" s="11" t="s">
        <v>91</v>
      </c>
      <c r="BE146" s="11" t="s">
        <v>91</v>
      </c>
      <c r="BF146" s="11" t="s">
        <v>91</v>
      </c>
      <c r="BG146" s="11" t="s">
        <v>91</v>
      </c>
      <c r="BH146" s="11" t="s">
        <v>91</v>
      </c>
      <c r="BI146" s="11" t="s">
        <v>91</v>
      </c>
      <c r="BJ146" s="11" t="s">
        <v>91</v>
      </c>
      <c r="BK146" s="11" t="s">
        <v>91</v>
      </c>
      <c r="BL146" s="11" t="s">
        <v>91</v>
      </c>
      <c r="BM146" s="11" t="s">
        <v>91</v>
      </c>
      <c r="BN146" s="11" t="s">
        <v>91</v>
      </c>
      <c r="BO146" s="11" t="s">
        <v>91</v>
      </c>
      <c r="BP146" s="11" t="s">
        <v>91</v>
      </c>
      <c r="BQ146" s="11" t="s">
        <v>91</v>
      </c>
      <c r="BR146" s="11" t="s">
        <v>91</v>
      </c>
      <c r="BS146" s="11" t="s">
        <v>91</v>
      </c>
      <c r="BT146" s="11" t="s">
        <v>91</v>
      </c>
      <c r="BU146" s="11" t="s">
        <v>91</v>
      </c>
      <c r="BV146" s="11" t="s">
        <v>91</v>
      </c>
      <c r="BW146" s="11" t="s">
        <v>91</v>
      </c>
      <c r="BX146" s="11" t="s">
        <v>91</v>
      </c>
      <c r="BY146" s="11" t="s">
        <v>91</v>
      </c>
      <c r="BZ146" s="11" t="s">
        <v>91</v>
      </c>
      <c r="CA146" s="11" t="s">
        <v>91</v>
      </c>
      <c r="CB146" s="11" t="s">
        <v>91</v>
      </c>
      <c r="CC146" s="11" t="s">
        <v>91</v>
      </c>
      <c r="CD146" s="11" t="s">
        <v>91</v>
      </c>
      <c r="CE146" s="11" t="s">
        <v>91</v>
      </c>
      <c r="CF146" s="11" t="s">
        <v>91</v>
      </c>
      <c r="CG146" s="11" t="s">
        <v>91</v>
      </c>
      <c r="CH146" s="11" t="s">
        <v>91</v>
      </c>
      <c r="CI146" s="11" t="s">
        <v>91</v>
      </c>
    </row>
    <row r="147" spans="1:87" x14ac:dyDescent="0.3">
      <c r="A147" s="10" t="s">
        <v>213</v>
      </c>
      <c r="B147" s="10" t="s">
        <v>87</v>
      </c>
      <c r="C147" s="10">
        <v>2024</v>
      </c>
      <c r="D147" s="10" t="s">
        <v>214</v>
      </c>
      <c r="E147" s="10" t="s">
        <v>215</v>
      </c>
      <c r="F147" s="10" t="s">
        <v>110</v>
      </c>
      <c r="G147" s="10" t="s">
        <v>91</v>
      </c>
      <c r="H147" s="10" t="s">
        <v>111</v>
      </c>
      <c r="I147" s="10" t="s">
        <v>216</v>
      </c>
      <c r="J147" s="10" t="s">
        <v>217</v>
      </c>
      <c r="K147" s="10" t="s">
        <v>218</v>
      </c>
      <c r="L147" s="10" t="s">
        <v>219</v>
      </c>
      <c r="M147" s="14">
        <v>45579.427905092591</v>
      </c>
      <c r="N147" s="14">
        <v>45587.307222222225</v>
      </c>
      <c r="O147" s="14">
        <v>45579.427905092591</v>
      </c>
      <c r="P147" s="10" t="s">
        <v>220</v>
      </c>
      <c r="Q147" s="10"/>
      <c r="R147" s="10" t="s">
        <v>197</v>
      </c>
      <c r="S147" s="10" t="s">
        <v>170</v>
      </c>
      <c r="T147" s="10" t="s">
        <v>91</v>
      </c>
      <c r="U147" s="10" t="s">
        <v>110</v>
      </c>
      <c r="V147" s="10" t="s">
        <v>221</v>
      </c>
      <c r="W147" s="10" t="s">
        <v>91</v>
      </c>
      <c r="X147" s="10" t="s">
        <v>91</v>
      </c>
      <c r="Y147" s="10" t="s">
        <v>91</v>
      </c>
      <c r="Z147" s="10" t="s">
        <v>91</v>
      </c>
      <c r="AA147" s="10" t="s">
        <v>91</v>
      </c>
      <c r="AB147" s="10" t="s">
        <v>91</v>
      </c>
      <c r="AC147" s="10" t="s">
        <v>102</v>
      </c>
      <c r="AD147" s="10" t="s">
        <v>119</v>
      </c>
      <c r="AE147" s="10" t="s">
        <v>91</v>
      </c>
      <c r="AF147" s="10" t="s">
        <v>91</v>
      </c>
      <c r="AG147" s="10" t="s">
        <v>91</v>
      </c>
      <c r="AH147" s="10" t="s">
        <v>104</v>
      </c>
      <c r="AI147" s="10" t="s">
        <v>91</v>
      </c>
      <c r="AJ147" s="10" t="s">
        <v>91</v>
      </c>
      <c r="AK147" s="10" t="s">
        <v>222</v>
      </c>
      <c r="AL147" s="10" t="s">
        <v>223</v>
      </c>
      <c r="AM147" s="10" t="s">
        <v>91</v>
      </c>
      <c r="AN147" s="10" t="s">
        <v>106</v>
      </c>
      <c r="AO147" s="10" t="s">
        <v>91</v>
      </c>
      <c r="AP147" s="10" t="s">
        <v>91</v>
      </c>
      <c r="AQ147" s="10" t="s">
        <v>91</v>
      </c>
      <c r="AR147" s="10" t="s">
        <v>91</v>
      </c>
      <c r="AS147" s="10" t="s">
        <v>91</v>
      </c>
      <c r="AT147" s="10" t="s">
        <v>91</v>
      </c>
      <c r="AU147" s="10" t="s">
        <v>91</v>
      </c>
      <c r="AV147" s="10" t="s">
        <v>91</v>
      </c>
      <c r="AW147" s="10" t="s">
        <v>91</v>
      </c>
      <c r="AX147" s="10" t="s">
        <v>91</v>
      </c>
      <c r="AY147" s="10" t="s">
        <v>91</v>
      </c>
      <c r="AZ147" s="10" t="s">
        <v>91</v>
      </c>
      <c r="BA147" s="10" t="s">
        <v>91</v>
      </c>
      <c r="BB147" s="10" t="s">
        <v>91</v>
      </c>
      <c r="BC147" s="10" t="s">
        <v>91</v>
      </c>
      <c r="BD147" s="10" t="s">
        <v>91</v>
      </c>
      <c r="BE147" s="10" t="s">
        <v>91</v>
      </c>
      <c r="BF147" s="10" t="s">
        <v>91</v>
      </c>
      <c r="BG147" s="10" t="s">
        <v>91</v>
      </c>
      <c r="BH147" s="10" t="s">
        <v>91</v>
      </c>
      <c r="BI147" s="10" t="s">
        <v>91</v>
      </c>
      <c r="BJ147" s="10" t="s">
        <v>91</v>
      </c>
      <c r="BK147" s="10" t="s">
        <v>91</v>
      </c>
      <c r="BL147" s="10" t="s">
        <v>91</v>
      </c>
      <c r="BM147" s="10" t="s">
        <v>91</v>
      </c>
      <c r="BN147" s="10" t="s">
        <v>91</v>
      </c>
      <c r="BO147" s="10" t="s">
        <v>91</v>
      </c>
      <c r="BP147" s="10" t="s">
        <v>91</v>
      </c>
      <c r="BQ147" s="10" t="s">
        <v>91</v>
      </c>
      <c r="BR147" s="10" t="s">
        <v>91</v>
      </c>
      <c r="BS147" s="10" t="s">
        <v>91</v>
      </c>
      <c r="BT147" s="10" t="s">
        <v>91</v>
      </c>
      <c r="BU147" s="10" t="s">
        <v>91</v>
      </c>
      <c r="BV147" s="10" t="s">
        <v>91</v>
      </c>
      <c r="BW147" s="10" t="s">
        <v>91</v>
      </c>
      <c r="BX147" s="10" t="s">
        <v>91</v>
      </c>
      <c r="BY147" s="10" t="s">
        <v>91</v>
      </c>
      <c r="BZ147" s="10" t="s">
        <v>91</v>
      </c>
      <c r="CA147" s="10" t="s">
        <v>91</v>
      </c>
      <c r="CB147" s="10" t="s">
        <v>91</v>
      </c>
      <c r="CC147" s="10" t="s">
        <v>91</v>
      </c>
      <c r="CD147" s="10" t="s">
        <v>91</v>
      </c>
      <c r="CE147" s="10" t="s">
        <v>91</v>
      </c>
      <c r="CF147" s="10" t="s">
        <v>91</v>
      </c>
      <c r="CG147" s="10" t="s">
        <v>91</v>
      </c>
      <c r="CH147" s="10" t="s">
        <v>91</v>
      </c>
      <c r="CI147" s="10" t="s">
        <v>91</v>
      </c>
    </row>
    <row r="148" spans="1:87" x14ac:dyDescent="0.3">
      <c r="A148" s="10" t="s">
        <v>705</v>
      </c>
      <c r="B148" s="10" t="s">
        <v>87</v>
      </c>
      <c r="C148" s="10">
        <v>2024</v>
      </c>
      <c r="D148" s="10" t="s">
        <v>706</v>
      </c>
      <c r="E148" s="10" t="s">
        <v>707</v>
      </c>
      <c r="F148" s="10" t="s">
        <v>177</v>
      </c>
      <c r="G148" s="10" t="s">
        <v>91</v>
      </c>
      <c r="H148" s="10" t="s">
        <v>178</v>
      </c>
      <c r="I148" s="10" t="s">
        <v>708</v>
      </c>
      <c r="J148" s="10" t="s">
        <v>709</v>
      </c>
      <c r="K148" s="10" t="s">
        <v>710</v>
      </c>
      <c r="L148" s="10" t="s">
        <v>711</v>
      </c>
      <c r="M148" s="14">
        <v>45579.429386574076</v>
      </c>
      <c r="N148" s="14">
        <v>45587.371377314812</v>
      </c>
      <c r="O148" s="14">
        <v>45579.429386574076</v>
      </c>
      <c r="P148" s="10" t="s">
        <v>712</v>
      </c>
      <c r="Q148" s="10"/>
      <c r="R148" s="10" t="s">
        <v>184</v>
      </c>
      <c r="S148" s="10" t="s">
        <v>197</v>
      </c>
      <c r="T148" s="10" t="s">
        <v>91</v>
      </c>
      <c r="U148" s="10" t="s">
        <v>177</v>
      </c>
      <c r="V148" s="10" t="s">
        <v>91</v>
      </c>
      <c r="W148" s="10" t="s">
        <v>91</v>
      </c>
      <c r="X148" s="10" t="s">
        <v>91</v>
      </c>
      <c r="Y148" s="10" t="s">
        <v>91</v>
      </c>
      <c r="Z148" s="10" t="s">
        <v>91</v>
      </c>
      <c r="AA148" s="10" t="s">
        <v>91</v>
      </c>
      <c r="AB148" s="10" t="s">
        <v>91</v>
      </c>
      <c r="AC148" s="10" t="s">
        <v>102</v>
      </c>
      <c r="AD148" s="10" t="s">
        <v>119</v>
      </c>
      <c r="AE148" s="10" t="s">
        <v>91</v>
      </c>
      <c r="AF148" s="10" t="s">
        <v>91</v>
      </c>
      <c r="AG148" s="10" t="s">
        <v>91</v>
      </c>
      <c r="AH148" s="10" t="s">
        <v>104</v>
      </c>
      <c r="AI148" s="10" t="s">
        <v>91</v>
      </c>
      <c r="AJ148" s="10" t="s">
        <v>91</v>
      </c>
      <c r="AK148" s="10" t="s">
        <v>713</v>
      </c>
      <c r="AL148" s="10" t="s">
        <v>714</v>
      </c>
      <c r="AM148" s="10" t="s">
        <v>91</v>
      </c>
      <c r="AN148" s="10" t="s">
        <v>106</v>
      </c>
      <c r="AO148" s="10" t="s">
        <v>91</v>
      </c>
      <c r="AP148" s="10" t="s">
        <v>91</v>
      </c>
      <c r="AQ148" s="10" t="s">
        <v>91</v>
      </c>
      <c r="AR148" s="10" t="s">
        <v>91</v>
      </c>
      <c r="AS148" s="10" t="s">
        <v>91</v>
      </c>
      <c r="AT148" s="10" t="s">
        <v>91</v>
      </c>
      <c r="AU148" s="10" t="s">
        <v>91</v>
      </c>
      <c r="AV148" s="10" t="s">
        <v>91</v>
      </c>
      <c r="AW148" s="10" t="s">
        <v>91</v>
      </c>
      <c r="AX148" s="10" t="s">
        <v>91</v>
      </c>
      <c r="AY148" s="10" t="s">
        <v>91</v>
      </c>
      <c r="AZ148" s="10" t="s">
        <v>91</v>
      </c>
      <c r="BA148" s="10" t="s">
        <v>91</v>
      </c>
      <c r="BB148" s="10" t="s">
        <v>91</v>
      </c>
      <c r="BC148" s="10" t="s">
        <v>91</v>
      </c>
      <c r="BD148" s="10" t="s">
        <v>91</v>
      </c>
      <c r="BE148" s="10" t="s">
        <v>91</v>
      </c>
      <c r="BF148" s="10" t="s">
        <v>91</v>
      </c>
      <c r="BG148" s="10" t="s">
        <v>91</v>
      </c>
      <c r="BH148" s="10" t="s">
        <v>91</v>
      </c>
      <c r="BI148" s="10" t="s">
        <v>91</v>
      </c>
      <c r="BJ148" s="10" t="s">
        <v>91</v>
      </c>
      <c r="BK148" s="10" t="s">
        <v>91</v>
      </c>
      <c r="BL148" s="10" t="s">
        <v>91</v>
      </c>
      <c r="BM148" s="10" t="s">
        <v>91</v>
      </c>
      <c r="BN148" s="10" t="s">
        <v>91</v>
      </c>
      <c r="BO148" s="10" t="s">
        <v>91</v>
      </c>
      <c r="BP148" s="10" t="s">
        <v>91</v>
      </c>
      <c r="BQ148" s="10" t="s">
        <v>91</v>
      </c>
      <c r="BR148" s="10" t="s">
        <v>91</v>
      </c>
      <c r="BS148" s="10" t="s">
        <v>91</v>
      </c>
      <c r="BT148" s="10" t="s">
        <v>91</v>
      </c>
      <c r="BU148" s="10" t="s">
        <v>91</v>
      </c>
      <c r="BV148" s="10" t="s">
        <v>91</v>
      </c>
      <c r="BW148" s="10" t="s">
        <v>91</v>
      </c>
      <c r="BX148" s="10" t="s">
        <v>91</v>
      </c>
      <c r="BY148" s="10" t="s">
        <v>91</v>
      </c>
      <c r="BZ148" s="10" t="s">
        <v>91</v>
      </c>
      <c r="CA148" s="10" t="s">
        <v>91</v>
      </c>
      <c r="CB148" s="10" t="s">
        <v>91</v>
      </c>
      <c r="CC148" s="10" t="s">
        <v>91</v>
      </c>
      <c r="CD148" s="10" t="s">
        <v>91</v>
      </c>
      <c r="CE148" s="10" t="s">
        <v>91</v>
      </c>
      <c r="CF148" s="10" t="s">
        <v>91</v>
      </c>
      <c r="CG148" s="10" t="s">
        <v>91</v>
      </c>
      <c r="CH148" s="10" t="s">
        <v>91</v>
      </c>
      <c r="CI148" s="10" t="s">
        <v>91</v>
      </c>
    </row>
    <row r="149" spans="1:87" x14ac:dyDescent="0.3">
      <c r="A149" s="10" t="s">
        <v>1732</v>
      </c>
      <c r="B149" s="10" t="s">
        <v>87</v>
      </c>
      <c r="C149" s="10">
        <v>2024</v>
      </c>
      <c r="D149" s="10" t="s">
        <v>980</v>
      </c>
      <c r="E149" s="10" t="s">
        <v>1733</v>
      </c>
      <c r="F149" s="10" t="s">
        <v>177</v>
      </c>
      <c r="G149" s="10" t="s">
        <v>91</v>
      </c>
      <c r="H149" s="10" t="s">
        <v>178</v>
      </c>
      <c r="I149" s="10" t="s">
        <v>1734</v>
      </c>
      <c r="J149" s="10" t="s">
        <v>1735</v>
      </c>
      <c r="K149" s="10" t="s">
        <v>1736</v>
      </c>
      <c r="L149" s="10" t="s">
        <v>1737</v>
      </c>
      <c r="M149" s="14">
        <v>45579.432893518519</v>
      </c>
      <c r="N149" s="14">
        <v>45588.591435185182</v>
      </c>
      <c r="O149" s="14">
        <v>45579.432893518519</v>
      </c>
      <c r="P149" s="10" t="s">
        <v>1738</v>
      </c>
      <c r="Q149" s="10"/>
      <c r="R149" s="10" t="s">
        <v>158</v>
      </c>
      <c r="S149" s="10" t="s">
        <v>197</v>
      </c>
      <c r="T149" s="10" t="s">
        <v>91</v>
      </c>
      <c r="U149" s="10" t="s">
        <v>177</v>
      </c>
      <c r="V149" s="10" t="s">
        <v>1739</v>
      </c>
      <c r="W149" s="10" t="s">
        <v>91</v>
      </c>
      <c r="X149" s="10" t="s">
        <v>91</v>
      </c>
      <c r="Y149" s="10" t="s">
        <v>91</v>
      </c>
      <c r="Z149" s="10" t="s">
        <v>91</v>
      </c>
      <c r="AA149" s="10" t="s">
        <v>91</v>
      </c>
      <c r="AB149" s="10" t="s">
        <v>91</v>
      </c>
      <c r="AC149" s="10" t="s">
        <v>102</v>
      </c>
      <c r="AD149" s="10" t="s">
        <v>119</v>
      </c>
      <c r="AE149" s="10" t="s">
        <v>91</v>
      </c>
      <c r="AF149" s="10" t="s">
        <v>91</v>
      </c>
      <c r="AG149" s="10" t="s">
        <v>91</v>
      </c>
      <c r="AH149" s="10" t="s">
        <v>104</v>
      </c>
      <c r="AI149" s="10" t="s">
        <v>91</v>
      </c>
      <c r="AJ149" s="10" t="s">
        <v>91</v>
      </c>
      <c r="AK149" s="10" t="s">
        <v>1740</v>
      </c>
      <c r="AL149" s="10" t="s">
        <v>1741</v>
      </c>
      <c r="AM149" s="10" t="s">
        <v>91</v>
      </c>
      <c r="AN149" s="10" t="s">
        <v>106</v>
      </c>
      <c r="AO149" s="10" t="s">
        <v>91</v>
      </c>
      <c r="AP149" s="10" t="s">
        <v>91</v>
      </c>
      <c r="AQ149" s="10" t="s">
        <v>91</v>
      </c>
      <c r="AR149" s="10" t="s">
        <v>91</v>
      </c>
      <c r="AS149" s="10" t="s">
        <v>91</v>
      </c>
      <c r="AT149" s="10" t="s">
        <v>91</v>
      </c>
      <c r="AU149" s="10" t="s">
        <v>91</v>
      </c>
      <c r="AV149" s="10" t="s">
        <v>91</v>
      </c>
      <c r="AW149" s="10" t="s">
        <v>91</v>
      </c>
      <c r="AX149" s="10" t="s">
        <v>91</v>
      </c>
      <c r="AY149" s="10" t="s">
        <v>91</v>
      </c>
      <c r="AZ149" s="10" t="s">
        <v>91</v>
      </c>
      <c r="BA149" s="10" t="s">
        <v>91</v>
      </c>
      <c r="BB149" s="10" t="s">
        <v>91</v>
      </c>
      <c r="BC149" s="10" t="s">
        <v>91</v>
      </c>
      <c r="BD149" s="10" t="s">
        <v>91</v>
      </c>
      <c r="BE149" s="10" t="s">
        <v>91</v>
      </c>
      <c r="BF149" s="10" t="s">
        <v>91</v>
      </c>
      <c r="BG149" s="10" t="s">
        <v>91</v>
      </c>
      <c r="BH149" s="10" t="s">
        <v>91</v>
      </c>
      <c r="BI149" s="10" t="s">
        <v>91</v>
      </c>
      <c r="BJ149" s="10" t="s">
        <v>91</v>
      </c>
      <c r="BK149" s="10" t="s">
        <v>91</v>
      </c>
      <c r="BL149" s="10" t="s">
        <v>91</v>
      </c>
      <c r="BM149" s="10" t="s">
        <v>91</v>
      </c>
      <c r="BN149" s="10" t="s">
        <v>91</v>
      </c>
      <c r="BO149" s="10" t="s">
        <v>91</v>
      </c>
      <c r="BP149" s="10" t="s">
        <v>91</v>
      </c>
      <c r="BQ149" s="10" t="s">
        <v>91</v>
      </c>
      <c r="BR149" s="10" t="s">
        <v>91</v>
      </c>
      <c r="BS149" s="10" t="s">
        <v>91</v>
      </c>
      <c r="BT149" s="10" t="s">
        <v>91</v>
      </c>
      <c r="BU149" s="10" t="s">
        <v>91</v>
      </c>
      <c r="BV149" s="10" t="s">
        <v>91</v>
      </c>
      <c r="BW149" s="10" t="s">
        <v>91</v>
      </c>
      <c r="BX149" s="10" t="s">
        <v>91</v>
      </c>
      <c r="BY149" s="10" t="s">
        <v>91</v>
      </c>
      <c r="BZ149" s="10" t="s">
        <v>91</v>
      </c>
      <c r="CA149" s="10" t="s">
        <v>91</v>
      </c>
      <c r="CB149" s="10" t="s">
        <v>91</v>
      </c>
      <c r="CC149" s="10" t="s">
        <v>91</v>
      </c>
      <c r="CD149" s="10" t="s">
        <v>91</v>
      </c>
      <c r="CE149" s="10" t="s">
        <v>91</v>
      </c>
      <c r="CF149" s="10" t="s">
        <v>91</v>
      </c>
      <c r="CG149" s="10" t="s">
        <v>91</v>
      </c>
      <c r="CH149" s="10" t="s">
        <v>91</v>
      </c>
      <c r="CI149" s="10" t="s">
        <v>91</v>
      </c>
    </row>
    <row r="150" spans="1:87" x14ac:dyDescent="0.3">
      <c r="A150" s="10" t="s">
        <v>914</v>
      </c>
      <c r="B150" s="10" t="s">
        <v>87</v>
      </c>
      <c r="C150" s="10">
        <v>2024</v>
      </c>
      <c r="D150" s="10" t="s">
        <v>915</v>
      </c>
      <c r="E150" s="10" t="s">
        <v>916</v>
      </c>
      <c r="F150" s="10" t="s">
        <v>280</v>
      </c>
      <c r="G150" s="10" t="s">
        <v>91</v>
      </c>
      <c r="H150" s="10" t="s">
        <v>281</v>
      </c>
      <c r="I150" s="10" t="s">
        <v>917</v>
      </c>
      <c r="J150" s="10" t="s">
        <v>918</v>
      </c>
      <c r="K150" s="10" t="s">
        <v>919</v>
      </c>
      <c r="L150" s="10" t="s">
        <v>920</v>
      </c>
      <c r="M150" s="14">
        <v>45579.430127314816</v>
      </c>
      <c r="N150" s="14">
        <v>45587.390787037039</v>
      </c>
      <c r="O150" s="14">
        <v>45579.430127314816</v>
      </c>
      <c r="P150" s="10" t="s">
        <v>921</v>
      </c>
      <c r="Q150" s="10"/>
      <c r="R150" s="10" t="s">
        <v>91</v>
      </c>
      <c r="S150" s="10" t="s">
        <v>922</v>
      </c>
      <c r="T150" s="10" t="s">
        <v>91</v>
      </c>
      <c r="U150" s="10" t="s">
        <v>280</v>
      </c>
      <c r="V150" s="10" t="s">
        <v>923</v>
      </c>
      <c r="W150" s="10" t="s">
        <v>91</v>
      </c>
      <c r="X150" s="10" t="s">
        <v>91</v>
      </c>
      <c r="Y150" s="10" t="s">
        <v>91</v>
      </c>
      <c r="Z150" s="10" t="s">
        <v>91</v>
      </c>
      <c r="AA150" s="10" t="s">
        <v>91</v>
      </c>
      <c r="AB150" s="10" t="s">
        <v>91</v>
      </c>
      <c r="AC150" s="10" t="s">
        <v>102</v>
      </c>
      <c r="AD150" s="10" t="s">
        <v>91</v>
      </c>
      <c r="AE150" s="10" t="s">
        <v>91</v>
      </c>
      <c r="AF150" s="10" t="s">
        <v>91</v>
      </c>
      <c r="AG150" s="10" t="s">
        <v>91</v>
      </c>
      <c r="AH150" s="10" t="s">
        <v>104</v>
      </c>
      <c r="AI150" s="10" t="s">
        <v>91</v>
      </c>
      <c r="AJ150" s="10" t="s">
        <v>91</v>
      </c>
      <c r="AK150" s="10" t="s">
        <v>457</v>
      </c>
      <c r="AL150" s="10" t="s">
        <v>924</v>
      </c>
      <c r="AM150" s="10" t="s">
        <v>91</v>
      </c>
      <c r="AN150" s="10" t="s">
        <v>106</v>
      </c>
      <c r="AO150" s="10" t="s">
        <v>91</v>
      </c>
      <c r="AP150" s="10" t="s">
        <v>91</v>
      </c>
      <c r="AQ150" s="10" t="s">
        <v>91</v>
      </c>
      <c r="AR150" s="10" t="s">
        <v>91</v>
      </c>
      <c r="AS150" s="10" t="s">
        <v>91</v>
      </c>
      <c r="AT150" s="10" t="s">
        <v>91</v>
      </c>
      <c r="AU150" s="10" t="s">
        <v>91</v>
      </c>
      <c r="AV150" s="10" t="s">
        <v>91</v>
      </c>
      <c r="AW150" s="10" t="s">
        <v>91</v>
      </c>
      <c r="AX150" s="10" t="s">
        <v>91</v>
      </c>
      <c r="AY150" s="10" t="s">
        <v>91</v>
      </c>
      <c r="AZ150" s="10" t="s">
        <v>91</v>
      </c>
      <c r="BA150" s="10" t="s">
        <v>91</v>
      </c>
      <c r="BB150" s="10" t="s">
        <v>91</v>
      </c>
      <c r="BC150" s="10" t="s">
        <v>91</v>
      </c>
      <c r="BD150" s="10" t="s">
        <v>91</v>
      </c>
      <c r="BE150" s="10" t="s">
        <v>91</v>
      </c>
      <c r="BF150" s="10" t="s">
        <v>91</v>
      </c>
      <c r="BG150" s="10" t="s">
        <v>91</v>
      </c>
      <c r="BH150" s="10" t="s">
        <v>91</v>
      </c>
      <c r="BI150" s="10" t="s">
        <v>91</v>
      </c>
      <c r="BJ150" s="10" t="s">
        <v>91</v>
      </c>
      <c r="BK150" s="10" t="s">
        <v>91</v>
      </c>
      <c r="BL150" s="10" t="s">
        <v>91</v>
      </c>
      <c r="BM150" s="10" t="s">
        <v>91</v>
      </c>
      <c r="BN150" s="10" t="s">
        <v>91</v>
      </c>
      <c r="BO150" s="10" t="s">
        <v>91</v>
      </c>
      <c r="BP150" s="10" t="s">
        <v>91</v>
      </c>
      <c r="BQ150" s="10" t="s">
        <v>91</v>
      </c>
      <c r="BR150" s="10" t="s">
        <v>91</v>
      </c>
      <c r="BS150" s="10" t="s">
        <v>91</v>
      </c>
      <c r="BT150" s="10" t="s">
        <v>91</v>
      </c>
      <c r="BU150" s="10" t="s">
        <v>91</v>
      </c>
      <c r="BV150" s="10" t="s">
        <v>91</v>
      </c>
      <c r="BW150" s="10" t="s">
        <v>91</v>
      </c>
      <c r="BX150" s="10" t="s">
        <v>91</v>
      </c>
      <c r="BY150" s="10" t="s">
        <v>91</v>
      </c>
      <c r="BZ150" s="10" t="s">
        <v>91</v>
      </c>
      <c r="CA150" s="10" t="s">
        <v>91</v>
      </c>
      <c r="CB150" s="10" t="s">
        <v>91</v>
      </c>
      <c r="CC150" s="10" t="s">
        <v>91</v>
      </c>
      <c r="CD150" s="10" t="s">
        <v>91</v>
      </c>
      <c r="CE150" s="10" t="s">
        <v>91</v>
      </c>
      <c r="CF150" s="10" t="s">
        <v>91</v>
      </c>
      <c r="CG150" s="10" t="s">
        <v>91</v>
      </c>
      <c r="CH150" s="10" t="s">
        <v>91</v>
      </c>
      <c r="CI150" s="10" t="s">
        <v>91</v>
      </c>
    </row>
    <row r="151" spans="1:87" x14ac:dyDescent="0.3">
      <c r="A151" s="10" t="s">
        <v>365</v>
      </c>
      <c r="B151" s="10" t="s">
        <v>87</v>
      </c>
      <c r="C151" s="10">
        <v>2024</v>
      </c>
      <c r="D151" s="10" t="s">
        <v>366</v>
      </c>
      <c r="E151" s="10" t="s">
        <v>367</v>
      </c>
      <c r="F151" s="10" t="s">
        <v>124</v>
      </c>
      <c r="G151" s="10" t="s">
        <v>91</v>
      </c>
      <c r="H151" s="10" t="s">
        <v>125</v>
      </c>
      <c r="I151" s="10" t="s">
        <v>368</v>
      </c>
      <c r="J151" s="10" t="s">
        <v>369</v>
      </c>
      <c r="K151" s="10" t="s">
        <v>370</v>
      </c>
      <c r="L151" s="10" t="s">
        <v>371</v>
      </c>
      <c r="M151" s="14">
        <v>45579.428298611114</v>
      </c>
      <c r="N151" s="14">
        <v>45587.327881944446</v>
      </c>
      <c r="O151" s="14">
        <v>45579.428298611114</v>
      </c>
      <c r="P151" s="10" t="s">
        <v>372</v>
      </c>
      <c r="Q151" s="10"/>
      <c r="R151" s="10" t="s">
        <v>170</v>
      </c>
      <c r="S151" s="10" t="s">
        <v>373</v>
      </c>
      <c r="T151" s="10" t="s">
        <v>91</v>
      </c>
      <c r="U151" s="10" t="s">
        <v>124</v>
      </c>
      <c r="V151" s="10" t="s">
        <v>91</v>
      </c>
      <c r="W151" s="10" t="s">
        <v>91</v>
      </c>
      <c r="X151" s="10" t="s">
        <v>91</v>
      </c>
      <c r="Y151" s="10" t="s">
        <v>91</v>
      </c>
      <c r="Z151" s="10" t="s">
        <v>91</v>
      </c>
      <c r="AA151" s="10" t="s">
        <v>91</v>
      </c>
      <c r="AB151" s="10" t="s">
        <v>91</v>
      </c>
      <c r="AC151" s="10" t="s">
        <v>102</v>
      </c>
      <c r="AD151" s="10" t="s">
        <v>119</v>
      </c>
      <c r="AE151" s="10" t="s">
        <v>91</v>
      </c>
      <c r="AF151" s="10" t="s">
        <v>91</v>
      </c>
      <c r="AG151" s="10" t="s">
        <v>91</v>
      </c>
      <c r="AH151" s="10" t="s">
        <v>104</v>
      </c>
      <c r="AI151" s="10" t="s">
        <v>91</v>
      </c>
      <c r="AJ151" s="10" t="s">
        <v>91</v>
      </c>
      <c r="AK151" s="10" t="s">
        <v>374</v>
      </c>
      <c r="AL151" s="10" t="s">
        <v>375</v>
      </c>
      <c r="AM151" s="10" t="s">
        <v>91</v>
      </c>
      <c r="AN151" s="10" t="s">
        <v>106</v>
      </c>
      <c r="AO151" s="10" t="s">
        <v>91</v>
      </c>
      <c r="AP151" s="10" t="s">
        <v>91</v>
      </c>
      <c r="AQ151" s="10" t="s">
        <v>91</v>
      </c>
      <c r="AR151" s="10" t="s">
        <v>91</v>
      </c>
      <c r="AS151" s="10" t="s">
        <v>91</v>
      </c>
      <c r="AT151" s="10" t="s">
        <v>91</v>
      </c>
      <c r="AU151" s="10" t="s">
        <v>91</v>
      </c>
      <c r="AV151" s="10" t="s">
        <v>91</v>
      </c>
      <c r="AW151" s="10" t="s">
        <v>91</v>
      </c>
      <c r="AX151" s="10" t="s">
        <v>91</v>
      </c>
      <c r="AY151" s="10" t="s">
        <v>91</v>
      </c>
      <c r="AZ151" s="10" t="s">
        <v>91</v>
      </c>
      <c r="BA151" s="10" t="s">
        <v>91</v>
      </c>
      <c r="BB151" s="10" t="s">
        <v>91</v>
      </c>
      <c r="BC151" s="10" t="s">
        <v>91</v>
      </c>
      <c r="BD151" s="10" t="s">
        <v>91</v>
      </c>
      <c r="BE151" s="10" t="s">
        <v>91</v>
      </c>
      <c r="BF151" s="10" t="s">
        <v>91</v>
      </c>
      <c r="BG151" s="10" t="s">
        <v>91</v>
      </c>
      <c r="BH151" s="10" t="s">
        <v>91</v>
      </c>
      <c r="BI151" s="10" t="s">
        <v>91</v>
      </c>
      <c r="BJ151" s="10" t="s">
        <v>91</v>
      </c>
      <c r="BK151" s="10" t="s">
        <v>91</v>
      </c>
      <c r="BL151" s="10" t="s">
        <v>91</v>
      </c>
      <c r="BM151" s="10" t="s">
        <v>91</v>
      </c>
      <c r="BN151" s="10" t="s">
        <v>91</v>
      </c>
      <c r="BO151" s="10" t="s">
        <v>91</v>
      </c>
      <c r="BP151" s="10" t="s">
        <v>91</v>
      </c>
      <c r="BQ151" s="10" t="s">
        <v>91</v>
      </c>
      <c r="BR151" s="10" t="s">
        <v>91</v>
      </c>
      <c r="BS151" s="10" t="s">
        <v>91</v>
      </c>
      <c r="BT151" s="10" t="s">
        <v>91</v>
      </c>
      <c r="BU151" s="10" t="s">
        <v>91</v>
      </c>
      <c r="BV151" s="10" t="s">
        <v>91</v>
      </c>
      <c r="BW151" s="10" t="s">
        <v>91</v>
      </c>
      <c r="BX151" s="10" t="s">
        <v>91</v>
      </c>
      <c r="BY151" s="10" t="s">
        <v>91</v>
      </c>
      <c r="BZ151" s="10" t="s">
        <v>91</v>
      </c>
      <c r="CA151" s="10" t="s">
        <v>91</v>
      </c>
      <c r="CB151" s="10" t="s">
        <v>91</v>
      </c>
      <c r="CC151" s="10" t="s">
        <v>91</v>
      </c>
      <c r="CD151" s="10" t="s">
        <v>91</v>
      </c>
      <c r="CE151" s="10" t="s">
        <v>91</v>
      </c>
      <c r="CF151" s="10" t="s">
        <v>91</v>
      </c>
      <c r="CG151" s="10" t="s">
        <v>91</v>
      </c>
      <c r="CH151" s="10" t="s">
        <v>91</v>
      </c>
      <c r="CI151" s="10" t="s">
        <v>91</v>
      </c>
    </row>
    <row r="152" spans="1:87" x14ac:dyDescent="0.3">
      <c r="A152" s="10" t="s">
        <v>1701</v>
      </c>
      <c r="B152" s="10" t="s">
        <v>87</v>
      </c>
      <c r="C152" s="10">
        <v>2024</v>
      </c>
      <c r="D152" s="10" t="s">
        <v>1702</v>
      </c>
      <c r="E152" s="10" t="s">
        <v>1703</v>
      </c>
      <c r="F152" s="10" t="s">
        <v>124</v>
      </c>
      <c r="G152" s="10" t="s">
        <v>91</v>
      </c>
      <c r="H152" s="10" t="s">
        <v>125</v>
      </c>
      <c r="I152" s="10" t="s">
        <v>1704</v>
      </c>
      <c r="J152" s="10" t="s">
        <v>1705</v>
      </c>
      <c r="K152" s="10" t="s">
        <v>1706</v>
      </c>
      <c r="L152" s="10" t="s">
        <v>1707</v>
      </c>
      <c r="M152" s="14">
        <v>45579.432789351849</v>
      </c>
      <c r="N152" s="14">
        <v>45588.585636574076</v>
      </c>
      <c r="O152" s="14">
        <v>45579.432789351849</v>
      </c>
      <c r="P152" s="10" t="s">
        <v>1708</v>
      </c>
      <c r="Q152" s="10"/>
      <c r="R152" s="10" t="s">
        <v>1462</v>
      </c>
      <c r="S152" s="10" t="s">
        <v>373</v>
      </c>
      <c r="T152" s="10" t="s">
        <v>91</v>
      </c>
      <c r="U152" s="10" t="s">
        <v>124</v>
      </c>
      <c r="V152" s="10" t="s">
        <v>1709</v>
      </c>
      <c r="W152" s="10" t="s">
        <v>91</v>
      </c>
      <c r="X152" s="10" t="s">
        <v>91</v>
      </c>
      <c r="Y152" s="10" t="s">
        <v>91</v>
      </c>
      <c r="Z152" s="10" t="s">
        <v>91</v>
      </c>
      <c r="AA152" s="10" t="s">
        <v>91</v>
      </c>
      <c r="AB152" s="10" t="s">
        <v>91</v>
      </c>
      <c r="AC152" s="10" t="s">
        <v>102</v>
      </c>
      <c r="AD152" s="10" t="s">
        <v>119</v>
      </c>
      <c r="AE152" s="10" t="s">
        <v>91</v>
      </c>
      <c r="AF152" s="10" t="s">
        <v>91</v>
      </c>
      <c r="AG152" s="10" t="s">
        <v>91</v>
      </c>
      <c r="AH152" s="10" t="s">
        <v>104</v>
      </c>
      <c r="AI152" s="10" t="s">
        <v>91</v>
      </c>
      <c r="AJ152" s="10" t="s">
        <v>91</v>
      </c>
      <c r="AK152" s="10" t="s">
        <v>891</v>
      </c>
      <c r="AL152" s="10" t="s">
        <v>1710</v>
      </c>
      <c r="AM152" s="10" t="s">
        <v>91</v>
      </c>
      <c r="AN152" s="10" t="s">
        <v>106</v>
      </c>
      <c r="AO152" s="10" t="s">
        <v>91</v>
      </c>
      <c r="AP152" s="10" t="s">
        <v>91</v>
      </c>
      <c r="AQ152" s="10" t="s">
        <v>91</v>
      </c>
      <c r="AR152" s="10" t="s">
        <v>91</v>
      </c>
      <c r="AS152" s="10" t="s">
        <v>91</v>
      </c>
      <c r="AT152" s="10" t="s">
        <v>91</v>
      </c>
      <c r="AU152" s="10" t="s">
        <v>91</v>
      </c>
      <c r="AV152" s="10" t="s">
        <v>91</v>
      </c>
      <c r="AW152" s="10" t="s">
        <v>91</v>
      </c>
      <c r="AX152" s="10" t="s">
        <v>91</v>
      </c>
      <c r="AY152" s="10" t="s">
        <v>91</v>
      </c>
      <c r="AZ152" s="10" t="s">
        <v>91</v>
      </c>
      <c r="BA152" s="10" t="s">
        <v>91</v>
      </c>
      <c r="BB152" s="10" t="s">
        <v>91</v>
      </c>
      <c r="BC152" s="10" t="s">
        <v>91</v>
      </c>
      <c r="BD152" s="10" t="s">
        <v>91</v>
      </c>
      <c r="BE152" s="10" t="s">
        <v>91</v>
      </c>
      <c r="BF152" s="10" t="s">
        <v>91</v>
      </c>
      <c r="BG152" s="10" t="s">
        <v>91</v>
      </c>
      <c r="BH152" s="10" t="s">
        <v>91</v>
      </c>
      <c r="BI152" s="10" t="s">
        <v>91</v>
      </c>
      <c r="BJ152" s="10" t="s">
        <v>91</v>
      </c>
      <c r="BK152" s="10" t="s">
        <v>91</v>
      </c>
      <c r="BL152" s="10" t="s">
        <v>91</v>
      </c>
      <c r="BM152" s="10" t="s">
        <v>91</v>
      </c>
      <c r="BN152" s="10" t="s">
        <v>91</v>
      </c>
      <c r="BO152" s="10" t="s">
        <v>91</v>
      </c>
      <c r="BP152" s="10" t="s">
        <v>91</v>
      </c>
      <c r="BQ152" s="10" t="s">
        <v>91</v>
      </c>
      <c r="BR152" s="10" t="s">
        <v>91</v>
      </c>
      <c r="BS152" s="10" t="s">
        <v>91</v>
      </c>
      <c r="BT152" s="10" t="s">
        <v>91</v>
      </c>
      <c r="BU152" s="10" t="s">
        <v>91</v>
      </c>
      <c r="BV152" s="10" t="s">
        <v>91</v>
      </c>
      <c r="BW152" s="10" t="s">
        <v>91</v>
      </c>
      <c r="BX152" s="10" t="s">
        <v>91</v>
      </c>
      <c r="BY152" s="10" t="s">
        <v>91</v>
      </c>
      <c r="BZ152" s="10" t="s">
        <v>91</v>
      </c>
      <c r="CA152" s="10" t="s">
        <v>91</v>
      </c>
      <c r="CB152" s="10" t="s">
        <v>91</v>
      </c>
      <c r="CC152" s="10" t="s">
        <v>91</v>
      </c>
      <c r="CD152" s="10" t="s">
        <v>91</v>
      </c>
      <c r="CE152" s="10" t="s">
        <v>91</v>
      </c>
      <c r="CF152" s="10" t="s">
        <v>91</v>
      </c>
      <c r="CG152" s="10" t="s">
        <v>91</v>
      </c>
      <c r="CH152" s="10" t="s">
        <v>91</v>
      </c>
      <c r="CI152" s="10" t="s">
        <v>91</v>
      </c>
    </row>
    <row r="153" spans="1:87" x14ac:dyDescent="0.3">
      <c r="A153" s="10" t="s">
        <v>1094</v>
      </c>
      <c r="B153" s="10" t="s">
        <v>87</v>
      </c>
      <c r="C153" s="10">
        <v>2024</v>
      </c>
      <c r="D153" s="10" t="s">
        <v>1095</v>
      </c>
      <c r="E153" s="10" t="s">
        <v>1096</v>
      </c>
      <c r="F153" s="10" t="s">
        <v>124</v>
      </c>
      <c r="G153" s="10" t="s">
        <v>91</v>
      </c>
      <c r="H153" s="10" t="s">
        <v>125</v>
      </c>
      <c r="I153" s="10" t="s">
        <v>1097</v>
      </c>
      <c r="J153" s="10" t="s">
        <v>1098</v>
      </c>
      <c r="K153" s="10" t="s">
        <v>1099</v>
      </c>
      <c r="L153" s="10" t="s">
        <v>1100</v>
      </c>
      <c r="M153" s="14">
        <v>45579.430775462963</v>
      </c>
      <c r="N153" s="14">
        <v>45588.527187500003</v>
      </c>
      <c r="O153" s="14">
        <v>45579.430775462963</v>
      </c>
      <c r="P153" s="10" t="s">
        <v>1101</v>
      </c>
      <c r="Q153" s="10"/>
      <c r="R153" s="10" t="s">
        <v>118</v>
      </c>
      <c r="S153" s="10" t="s">
        <v>373</v>
      </c>
      <c r="T153" s="10" t="s">
        <v>91</v>
      </c>
      <c r="U153" s="10" t="s">
        <v>124</v>
      </c>
      <c r="V153" s="10" t="s">
        <v>1102</v>
      </c>
      <c r="W153" s="10" t="s">
        <v>91</v>
      </c>
      <c r="X153" s="10" t="s">
        <v>91</v>
      </c>
      <c r="Y153" s="10" t="s">
        <v>91</v>
      </c>
      <c r="Z153" s="10" t="s">
        <v>91</v>
      </c>
      <c r="AA153" s="10" t="s">
        <v>91</v>
      </c>
      <c r="AB153" s="10" t="s">
        <v>91</v>
      </c>
      <c r="AC153" s="10" t="s">
        <v>102</v>
      </c>
      <c r="AD153" s="10" t="s">
        <v>119</v>
      </c>
      <c r="AE153" s="10" t="s">
        <v>91</v>
      </c>
      <c r="AF153" s="10" t="s">
        <v>91</v>
      </c>
      <c r="AG153" s="10" t="s">
        <v>91</v>
      </c>
      <c r="AH153" s="10" t="s">
        <v>104</v>
      </c>
      <c r="AI153" s="10" t="s">
        <v>91</v>
      </c>
      <c r="AJ153" s="10" t="s">
        <v>91</v>
      </c>
      <c r="AK153" s="10" t="s">
        <v>418</v>
      </c>
      <c r="AL153" s="10" t="s">
        <v>1103</v>
      </c>
      <c r="AM153" s="10" t="s">
        <v>91</v>
      </c>
      <c r="AN153" s="10" t="s">
        <v>106</v>
      </c>
      <c r="AO153" s="10" t="s">
        <v>91</v>
      </c>
      <c r="AP153" s="10" t="s">
        <v>91</v>
      </c>
      <c r="AQ153" s="10" t="s">
        <v>91</v>
      </c>
      <c r="AR153" s="10" t="s">
        <v>91</v>
      </c>
      <c r="AS153" s="10" t="s">
        <v>91</v>
      </c>
      <c r="AT153" s="10" t="s">
        <v>91</v>
      </c>
      <c r="AU153" s="10" t="s">
        <v>91</v>
      </c>
      <c r="AV153" s="10" t="s">
        <v>91</v>
      </c>
      <c r="AW153" s="10" t="s">
        <v>91</v>
      </c>
      <c r="AX153" s="10" t="s">
        <v>91</v>
      </c>
      <c r="AY153" s="10" t="s">
        <v>91</v>
      </c>
      <c r="AZ153" s="10" t="s">
        <v>91</v>
      </c>
      <c r="BA153" s="10" t="s">
        <v>91</v>
      </c>
      <c r="BB153" s="10" t="s">
        <v>91</v>
      </c>
      <c r="BC153" s="10" t="s">
        <v>91</v>
      </c>
      <c r="BD153" s="10" t="s">
        <v>91</v>
      </c>
      <c r="BE153" s="10" t="s">
        <v>91</v>
      </c>
      <c r="BF153" s="10" t="s">
        <v>91</v>
      </c>
      <c r="BG153" s="10" t="s">
        <v>91</v>
      </c>
      <c r="BH153" s="10" t="s">
        <v>91</v>
      </c>
      <c r="BI153" s="10" t="s">
        <v>91</v>
      </c>
      <c r="BJ153" s="10" t="s">
        <v>91</v>
      </c>
      <c r="BK153" s="10" t="s">
        <v>91</v>
      </c>
      <c r="BL153" s="10" t="s">
        <v>91</v>
      </c>
      <c r="BM153" s="10" t="s">
        <v>91</v>
      </c>
      <c r="BN153" s="10" t="s">
        <v>91</v>
      </c>
      <c r="BO153" s="10" t="s">
        <v>91</v>
      </c>
      <c r="BP153" s="10" t="s">
        <v>91</v>
      </c>
      <c r="BQ153" s="10" t="s">
        <v>91</v>
      </c>
      <c r="BR153" s="10" t="s">
        <v>91</v>
      </c>
      <c r="BS153" s="10" t="s">
        <v>91</v>
      </c>
      <c r="BT153" s="10" t="s">
        <v>91</v>
      </c>
      <c r="BU153" s="10" t="s">
        <v>91</v>
      </c>
      <c r="BV153" s="10" t="s">
        <v>91</v>
      </c>
      <c r="BW153" s="10" t="s">
        <v>91</v>
      </c>
      <c r="BX153" s="10" t="s">
        <v>91</v>
      </c>
      <c r="BY153" s="10" t="s">
        <v>91</v>
      </c>
      <c r="BZ153" s="10" t="s">
        <v>91</v>
      </c>
      <c r="CA153" s="10" t="s">
        <v>91</v>
      </c>
      <c r="CB153" s="10" t="s">
        <v>91</v>
      </c>
      <c r="CC153" s="10" t="s">
        <v>91</v>
      </c>
      <c r="CD153" s="10" t="s">
        <v>91</v>
      </c>
      <c r="CE153" s="10" t="s">
        <v>91</v>
      </c>
      <c r="CF153" s="10" t="s">
        <v>91</v>
      </c>
      <c r="CG153" s="10" t="s">
        <v>91</v>
      </c>
      <c r="CH153" s="10" t="s">
        <v>91</v>
      </c>
      <c r="CI153" s="10" t="s">
        <v>91</v>
      </c>
    </row>
    <row r="154" spans="1:87" x14ac:dyDescent="0.3">
      <c r="A154" t="s">
        <v>743</v>
      </c>
      <c r="B154" t="s">
        <v>87</v>
      </c>
      <c r="C154">
        <v>2024</v>
      </c>
      <c r="D154" t="s">
        <v>744</v>
      </c>
      <c r="E154" t="s">
        <v>745</v>
      </c>
      <c r="F154" t="s">
        <v>91</v>
      </c>
      <c r="G154" t="s">
        <v>91</v>
      </c>
      <c r="H154" t="s">
        <v>91</v>
      </c>
      <c r="I154" t="s">
        <v>91</v>
      </c>
      <c r="J154" t="s">
        <v>91</v>
      </c>
      <c r="K154" t="s">
        <v>746</v>
      </c>
      <c r="L154" t="s">
        <v>747</v>
      </c>
      <c r="M154" s="1">
        <v>45579.429525462961</v>
      </c>
      <c r="N154" s="1">
        <v>45587.3753125</v>
      </c>
      <c r="O154" s="1"/>
      <c r="P154" t="s">
        <v>91</v>
      </c>
      <c r="R154" t="s">
        <v>209</v>
      </c>
      <c r="S154" t="s">
        <v>91</v>
      </c>
      <c r="T154" t="s">
        <v>91</v>
      </c>
      <c r="U154" t="s">
        <v>91</v>
      </c>
      <c r="V154" t="s">
        <v>91</v>
      </c>
      <c r="W154" t="s">
        <v>91</v>
      </c>
      <c r="X154" t="s">
        <v>91</v>
      </c>
      <c r="Y154" t="s">
        <v>91</v>
      </c>
      <c r="Z154" t="s">
        <v>91</v>
      </c>
      <c r="AA154" t="s">
        <v>91</v>
      </c>
      <c r="AB154" t="s">
        <v>91</v>
      </c>
      <c r="AC154" t="s">
        <v>102</v>
      </c>
      <c r="AD154" t="s">
        <v>91</v>
      </c>
      <c r="AE154" t="s">
        <v>91</v>
      </c>
      <c r="AF154" t="s">
        <v>91</v>
      </c>
      <c r="AG154" t="s">
        <v>91</v>
      </c>
      <c r="AH154" t="s">
        <v>331</v>
      </c>
      <c r="AI154" t="s">
        <v>91</v>
      </c>
      <c r="AJ154" t="s">
        <v>91</v>
      </c>
      <c r="AK154" t="s">
        <v>748</v>
      </c>
      <c r="AL154" t="s">
        <v>749</v>
      </c>
      <c r="AM154" t="s">
        <v>91</v>
      </c>
      <c r="AN154" t="s">
        <v>106</v>
      </c>
      <c r="AO154" t="s">
        <v>91</v>
      </c>
      <c r="AP154" t="s">
        <v>91</v>
      </c>
      <c r="AQ154" t="s">
        <v>91</v>
      </c>
      <c r="AR154" t="s">
        <v>91</v>
      </c>
      <c r="AS154" t="s">
        <v>91</v>
      </c>
      <c r="AT154" t="s">
        <v>91</v>
      </c>
      <c r="AU154" t="s">
        <v>91</v>
      </c>
      <c r="AV154" t="s">
        <v>91</v>
      </c>
      <c r="AW154" t="s">
        <v>91</v>
      </c>
      <c r="AX154" t="s">
        <v>91</v>
      </c>
      <c r="AY154" t="s">
        <v>91</v>
      </c>
      <c r="AZ154" t="s">
        <v>91</v>
      </c>
      <c r="BA154" t="s">
        <v>91</v>
      </c>
      <c r="BB154" t="s">
        <v>91</v>
      </c>
      <c r="BC154" t="s">
        <v>91</v>
      </c>
      <c r="BD154" t="s">
        <v>91</v>
      </c>
      <c r="BE154" t="s">
        <v>91</v>
      </c>
      <c r="BF154" t="s">
        <v>91</v>
      </c>
      <c r="BG154" t="s">
        <v>91</v>
      </c>
      <c r="BH154" t="s">
        <v>91</v>
      </c>
      <c r="BI154" t="s">
        <v>91</v>
      </c>
      <c r="BJ154" t="s">
        <v>91</v>
      </c>
      <c r="BK154" t="s">
        <v>91</v>
      </c>
      <c r="BL154" t="s">
        <v>91</v>
      </c>
      <c r="BM154" t="s">
        <v>91</v>
      </c>
      <c r="BN154" t="s">
        <v>91</v>
      </c>
      <c r="BO154" t="s">
        <v>91</v>
      </c>
      <c r="BP154" t="s">
        <v>91</v>
      </c>
      <c r="BQ154" t="s">
        <v>91</v>
      </c>
      <c r="BR154" t="s">
        <v>91</v>
      </c>
      <c r="BS154" t="s">
        <v>91</v>
      </c>
      <c r="BT154" t="s">
        <v>91</v>
      </c>
      <c r="BU154" t="s">
        <v>91</v>
      </c>
      <c r="BV154" t="s">
        <v>91</v>
      </c>
      <c r="BW154" t="s">
        <v>91</v>
      </c>
      <c r="BX154" t="s">
        <v>91</v>
      </c>
      <c r="BY154" t="s">
        <v>91</v>
      </c>
      <c r="BZ154" t="s">
        <v>91</v>
      </c>
      <c r="CA154" t="s">
        <v>91</v>
      </c>
      <c r="CB154" t="s">
        <v>91</v>
      </c>
      <c r="CC154" t="s">
        <v>91</v>
      </c>
      <c r="CD154" t="s">
        <v>91</v>
      </c>
      <c r="CE154" t="s">
        <v>91</v>
      </c>
      <c r="CF154" t="s">
        <v>91</v>
      </c>
      <c r="CG154" t="s">
        <v>91</v>
      </c>
      <c r="CH154" t="s">
        <v>91</v>
      </c>
      <c r="CI154" t="s">
        <v>91</v>
      </c>
    </row>
    <row r="155" spans="1:87" x14ac:dyDescent="0.3">
      <c r="A155" t="s">
        <v>1550</v>
      </c>
      <c r="B155" t="s">
        <v>87</v>
      </c>
      <c r="C155">
        <v>2024</v>
      </c>
      <c r="D155" t="s">
        <v>1551</v>
      </c>
      <c r="E155" t="s">
        <v>1552</v>
      </c>
      <c r="F155" t="s">
        <v>928</v>
      </c>
      <c r="G155" t="s">
        <v>91</v>
      </c>
      <c r="H155" t="s">
        <v>929</v>
      </c>
      <c r="I155" t="s">
        <v>1553</v>
      </c>
      <c r="J155" t="s">
        <v>1554</v>
      </c>
      <c r="K155" t="s">
        <v>1555</v>
      </c>
      <c r="L155" t="s">
        <v>1556</v>
      </c>
      <c r="M155" s="1">
        <v>45579.432256944441</v>
      </c>
      <c r="N155" s="1">
        <v>45588.576805555553</v>
      </c>
      <c r="O155" s="1">
        <v>45579.432256944441</v>
      </c>
      <c r="P155" t="s">
        <v>1557</v>
      </c>
      <c r="R155" t="s">
        <v>184</v>
      </c>
      <c r="S155" t="s">
        <v>170</v>
      </c>
      <c r="T155" t="s">
        <v>91</v>
      </c>
      <c r="U155" t="s">
        <v>935</v>
      </c>
      <c r="V155" t="s">
        <v>1558</v>
      </c>
      <c r="W155" t="s">
        <v>91</v>
      </c>
      <c r="X155" t="s">
        <v>91</v>
      </c>
      <c r="Y155" t="s">
        <v>91</v>
      </c>
      <c r="Z155" t="s">
        <v>91</v>
      </c>
      <c r="AA155" t="s">
        <v>91</v>
      </c>
      <c r="AB155" t="s">
        <v>91</v>
      </c>
      <c r="AC155" t="s">
        <v>102</v>
      </c>
      <c r="AD155" t="s">
        <v>937</v>
      </c>
      <c r="AE155" t="s">
        <v>91</v>
      </c>
      <c r="AF155" t="s">
        <v>91</v>
      </c>
      <c r="AG155" t="s">
        <v>91</v>
      </c>
      <c r="AH155" t="s">
        <v>104</v>
      </c>
      <c r="AI155" t="s">
        <v>91</v>
      </c>
      <c r="AJ155" t="s">
        <v>91</v>
      </c>
      <c r="AK155" t="s">
        <v>487</v>
      </c>
      <c r="AL155" t="s">
        <v>1559</v>
      </c>
      <c r="AM155" t="s">
        <v>91</v>
      </c>
      <c r="AN155" t="s">
        <v>106</v>
      </c>
      <c r="AO155" t="s">
        <v>91</v>
      </c>
      <c r="AP155" t="s">
        <v>91</v>
      </c>
      <c r="AQ155" t="s">
        <v>91</v>
      </c>
      <c r="AR155" t="s">
        <v>91</v>
      </c>
      <c r="AS155" t="s">
        <v>91</v>
      </c>
      <c r="AT155" t="s">
        <v>91</v>
      </c>
      <c r="AU155" t="s">
        <v>91</v>
      </c>
      <c r="AV155" t="s">
        <v>91</v>
      </c>
      <c r="AW155" t="s">
        <v>91</v>
      </c>
      <c r="AX155" t="s">
        <v>91</v>
      </c>
      <c r="AY155" t="s">
        <v>91</v>
      </c>
      <c r="AZ155" t="s">
        <v>91</v>
      </c>
      <c r="BA155" t="s">
        <v>91</v>
      </c>
      <c r="BB155" t="s">
        <v>91</v>
      </c>
      <c r="BC155" t="s">
        <v>91</v>
      </c>
      <c r="BD155" t="s">
        <v>91</v>
      </c>
      <c r="BE155" t="s">
        <v>91</v>
      </c>
      <c r="BF155" t="s">
        <v>91</v>
      </c>
      <c r="BG155" t="s">
        <v>91</v>
      </c>
      <c r="BH155" t="s">
        <v>91</v>
      </c>
      <c r="BI155" t="s">
        <v>91</v>
      </c>
      <c r="BJ155" t="s">
        <v>91</v>
      </c>
      <c r="BK155" t="s">
        <v>91</v>
      </c>
      <c r="BL155" t="s">
        <v>91</v>
      </c>
      <c r="BM155" t="s">
        <v>91</v>
      </c>
      <c r="BN155" t="s">
        <v>91</v>
      </c>
      <c r="BO155" t="s">
        <v>91</v>
      </c>
      <c r="BP155" t="s">
        <v>91</v>
      </c>
      <c r="BQ155" t="s">
        <v>91</v>
      </c>
      <c r="BR155" t="s">
        <v>91</v>
      </c>
      <c r="BS155" t="s">
        <v>91</v>
      </c>
      <c r="BT155" t="s">
        <v>91</v>
      </c>
      <c r="BU155" t="s">
        <v>91</v>
      </c>
      <c r="BV155" t="s">
        <v>91</v>
      </c>
      <c r="BW155" t="s">
        <v>91</v>
      </c>
      <c r="BX155" t="s">
        <v>91</v>
      </c>
      <c r="BY155" t="s">
        <v>91</v>
      </c>
      <c r="BZ155" t="s">
        <v>91</v>
      </c>
      <c r="CA155" t="s">
        <v>91</v>
      </c>
      <c r="CB155" t="s">
        <v>91</v>
      </c>
      <c r="CC155" t="s">
        <v>91</v>
      </c>
      <c r="CD155" t="s">
        <v>91</v>
      </c>
      <c r="CE155" t="s">
        <v>91</v>
      </c>
      <c r="CF155" t="s">
        <v>91</v>
      </c>
      <c r="CG155" t="s">
        <v>91</v>
      </c>
      <c r="CH155" t="s">
        <v>91</v>
      </c>
      <c r="CI155" t="s">
        <v>91</v>
      </c>
    </row>
    <row r="156" spans="1:87" x14ac:dyDescent="0.3">
      <c r="A156" s="11" t="s">
        <v>1633</v>
      </c>
      <c r="B156" s="11" t="s">
        <v>87</v>
      </c>
      <c r="C156" s="11">
        <v>2024</v>
      </c>
      <c r="D156" s="11" t="s">
        <v>1634</v>
      </c>
      <c r="E156" s="11" t="s">
        <v>1635</v>
      </c>
      <c r="F156" s="11" t="s">
        <v>151</v>
      </c>
      <c r="G156" s="11" t="s">
        <v>91</v>
      </c>
      <c r="H156" s="11" t="s">
        <v>152</v>
      </c>
      <c r="I156" s="11" t="s">
        <v>1636</v>
      </c>
      <c r="J156" s="11" t="s">
        <v>1637</v>
      </c>
      <c r="K156" s="11" t="s">
        <v>1638</v>
      </c>
      <c r="L156" s="11" t="s">
        <v>1639</v>
      </c>
      <c r="M156" s="15">
        <v>45579.432511574072</v>
      </c>
      <c r="N156" s="15">
        <v>45588.583645833336</v>
      </c>
      <c r="O156" s="15">
        <v>45579.432511574072</v>
      </c>
      <c r="P156" s="11" t="s">
        <v>1640</v>
      </c>
      <c r="Q156" s="11"/>
      <c r="R156" s="11" t="s">
        <v>197</v>
      </c>
      <c r="S156" s="11" t="s">
        <v>132</v>
      </c>
      <c r="T156" s="11" t="s">
        <v>91</v>
      </c>
      <c r="U156" s="11" t="s">
        <v>151</v>
      </c>
      <c r="V156" s="11" t="s">
        <v>1641</v>
      </c>
      <c r="W156" s="11" t="s">
        <v>91</v>
      </c>
      <c r="X156" s="11" t="s">
        <v>91</v>
      </c>
      <c r="Y156" s="11" t="s">
        <v>91</v>
      </c>
      <c r="Z156" s="11" t="s">
        <v>91</v>
      </c>
      <c r="AA156" s="11" t="s">
        <v>91</v>
      </c>
      <c r="AB156" s="11" t="s">
        <v>91</v>
      </c>
      <c r="AC156" s="11" t="s">
        <v>102</v>
      </c>
      <c r="AD156" s="11" t="s">
        <v>119</v>
      </c>
      <c r="AE156" s="11" t="s">
        <v>91</v>
      </c>
      <c r="AF156" s="11" t="s">
        <v>91</v>
      </c>
      <c r="AG156" s="11" t="s">
        <v>91</v>
      </c>
      <c r="AH156" s="11" t="s">
        <v>104</v>
      </c>
      <c r="AI156" s="11" t="s">
        <v>91</v>
      </c>
      <c r="AJ156" s="11" t="s">
        <v>91</v>
      </c>
      <c r="AK156" s="11" t="s">
        <v>418</v>
      </c>
      <c r="AL156" s="11" t="s">
        <v>1642</v>
      </c>
      <c r="AM156" s="11" t="s">
        <v>91</v>
      </c>
      <c r="AN156" s="11" t="s">
        <v>106</v>
      </c>
      <c r="AO156" s="11" t="s">
        <v>91</v>
      </c>
      <c r="AP156" s="11" t="s">
        <v>91</v>
      </c>
      <c r="AQ156" s="11" t="s">
        <v>91</v>
      </c>
      <c r="AR156" s="11" t="s">
        <v>91</v>
      </c>
      <c r="AS156" s="11" t="s">
        <v>91</v>
      </c>
      <c r="AT156" s="11" t="s">
        <v>91</v>
      </c>
      <c r="AU156" s="11" t="s">
        <v>91</v>
      </c>
      <c r="AV156" s="11" t="s">
        <v>91</v>
      </c>
      <c r="AW156" s="11" t="s">
        <v>91</v>
      </c>
      <c r="AX156" s="11" t="s">
        <v>91</v>
      </c>
      <c r="AY156" s="11" t="s">
        <v>91</v>
      </c>
      <c r="AZ156" s="11" t="s">
        <v>91</v>
      </c>
      <c r="BA156" s="11" t="s">
        <v>91</v>
      </c>
      <c r="BB156" s="11" t="s">
        <v>91</v>
      </c>
      <c r="BC156" s="11" t="s">
        <v>91</v>
      </c>
      <c r="BD156" s="11" t="s">
        <v>91</v>
      </c>
      <c r="BE156" s="11" t="s">
        <v>91</v>
      </c>
      <c r="BF156" s="11" t="s">
        <v>91</v>
      </c>
      <c r="BG156" s="11" t="s">
        <v>91</v>
      </c>
      <c r="BH156" s="11" t="s">
        <v>91</v>
      </c>
      <c r="BI156" s="11" t="s">
        <v>91</v>
      </c>
      <c r="BJ156" s="11" t="s">
        <v>91</v>
      </c>
      <c r="BK156" s="11" t="s">
        <v>91</v>
      </c>
      <c r="BL156" s="11" t="s">
        <v>91</v>
      </c>
      <c r="BM156" s="11" t="s">
        <v>91</v>
      </c>
      <c r="BN156" s="11" t="s">
        <v>91</v>
      </c>
      <c r="BO156" s="11" t="s">
        <v>91</v>
      </c>
      <c r="BP156" s="11" t="s">
        <v>91</v>
      </c>
      <c r="BQ156" s="11" t="s">
        <v>91</v>
      </c>
      <c r="BR156" s="11" t="s">
        <v>91</v>
      </c>
      <c r="BS156" s="11" t="s">
        <v>91</v>
      </c>
      <c r="BT156" s="11" t="s">
        <v>91</v>
      </c>
      <c r="BU156" s="11" t="s">
        <v>91</v>
      </c>
      <c r="BV156" s="11" t="s">
        <v>91</v>
      </c>
      <c r="BW156" s="11" t="s">
        <v>91</v>
      </c>
      <c r="BX156" s="11" t="s">
        <v>91</v>
      </c>
      <c r="BY156" s="11" t="s">
        <v>91</v>
      </c>
      <c r="BZ156" s="11" t="s">
        <v>91</v>
      </c>
      <c r="CA156" s="11" t="s">
        <v>91</v>
      </c>
      <c r="CB156" s="11" t="s">
        <v>91</v>
      </c>
      <c r="CC156" s="11" t="s">
        <v>91</v>
      </c>
      <c r="CD156" s="11" t="s">
        <v>91</v>
      </c>
      <c r="CE156" s="11" t="s">
        <v>91</v>
      </c>
      <c r="CF156" s="11" t="s">
        <v>91</v>
      </c>
      <c r="CG156" s="11" t="s">
        <v>91</v>
      </c>
      <c r="CH156" s="11" t="s">
        <v>91</v>
      </c>
      <c r="CI156" s="11" t="s">
        <v>91</v>
      </c>
    </row>
    <row r="157" spans="1:87" x14ac:dyDescent="0.3">
      <c r="A157" s="11" t="s">
        <v>872</v>
      </c>
      <c r="B157" s="11" t="s">
        <v>87</v>
      </c>
      <c r="C157" s="11">
        <v>2024</v>
      </c>
      <c r="D157" s="11" t="s">
        <v>873</v>
      </c>
      <c r="E157" s="11" t="s">
        <v>874</v>
      </c>
      <c r="F157" s="11" t="s">
        <v>124</v>
      </c>
      <c r="G157" s="11" t="s">
        <v>91</v>
      </c>
      <c r="H157" s="11" t="s">
        <v>125</v>
      </c>
      <c r="I157" s="11" t="s">
        <v>875</v>
      </c>
      <c r="J157" s="11" t="s">
        <v>876</v>
      </c>
      <c r="K157" s="11" t="s">
        <v>877</v>
      </c>
      <c r="L157" s="11" t="s">
        <v>878</v>
      </c>
      <c r="M157" s="15">
        <v>45579.429988425924</v>
      </c>
      <c r="N157" s="15">
        <v>45587.386319444442</v>
      </c>
      <c r="O157" s="15">
        <v>45579.429988425924</v>
      </c>
      <c r="P157" s="11" t="s">
        <v>879</v>
      </c>
      <c r="Q157" s="11"/>
      <c r="R157" s="11" t="s">
        <v>170</v>
      </c>
      <c r="S157" s="11" t="s">
        <v>373</v>
      </c>
      <c r="T157" s="11" t="s">
        <v>91</v>
      </c>
      <c r="U157" s="11" t="s">
        <v>124</v>
      </c>
      <c r="V157" s="11" t="s">
        <v>880</v>
      </c>
      <c r="W157" s="11" t="s">
        <v>91</v>
      </c>
      <c r="X157" s="11" t="s">
        <v>91</v>
      </c>
      <c r="Y157" s="11" t="s">
        <v>91</v>
      </c>
      <c r="Z157" s="11" t="s">
        <v>91</v>
      </c>
      <c r="AA157" s="11" t="s">
        <v>91</v>
      </c>
      <c r="AB157" s="11" t="s">
        <v>91</v>
      </c>
      <c r="AC157" s="11" t="s">
        <v>102</v>
      </c>
      <c r="AD157" s="11" t="s">
        <v>119</v>
      </c>
      <c r="AE157" s="11" t="s">
        <v>91</v>
      </c>
      <c r="AF157" s="11" t="s">
        <v>91</v>
      </c>
      <c r="AG157" s="11" t="s">
        <v>91</v>
      </c>
      <c r="AH157" s="11" t="s">
        <v>104</v>
      </c>
      <c r="AI157" s="11" t="s">
        <v>91</v>
      </c>
      <c r="AJ157" s="11" t="s">
        <v>91</v>
      </c>
      <c r="AK157" s="11" t="s">
        <v>881</v>
      </c>
      <c r="AL157" s="11" t="s">
        <v>882</v>
      </c>
      <c r="AM157" s="11" t="s">
        <v>91</v>
      </c>
      <c r="AN157" s="11" t="s">
        <v>106</v>
      </c>
      <c r="AO157" s="11" t="s">
        <v>91</v>
      </c>
      <c r="AP157" s="11" t="s">
        <v>91</v>
      </c>
      <c r="AQ157" s="11" t="s">
        <v>91</v>
      </c>
      <c r="AR157" s="11" t="s">
        <v>91</v>
      </c>
      <c r="AS157" s="11" t="s">
        <v>91</v>
      </c>
      <c r="AT157" s="11" t="s">
        <v>91</v>
      </c>
      <c r="AU157" s="11" t="s">
        <v>91</v>
      </c>
      <c r="AV157" s="11" t="s">
        <v>91</v>
      </c>
      <c r="AW157" s="11" t="s">
        <v>91</v>
      </c>
      <c r="AX157" s="11" t="s">
        <v>91</v>
      </c>
      <c r="AY157" s="11" t="s">
        <v>91</v>
      </c>
      <c r="AZ157" s="11" t="s">
        <v>91</v>
      </c>
      <c r="BA157" s="11" t="s">
        <v>91</v>
      </c>
      <c r="BB157" s="11" t="s">
        <v>91</v>
      </c>
      <c r="BC157" s="11" t="s">
        <v>91</v>
      </c>
      <c r="BD157" s="11" t="s">
        <v>91</v>
      </c>
      <c r="BE157" s="11" t="s">
        <v>91</v>
      </c>
      <c r="BF157" s="11" t="s">
        <v>91</v>
      </c>
      <c r="BG157" s="11" t="s">
        <v>91</v>
      </c>
      <c r="BH157" s="11" t="s">
        <v>91</v>
      </c>
      <c r="BI157" s="11" t="s">
        <v>91</v>
      </c>
      <c r="BJ157" s="11" t="s">
        <v>91</v>
      </c>
      <c r="BK157" s="11" t="s">
        <v>91</v>
      </c>
      <c r="BL157" s="11" t="s">
        <v>91</v>
      </c>
      <c r="BM157" s="11" t="s">
        <v>91</v>
      </c>
      <c r="BN157" s="11" t="s">
        <v>91</v>
      </c>
      <c r="BO157" s="11" t="s">
        <v>91</v>
      </c>
      <c r="BP157" s="11" t="s">
        <v>91</v>
      </c>
      <c r="BQ157" s="11" t="s">
        <v>91</v>
      </c>
      <c r="BR157" s="11" t="s">
        <v>91</v>
      </c>
      <c r="BS157" s="11" t="s">
        <v>91</v>
      </c>
      <c r="BT157" s="11" t="s">
        <v>91</v>
      </c>
      <c r="BU157" s="11" t="s">
        <v>91</v>
      </c>
      <c r="BV157" s="11" t="s">
        <v>91</v>
      </c>
      <c r="BW157" s="11" t="s">
        <v>91</v>
      </c>
      <c r="BX157" s="11" t="s">
        <v>91</v>
      </c>
      <c r="BY157" s="11" t="s">
        <v>91</v>
      </c>
      <c r="BZ157" s="11" t="s">
        <v>91</v>
      </c>
      <c r="CA157" s="11" t="s">
        <v>91</v>
      </c>
      <c r="CB157" s="11" t="s">
        <v>91</v>
      </c>
      <c r="CC157" s="11" t="s">
        <v>91</v>
      </c>
      <c r="CD157" s="11" t="s">
        <v>91</v>
      </c>
      <c r="CE157" s="11" t="s">
        <v>91</v>
      </c>
      <c r="CF157" s="11" t="s">
        <v>91</v>
      </c>
      <c r="CG157" s="11" t="s">
        <v>91</v>
      </c>
      <c r="CH157" s="11" t="s">
        <v>91</v>
      </c>
      <c r="CI157" s="11" t="s">
        <v>91</v>
      </c>
    </row>
    <row r="158" spans="1:87" s="6" customFormat="1" x14ac:dyDescent="0.3">
      <c r="A158" s="11" t="s">
        <v>1831</v>
      </c>
      <c r="B158" s="11" t="s">
        <v>87</v>
      </c>
      <c r="C158" s="11"/>
      <c r="D158" s="11" t="s">
        <v>1832</v>
      </c>
      <c r="E158" s="11" t="s">
        <v>1833</v>
      </c>
      <c r="F158" s="11" t="s">
        <v>91</v>
      </c>
      <c r="G158" s="11" t="s">
        <v>91</v>
      </c>
      <c r="H158" s="11" t="s">
        <v>91</v>
      </c>
      <c r="I158" s="11" t="s">
        <v>91</v>
      </c>
      <c r="J158" s="11" t="s">
        <v>91</v>
      </c>
      <c r="K158" s="11" t="s">
        <v>1834</v>
      </c>
      <c r="L158" s="11" t="s">
        <v>91</v>
      </c>
      <c r="M158" s="15">
        <v>45579.433275462965</v>
      </c>
      <c r="N158" s="15">
        <v>45588.610671296294</v>
      </c>
      <c r="O158" s="15"/>
      <c r="P158" s="11" t="s">
        <v>91</v>
      </c>
      <c r="Q158" s="11"/>
      <c r="R158" s="11" t="s">
        <v>91</v>
      </c>
      <c r="S158" s="11" t="s">
        <v>91</v>
      </c>
      <c r="T158" s="11" t="s">
        <v>91</v>
      </c>
      <c r="U158" s="11" t="s">
        <v>91</v>
      </c>
      <c r="V158" s="11" t="s">
        <v>91</v>
      </c>
      <c r="W158" s="11" t="s">
        <v>91</v>
      </c>
      <c r="X158" s="11" t="s">
        <v>91</v>
      </c>
      <c r="Y158" s="11" t="s">
        <v>91</v>
      </c>
      <c r="Z158" s="11" t="s">
        <v>91</v>
      </c>
      <c r="AA158" s="11" t="s">
        <v>91</v>
      </c>
      <c r="AB158" s="11" t="s">
        <v>91</v>
      </c>
      <c r="AC158" s="11" t="s">
        <v>102</v>
      </c>
      <c r="AD158" s="11" t="s">
        <v>91</v>
      </c>
      <c r="AE158" s="11" t="s">
        <v>91</v>
      </c>
      <c r="AF158" s="11" t="s">
        <v>91</v>
      </c>
      <c r="AG158" s="11" t="s">
        <v>91</v>
      </c>
      <c r="AH158" s="11" t="s">
        <v>331</v>
      </c>
      <c r="AI158" s="11" t="s">
        <v>91</v>
      </c>
      <c r="AJ158" s="11" t="s">
        <v>91</v>
      </c>
      <c r="AK158" s="11" t="s">
        <v>891</v>
      </c>
      <c r="AL158" s="11" t="s">
        <v>1835</v>
      </c>
      <c r="AM158" s="11" t="s">
        <v>91</v>
      </c>
      <c r="AN158" s="11" t="s">
        <v>106</v>
      </c>
      <c r="AO158" s="11" t="s">
        <v>91</v>
      </c>
      <c r="AP158" s="11" t="s">
        <v>91</v>
      </c>
      <c r="AQ158" s="11" t="s">
        <v>91</v>
      </c>
      <c r="AR158" s="11" t="s">
        <v>91</v>
      </c>
      <c r="AS158" s="11" t="s">
        <v>91</v>
      </c>
      <c r="AT158" s="11" t="s">
        <v>91</v>
      </c>
      <c r="AU158" s="11" t="s">
        <v>91</v>
      </c>
      <c r="AV158" s="11" t="s">
        <v>91</v>
      </c>
      <c r="AW158" s="11" t="s">
        <v>91</v>
      </c>
      <c r="AX158" s="11" t="s">
        <v>91</v>
      </c>
      <c r="AY158" s="11" t="s">
        <v>91</v>
      </c>
      <c r="AZ158" s="11" t="s">
        <v>91</v>
      </c>
      <c r="BA158" s="11" t="s">
        <v>91</v>
      </c>
      <c r="BB158" s="11" t="s">
        <v>91</v>
      </c>
      <c r="BC158" s="11" t="s">
        <v>91</v>
      </c>
      <c r="BD158" s="11" t="s">
        <v>91</v>
      </c>
      <c r="BE158" s="11" t="s">
        <v>91</v>
      </c>
      <c r="BF158" s="11" t="s">
        <v>91</v>
      </c>
      <c r="BG158" s="11" t="s">
        <v>91</v>
      </c>
      <c r="BH158" s="11" t="s">
        <v>91</v>
      </c>
      <c r="BI158" s="11" t="s">
        <v>91</v>
      </c>
      <c r="BJ158" s="11" t="s">
        <v>91</v>
      </c>
      <c r="BK158" s="11" t="s">
        <v>91</v>
      </c>
      <c r="BL158" s="11" t="s">
        <v>91</v>
      </c>
      <c r="BM158" s="11" t="s">
        <v>91</v>
      </c>
      <c r="BN158" s="11" t="s">
        <v>91</v>
      </c>
      <c r="BO158" s="11" t="s">
        <v>91</v>
      </c>
      <c r="BP158" s="11" t="s">
        <v>91</v>
      </c>
      <c r="BQ158" s="11" t="s">
        <v>91</v>
      </c>
      <c r="BR158" s="11" t="s">
        <v>91</v>
      </c>
      <c r="BS158" s="11" t="s">
        <v>91</v>
      </c>
      <c r="BT158" s="11" t="s">
        <v>91</v>
      </c>
      <c r="BU158" s="11" t="s">
        <v>91</v>
      </c>
      <c r="BV158" s="11" t="s">
        <v>91</v>
      </c>
      <c r="BW158" s="11" t="s">
        <v>91</v>
      </c>
      <c r="BX158" s="11" t="s">
        <v>91</v>
      </c>
      <c r="BY158" s="11" t="s">
        <v>91</v>
      </c>
      <c r="BZ158" s="11" t="s">
        <v>91</v>
      </c>
      <c r="CA158" s="11" t="s">
        <v>91</v>
      </c>
      <c r="CB158" s="11" t="s">
        <v>91</v>
      </c>
      <c r="CC158" s="11" t="s">
        <v>91</v>
      </c>
      <c r="CD158" s="11" t="s">
        <v>91</v>
      </c>
      <c r="CE158" s="11" t="s">
        <v>91</v>
      </c>
      <c r="CF158" s="11" t="s">
        <v>91</v>
      </c>
      <c r="CG158" s="11" t="s">
        <v>91</v>
      </c>
      <c r="CH158" s="11" t="s">
        <v>91</v>
      </c>
      <c r="CI158" s="11" t="s">
        <v>91</v>
      </c>
    </row>
    <row r="159" spans="1:87" s="6" customFormat="1" x14ac:dyDescent="0.3">
      <c r="A159" s="11" t="s">
        <v>327</v>
      </c>
      <c r="B159" s="11" t="s">
        <v>87</v>
      </c>
      <c r="C159" s="11"/>
      <c r="D159" s="11" t="s">
        <v>328</v>
      </c>
      <c r="E159" s="11" t="s">
        <v>329</v>
      </c>
      <c r="F159" s="11" t="s">
        <v>91</v>
      </c>
      <c r="G159" s="11" t="s">
        <v>91</v>
      </c>
      <c r="H159" s="11" t="s">
        <v>91</v>
      </c>
      <c r="I159" s="11" t="s">
        <v>91</v>
      </c>
      <c r="J159" s="11" t="s">
        <v>91</v>
      </c>
      <c r="K159" s="11" t="s">
        <v>330</v>
      </c>
      <c r="L159" s="11" t="s">
        <v>91</v>
      </c>
      <c r="M159" s="15">
        <v>45579.428171296298</v>
      </c>
      <c r="N159" s="15">
        <v>45587.32408564815</v>
      </c>
      <c r="O159" s="15"/>
      <c r="P159" s="11" t="s">
        <v>91</v>
      </c>
      <c r="Q159" s="11"/>
      <c r="R159" s="11" t="s">
        <v>91</v>
      </c>
      <c r="S159" s="11" t="s">
        <v>91</v>
      </c>
      <c r="T159" s="11" t="s">
        <v>91</v>
      </c>
      <c r="U159" s="11" t="s">
        <v>91</v>
      </c>
      <c r="V159" s="11" t="s">
        <v>91</v>
      </c>
      <c r="W159" s="11" t="s">
        <v>91</v>
      </c>
      <c r="X159" s="11" t="s">
        <v>91</v>
      </c>
      <c r="Y159" s="11" t="s">
        <v>91</v>
      </c>
      <c r="Z159" s="11" t="s">
        <v>91</v>
      </c>
      <c r="AA159" s="11" t="s">
        <v>91</v>
      </c>
      <c r="AB159" s="11" t="s">
        <v>91</v>
      </c>
      <c r="AC159" s="11" t="s">
        <v>102</v>
      </c>
      <c r="AD159" s="11" t="s">
        <v>91</v>
      </c>
      <c r="AE159" s="11" t="s">
        <v>91</v>
      </c>
      <c r="AF159" s="11" t="s">
        <v>91</v>
      </c>
      <c r="AG159" s="11" t="s">
        <v>91</v>
      </c>
      <c r="AH159" s="11" t="s">
        <v>331</v>
      </c>
      <c r="AI159" s="11" t="s">
        <v>91</v>
      </c>
      <c r="AJ159" s="11" t="s">
        <v>91</v>
      </c>
      <c r="AK159" s="11" t="s">
        <v>332</v>
      </c>
      <c r="AL159" s="11" t="s">
        <v>333</v>
      </c>
      <c r="AM159" s="11" t="s">
        <v>91</v>
      </c>
      <c r="AN159" s="11" t="s">
        <v>106</v>
      </c>
      <c r="AO159" s="11" t="s">
        <v>91</v>
      </c>
      <c r="AP159" s="11" t="s">
        <v>91</v>
      </c>
      <c r="AQ159" s="11" t="s">
        <v>91</v>
      </c>
      <c r="AR159" s="11" t="s">
        <v>91</v>
      </c>
      <c r="AS159" s="11" t="s">
        <v>91</v>
      </c>
      <c r="AT159" s="11" t="s">
        <v>91</v>
      </c>
      <c r="AU159" s="11" t="s">
        <v>91</v>
      </c>
      <c r="AV159" s="11" t="s">
        <v>91</v>
      </c>
      <c r="AW159" s="11" t="s">
        <v>91</v>
      </c>
      <c r="AX159" s="11" t="s">
        <v>91</v>
      </c>
      <c r="AY159" s="11" t="s">
        <v>91</v>
      </c>
      <c r="AZ159" s="11" t="s">
        <v>91</v>
      </c>
      <c r="BA159" s="11" t="s">
        <v>91</v>
      </c>
      <c r="BB159" s="11" t="s">
        <v>91</v>
      </c>
      <c r="BC159" s="11" t="s">
        <v>91</v>
      </c>
      <c r="BD159" s="11" t="s">
        <v>91</v>
      </c>
      <c r="BE159" s="11" t="s">
        <v>91</v>
      </c>
      <c r="BF159" s="11" t="s">
        <v>91</v>
      </c>
      <c r="BG159" s="11" t="s">
        <v>91</v>
      </c>
      <c r="BH159" s="11" t="s">
        <v>91</v>
      </c>
      <c r="BI159" s="11" t="s">
        <v>91</v>
      </c>
      <c r="BJ159" s="11" t="s">
        <v>91</v>
      </c>
      <c r="BK159" s="11" t="s">
        <v>91</v>
      </c>
      <c r="BL159" s="11" t="s">
        <v>91</v>
      </c>
      <c r="BM159" s="11" t="s">
        <v>91</v>
      </c>
      <c r="BN159" s="11" t="s">
        <v>91</v>
      </c>
      <c r="BO159" s="11" t="s">
        <v>91</v>
      </c>
      <c r="BP159" s="11" t="s">
        <v>91</v>
      </c>
      <c r="BQ159" s="11" t="s">
        <v>91</v>
      </c>
      <c r="BR159" s="11" t="s">
        <v>91</v>
      </c>
      <c r="BS159" s="11" t="s">
        <v>91</v>
      </c>
      <c r="BT159" s="11" t="s">
        <v>91</v>
      </c>
      <c r="BU159" s="11" t="s">
        <v>91</v>
      </c>
      <c r="BV159" s="11" t="s">
        <v>91</v>
      </c>
      <c r="BW159" s="11" t="s">
        <v>91</v>
      </c>
      <c r="BX159" s="11" t="s">
        <v>91</v>
      </c>
      <c r="BY159" s="11" t="s">
        <v>91</v>
      </c>
      <c r="BZ159" s="11" t="s">
        <v>91</v>
      </c>
      <c r="CA159" s="11" t="s">
        <v>91</v>
      </c>
      <c r="CB159" s="11" t="s">
        <v>91</v>
      </c>
      <c r="CC159" s="11" t="s">
        <v>91</v>
      </c>
      <c r="CD159" s="11" t="s">
        <v>91</v>
      </c>
      <c r="CE159" s="11" t="s">
        <v>91</v>
      </c>
      <c r="CF159" s="11" t="s">
        <v>91</v>
      </c>
      <c r="CG159" s="11" t="s">
        <v>91</v>
      </c>
      <c r="CH159" s="11" t="s">
        <v>91</v>
      </c>
      <c r="CI159" s="11" t="s">
        <v>91</v>
      </c>
    </row>
    <row r="160" spans="1:87" s="11" customFormat="1" x14ac:dyDescent="0.3">
      <c r="A160" t="s">
        <v>1413</v>
      </c>
      <c r="B160" t="s">
        <v>87</v>
      </c>
      <c r="C160"/>
      <c r="D160" t="s">
        <v>91</v>
      </c>
      <c r="E160" t="s">
        <v>1414</v>
      </c>
      <c r="F160" t="s">
        <v>91</v>
      </c>
      <c r="G160" t="s">
        <v>91</v>
      </c>
      <c r="H160" t="s">
        <v>91</v>
      </c>
      <c r="I160" t="s">
        <v>91</v>
      </c>
      <c r="J160" t="s">
        <v>91</v>
      </c>
      <c r="K160" t="s">
        <v>1415</v>
      </c>
      <c r="L160" t="s">
        <v>91</v>
      </c>
      <c r="M160" s="1">
        <v>45579.431770833333</v>
      </c>
      <c r="N160" s="1">
        <v>45588.554664351854</v>
      </c>
      <c r="O160" s="1"/>
      <c r="P160" t="s">
        <v>91</v>
      </c>
      <c r="Q160"/>
      <c r="R160" t="s">
        <v>91</v>
      </c>
      <c r="S160" t="s">
        <v>91</v>
      </c>
      <c r="T160" t="s">
        <v>91</v>
      </c>
      <c r="U160" t="s">
        <v>91</v>
      </c>
      <c r="V160" t="s">
        <v>91</v>
      </c>
      <c r="W160" t="s">
        <v>91</v>
      </c>
      <c r="X160" t="s">
        <v>91</v>
      </c>
      <c r="Y160" t="s">
        <v>91</v>
      </c>
      <c r="Z160" t="s">
        <v>91</v>
      </c>
      <c r="AA160" t="s">
        <v>91</v>
      </c>
      <c r="AB160" t="s">
        <v>91</v>
      </c>
      <c r="AC160" t="s">
        <v>102</v>
      </c>
      <c r="AD160" t="s">
        <v>91</v>
      </c>
      <c r="AE160" t="s">
        <v>91</v>
      </c>
      <c r="AF160" t="s">
        <v>91</v>
      </c>
      <c r="AG160" t="s">
        <v>91</v>
      </c>
      <c r="AH160" t="s">
        <v>331</v>
      </c>
      <c r="AI160" t="s">
        <v>91</v>
      </c>
      <c r="AJ160" t="s">
        <v>91</v>
      </c>
      <c r="AK160" t="s">
        <v>1411</v>
      </c>
      <c r="AL160" t="s">
        <v>1416</v>
      </c>
      <c r="AM160" t="s">
        <v>91</v>
      </c>
      <c r="AN160" t="s">
        <v>106</v>
      </c>
      <c r="AO160" t="s">
        <v>91</v>
      </c>
      <c r="AP160" t="s">
        <v>91</v>
      </c>
      <c r="AQ160" t="s">
        <v>91</v>
      </c>
      <c r="AR160" t="s">
        <v>91</v>
      </c>
      <c r="AS160" t="s">
        <v>91</v>
      </c>
      <c r="AT160" t="s">
        <v>91</v>
      </c>
      <c r="AU160" t="s">
        <v>91</v>
      </c>
      <c r="AV160" t="s">
        <v>91</v>
      </c>
      <c r="AW160" t="s">
        <v>91</v>
      </c>
      <c r="AX160" t="s">
        <v>91</v>
      </c>
      <c r="AY160" t="s">
        <v>91</v>
      </c>
      <c r="AZ160" t="s">
        <v>91</v>
      </c>
      <c r="BA160" t="s">
        <v>91</v>
      </c>
      <c r="BB160" t="s">
        <v>91</v>
      </c>
      <c r="BC160" t="s">
        <v>91</v>
      </c>
      <c r="BD160" t="s">
        <v>91</v>
      </c>
      <c r="BE160" t="s">
        <v>91</v>
      </c>
      <c r="BF160" t="s">
        <v>91</v>
      </c>
      <c r="BG160" t="s">
        <v>91</v>
      </c>
      <c r="BH160" t="s">
        <v>91</v>
      </c>
      <c r="BI160" t="s">
        <v>91</v>
      </c>
      <c r="BJ160" t="s">
        <v>91</v>
      </c>
      <c r="BK160" t="s">
        <v>91</v>
      </c>
      <c r="BL160" t="s">
        <v>91</v>
      </c>
      <c r="BM160" t="s">
        <v>91</v>
      </c>
      <c r="BN160" t="s">
        <v>91</v>
      </c>
      <c r="BO160" t="s">
        <v>91</v>
      </c>
      <c r="BP160" t="s">
        <v>91</v>
      </c>
      <c r="BQ160" t="s">
        <v>91</v>
      </c>
      <c r="BR160" t="s">
        <v>91</v>
      </c>
      <c r="BS160" t="s">
        <v>91</v>
      </c>
      <c r="BT160" t="s">
        <v>91</v>
      </c>
      <c r="BU160" t="s">
        <v>91</v>
      </c>
      <c r="BV160" t="s">
        <v>91</v>
      </c>
      <c r="BW160" t="s">
        <v>91</v>
      </c>
      <c r="BX160" t="s">
        <v>91</v>
      </c>
      <c r="BY160" t="s">
        <v>91</v>
      </c>
      <c r="BZ160" t="s">
        <v>91</v>
      </c>
      <c r="CA160" t="s">
        <v>91</v>
      </c>
      <c r="CB160" t="s">
        <v>91</v>
      </c>
      <c r="CC160" t="s">
        <v>91</v>
      </c>
      <c r="CD160" t="s">
        <v>91</v>
      </c>
      <c r="CE160" t="s">
        <v>91</v>
      </c>
      <c r="CF160" t="s">
        <v>91</v>
      </c>
      <c r="CG160" t="s">
        <v>91</v>
      </c>
      <c r="CH160" t="s">
        <v>91</v>
      </c>
      <c r="CI160" t="s">
        <v>91</v>
      </c>
    </row>
    <row r="161" spans="1:87" s="10" customFormat="1" x14ac:dyDescent="0.3">
      <c r="A161" t="s">
        <v>1393</v>
      </c>
      <c r="B161" t="s">
        <v>87</v>
      </c>
      <c r="C161"/>
      <c r="D161" t="s">
        <v>1394</v>
      </c>
      <c r="E161" t="s">
        <v>1395</v>
      </c>
      <c r="F161" t="s">
        <v>91</v>
      </c>
      <c r="G161" t="s">
        <v>91</v>
      </c>
      <c r="H161" t="s">
        <v>91</v>
      </c>
      <c r="I161" t="s">
        <v>91</v>
      </c>
      <c r="J161" t="s">
        <v>91</v>
      </c>
      <c r="K161" t="s">
        <v>1396</v>
      </c>
      <c r="L161" t="s">
        <v>91</v>
      </c>
      <c r="M161" s="1">
        <v>45579.43172453704</v>
      </c>
      <c r="N161" s="1">
        <v>45588.552581018521</v>
      </c>
      <c r="O161" s="1"/>
      <c r="P161" t="s">
        <v>91</v>
      </c>
      <c r="Q161"/>
      <c r="R161" t="s">
        <v>91</v>
      </c>
      <c r="S161" t="s">
        <v>91</v>
      </c>
      <c r="T161" t="s">
        <v>91</v>
      </c>
      <c r="U161" t="s">
        <v>91</v>
      </c>
      <c r="V161" t="s">
        <v>91</v>
      </c>
      <c r="W161" t="s">
        <v>91</v>
      </c>
      <c r="X161" t="s">
        <v>91</v>
      </c>
      <c r="Y161" t="s">
        <v>91</v>
      </c>
      <c r="Z161" t="s">
        <v>91</v>
      </c>
      <c r="AA161" t="s">
        <v>91</v>
      </c>
      <c r="AB161" t="s">
        <v>91</v>
      </c>
      <c r="AC161" t="s">
        <v>102</v>
      </c>
      <c r="AD161" t="s">
        <v>91</v>
      </c>
      <c r="AE161" t="s">
        <v>91</v>
      </c>
      <c r="AF161" t="s">
        <v>91</v>
      </c>
      <c r="AG161" t="s">
        <v>91</v>
      </c>
      <c r="AH161" t="s">
        <v>331</v>
      </c>
      <c r="AI161" t="s">
        <v>91</v>
      </c>
      <c r="AJ161" t="s">
        <v>91</v>
      </c>
      <c r="AK161" t="s">
        <v>1397</v>
      </c>
      <c r="AL161" t="s">
        <v>1398</v>
      </c>
      <c r="AM161" t="s">
        <v>91</v>
      </c>
      <c r="AN161" t="s">
        <v>106</v>
      </c>
      <c r="AO161" t="s">
        <v>91</v>
      </c>
      <c r="AP161" t="s">
        <v>91</v>
      </c>
      <c r="AQ161" t="s">
        <v>91</v>
      </c>
      <c r="AR161" t="s">
        <v>91</v>
      </c>
      <c r="AS161" t="s">
        <v>91</v>
      </c>
      <c r="AT161" t="s">
        <v>91</v>
      </c>
      <c r="AU161" t="s">
        <v>91</v>
      </c>
      <c r="AV161" t="s">
        <v>91</v>
      </c>
      <c r="AW161" t="s">
        <v>91</v>
      </c>
      <c r="AX161" t="s">
        <v>91</v>
      </c>
      <c r="AY161" t="s">
        <v>91</v>
      </c>
      <c r="AZ161" t="s">
        <v>91</v>
      </c>
      <c r="BA161" t="s">
        <v>91</v>
      </c>
      <c r="BB161" t="s">
        <v>91</v>
      </c>
      <c r="BC161" t="s">
        <v>91</v>
      </c>
      <c r="BD161" t="s">
        <v>91</v>
      </c>
      <c r="BE161" t="s">
        <v>91</v>
      </c>
      <c r="BF161" t="s">
        <v>91</v>
      </c>
      <c r="BG161" t="s">
        <v>91</v>
      </c>
      <c r="BH161" t="s">
        <v>91</v>
      </c>
      <c r="BI161" t="s">
        <v>91</v>
      </c>
      <c r="BJ161" t="s">
        <v>91</v>
      </c>
      <c r="BK161" t="s">
        <v>91</v>
      </c>
      <c r="BL161" t="s">
        <v>91</v>
      </c>
      <c r="BM161" t="s">
        <v>91</v>
      </c>
      <c r="BN161" t="s">
        <v>91</v>
      </c>
      <c r="BO161" t="s">
        <v>91</v>
      </c>
      <c r="BP161" t="s">
        <v>91</v>
      </c>
      <c r="BQ161" t="s">
        <v>91</v>
      </c>
      <c r="BR161" t="s">
        <v>91</v>
      </c>
      <c r="BS161" t="s">
        <v>91</v>
      </c>
      <c r="BT161" t="s">
        <v>91</v>
      </c>
      <c r="BU161" t="s">
        <v>91</v>
      </c>
      <c r="BV161" t="s">
        <v>91</v>
      </c>
      <c r="BW161" t="s">
        <v>91</v>
      </c>
      <c r="BX161" t="s">
        <v>91</v>
      </c>
      <c r="BY161" t="s">
        <v>91</v>
      </c>
      <c r="BZ161" t="s">
        <v>91</v>
      </c>
      <c r="CA161" t="s">
        <v>91</v>
      </c>
      <c r="CB161" t="s">
        <v>91</v>
      </c>
      <c r="CC161" t="s">
        <v>91</v>
      </c>
      <c r="CD161" t="s">
        <v>91</v>
      </c>
      <c r="CE161" t="s">
        <v>91</v>
      </c>
      <c r="CF161" t="s">
        <v>91</v>
      </c>
      <c r="CG161" t="s">
        <v>91</v>
      </c>
      <c r="CH161" t="s">
        <v>91</v>
      </c>
      <c r="CI161" t="s">
        <v>91</v>
      </c>
    </row>
    <row r="162" spans="1:87" s="10" customFormat="1" x14ac:dyDescent="0.3">
      <c r="A162" t="s">
        <v>1844</v>
      </c>
      <c r="B162" t="s">
        <v>87</v>
      </c>
      <c r="C162"/>
      <c r="D162" t="s">
        <v>1845</v>
      </c>
      <c r="E162" t="s">
        <v>1846</v>
      </c>
      <c r="F162" t="s">
        <v>91</v>
      </c>
      <c r="G162" t="s">
        <v>91</v>
      </c>
      <c r="H162" t="s">
        <v>91</v>
      </c>
      <c r="I162" t="s">
        <v>91</v>
      </c>
      <c r="J162" t="s">
        <v>91</v>
      </c>
      <c r="K162" t="s">
        <v>1847</v>
      </c>
      <c r="L162" t="s">
        <v>91</v>
      </c>
      <c r="M162" s="1">
        <v>45579.433344907404</v>
      </c>
      <c r="N162" s="1">
        <v>45587.279421296298</v>
      </c>
      <c r="O162" s="1"/>
      <c r="P162" t="s">
        <v>91</v>
      </c>
      <c r="Q162"/>
      <c r="R162" t="s">
        <v>91</v>
      </c>
      <c r="S162" t="s">
        <v>91</v>
      </c>
      <c r="T162" t="s">
        <v>91</v>
      </c>
      <c r="U162" t="s">
        <v>91</v>
      </c>
      <c r="V162" t="s">
        <v>91</v>
      </c>
      <c r="W162" t="s">
        <v>91</v>
      </c>
      <c r="X162" t="s">
        <v>91</v>
      </c>
      <c r="Y162" t="s">
        <v>91</v>
      </c>
      <c r="Z162" t="s">
        <v>91</v>
      </c>
      <c r="AA162" t="s">
        <v>91</v>
      </c>
      <c r="AB162" t="s">
        <v>91</v>
      </c>
      <c r="AC162" t="s">
        <v>102</v>
      </c>
      <c r="AD162" t="s">
        <v>91</v>
      </c>
      <c r="AE162" t="s">
        <v>91</v>
      </c>
      <c r="AF162" t="s">
        <v>91</v>
      </c>
      <c r="AG162" t="s">
        <v>91</v>
      </c>
      <c r="AH162" t="s">
        <v>331</v>
      </c>
      <c r="AI162" t="s">
        <v>91</v>
      </c>
      <c r="AJ162" t="s">
        <v>91</v>
      </c>
      <c r="AK162" t="s">
        <v>1848</v>
      </c>
      <c r="AL162" t="s">
        <v>1849</v>
      </c>
      <c r="AM162" t="s">
        <v>91</v>
      </c>
      <c r="AN162" t="s">
        <v>106</v>
      </c>
      <c r="AO162" t="s">
        <v>91</v>
      </c>
      <c r="AP162" t="s">
        <v>91</v>
      </c>
      <c r="AQ162" t="s">
        <v>91</v>
      </c>
      <c r="AR162" t="s">
        <v>91</v>
      </c>
      <c r="AS162" t="s">
        <v>91</v>
      </c>
      <c r="AT162" t="s">
        <v>91</v>
      </c>
      <c r="AU162" t="s">
        <v>91</v>
      </c>
      <c r="AV162" t="s">
        <v>91</v>
      </c>
      <c r="AW162" t="s">
        <v>91</v>
      </c>
      <c r="AX162" t="s">
        <v>91</v>
      </c>
      <c r="AY162" t="s">
        <v>91</v>
      </c>
      <c r="AZ162" t="s">
        <v>91</v>
      </c>
      <c r="BA162" t="s">
        <v>91</v>
      </c>
      <c r="BB162" t="s">
        <v>91</v>
      </c>
      <c r="BC162" t="s">
        <v>91</v>
      </c>
      <c r="BD162" t="s">
        <v>91</v>
      </c>
      <c r="BE162" t="s">
        <v>91</v>
      </c>
      <c r="BF162" t="s">
        <v>91</v>
      </c>
      <c r="BG162" t="s">
        <v>91</v>
      </c>
      <c r="BH162" t="s">
        <v>91</v>
      </c>
      <c r="BI162" t="s">
        <v>91</v>
      </c>
      <c r="BJ162" t="s">
        <v>91</v>
      </c>
      <c r="BK162" t="s">
        <v>91</v>
      </c>
      <c r="BL162" t="s">
        <v>91</v>
      </c>
      <c r="BM162" t="s">
        <v>91</v>
      </c>
      <c r="BN162" t="s">
        <v>91</v>
      </c>
      <c r="BO162" t="s">
        <v>91</v>
      </c>
      <c r="BP162" t="s">
        <v>91</v>
      </c>
      <c r="BQ162" t="s">
        <v>91</v>
      </c>
      <c r="BR162" t="s">
        <v>91</v>
      </c>
      <c r="BS162" t="s">
        <v>91</v>
      </c>
      <c r="BT162" t="s">
        <v>91</v>
      </c>
      <c r="BU162" t="s">
        <v>91</v>
      </c>
      <c r="BV162" t="s">
        <v>91</v>
      </c>
      <c r="BW162" t="s">
        <v>91</v>
      </c>
      <c r="BX162" t="s">
        <v>91</v>
      </c>
      <c r="BY162" t="s">
        <v>91</v>
      </c>
      <c r="BZ162" t="s">
        <v>91</v>
      </c>
      <c r="CA162" t="s">
        <v>91</v>
      </c>
      <c r="CB162" t="s">
        <v>91</v>
      </c>
      <c r="CC162" t="s">
        <v>91</v>
      </c>
      <c r="CD162" t="s">
        <v>91</v>
      </c>
      <c r="CE162" t="s">
        <v>91</v>
      </c>
      <c r="CF162" t="s">
        <v>91</v>
      </c>
      <c r="CG162" t="s">
        <v>91</v>
      </c>
      <c r="CH162" t="s">
        <v>91</v>
      </c>
      <c r="CI162" t="s">
        <v>91</v>
      </c>
    </row>
    <row r="163" spans="1:87" x14ac:dyDescent="0.3">
      <c r="A163" t="s">
        <v>573</v>
      </c>
      <c r="B163" t="s">
        <v>87</v>
      </c>
      <c r="D163" t="s">
        <v>574</v>
      </c>
      <c r="E163" t="s">
        <v>575</v>
      </c>
      <c r="F163" t="s">
        <v>91</v>
      </c>
      <c r="G163" t="s">
        <v>91</v>
      </c>
      <c r="H163" t="s">
        <v>91</v>
      </c>
      <c r="I163" t="s">
        <v>91</v>
      </c>
      <c r="J163" t="s">
        <v>91</v>
      </c>
      <c r="K163" t="s">
        <v>91</v>
      </c>
      <c r="L163" t="s">
        <v>91</v>
      </c>
      <c r="M163" s="1">
        <v>45579.428935185184</v>
      </c>
      <c r="N163" s="1">
        <v>45587.345335648148</v>
      </c>
      <c r="O163" s="1"/>
      <c r="P163" t="s">
        <v>91</v>
      </c>
      <c r="R163" t="s">
        <v>91</v>
      </c>
      <c r="S163" t="s">
        <v>91</v>
      </c>
      <c r="T163" t="s">
        <v>91</v>
      </c>
      <c r="U163" t="s">
        <v>91</v>
      </c>
      <c r="V163" t="s">
        <v>91</v>
      </c>
      <c r="W163" t="s">
        <v>91</v>
      </c>
      <c r="X163" t="s">
        <v>91</v>
      </c>
      <c r="Y163" t="s">
        <v>91</v>
      </c>
      <c r="Z163" t="s">
        <v>91</v>
      </c>
      <c r="AA163" t="s">
        <v>91</v>
      </c>
      <c r="AB163" t="s">
        <v>91</v>
      </c>
      <c r="AC163" t="s">
        <v>102</v>
      </c>
      <c r="AD163" t="s">
        <v>91</v>
      </c>
      <c r="AE163" t="s">
        <v>91</v>
      </c>
      <c r="AF163" t="s">
        <v>91</v>
      </c>
      <c r="AG163" t="s">
        <v>91</v>
      </c>
      <c r="AH163" t="s">
        <v>331</v>
      </c>
      <c r="AI163" t="s">
        <v>91</v>
      </c>
      <c r="AJ163" t="s">
        <v>91</v>
      </c>
      <c r="AK163" t="s">
        <v>576</v>
      </c>
      <c r="AL163" t="s">
        <v>577</v>
      </c>
      <c r="AM163" t="s">
        <v>91</v>
      </c>
      <c r="AN163" t="s">
        <v>106</v>
      </c>
      <c r="AO163" t="s">
        <v>91</v>
      </c>
      <c r="AP163" t="s">
        <v>91</v>
      </c>
      <c r="AQ163" t="s">
        <v>91</v>
      </c>
      <c r="AR163" t="s">
        <v>91</v>
      </c>
      <c r="AS163" t="s">
        <v>91</v>
      </c>
      <c r="AT163" t="s">
        <v>91</v>
      </c>
      <c r="AU163" t="s">
        <v>91</v>
      </c>
      <c r="AV163" t="s">
        <v>91</v>
      </c>
      <c r="AW163" t="s">
        <v>91</v>
      </c>
      <c r="AX163" t="s">
        <v>91</v>
      </c>
      <c r="AY163" t="s">
        <v>91</v>
      </c>
      <c r="AZ163" t="s">
        <v>91</v>
      </c>
      <c r="BA163" t="s">
        <v>91</v>
      </c>
      <c r="BB163" t="s">
        <v>91</v>
      </c>
      <c r="BC163" t="s">
        <v>91</v>
      </c>
      <c r="BD163" t="s">
        <v>91</v>
      </c>
      <c r="BE163" t="s">
        <v>91</v>
      </c>
      <c r="BF163" t="s">
        <v>91</v>
      </c>
      <c r="BG163" t="s">
        <v>91</v>
      </c>
      <c r="BH163" t="s">
        <v>91</v>
      </c>
      <c r="BI163" t="s">
        <v>91</v>
      </c>
      <c r="BJ163" t="s">
        <v>91</v>
      </c>
      <c r="BK163" t="s">
        <v>91</v>
      </c>
      <c r="BL163" t="s">
        <v>91</v>
      </c>
      <c r="BM163" t="s">
        <v>91</v>
      </c>
      <c r="BN163" t="s">
        <v>91</v>
      </c>
      <c r="BO163" t="s">
        <v>91</v>
      </c>
      <c r="BP163" t="s">
        <v>91</v>
      </c>
      <c r="BQ163" t="s">
        <v>91</v>
      </c>
      <c r="BR163" t="s">
        <v>91</v>
      </c>
      <c r="BS163" t="s">
        <v>91</v>
      </c>
      <c r="BT163" t="s">
        <v>91</v>
      </c>
      <c r="BU163" t="s">
        <v>91</v>
      </c>
      <c r="BV163" t="s">
        <v>91</v>
      </c>
      <c r="BW163" t="s">
        <v>91</v>
      </c>
      <c r="BX163" t="s">
        <v>91</v>
      </c>
      <c r="BY163" t="s">
        <v>91</v>
      </c>
      <c r="BZ163" t="s">
        <v>91</v>
      </c>
      <c r="CA163" t="s">
        <v>91</v>
      </c>
      <c r="CB163" t="s">
        <v>91</v>
      </c>
      <c r="CC163" t="s">
        <v>91</v>
      </c>
      <c r="CD163" t="s">
        <v>91</v>
      </c>
      <c r="CE163" t="s">
        <v>91</v>
      </c>
      <c r="CF163" t="s">
        <v>91</v>
      </c>
      <c r="CG163" t="s">
        <v>91</v>
      </c>
      <c r="CH163" t="s">
        <v>91</v>
      </c>
      <c r="CI163" t="s">
        <v>91</v>
      </c>
    </row>
    <row r="164" spans="1:87" s="11" customFormat="1" x14ac:dyDescent="0.3">
      <c r="A164" t="s">
        <v>1431</v>
      </c>
      <c r="B164" t="s">
        <v>87</v>
      </c>
      <c r="C164"/>
      <c r="D164" t="s">
        <v>1432</v>
      </c>
      <c r="E164" t="s">
        <v>1433</v>
      </c>
      <c r="F164" t="s">
        <v>91</v>
      </c>
      <c r="G164" t="s">
        <v>91</v>
      </c>
      <c r="H164" t="s">
        <v>91</v>
      </c>
      <c r="I164" t="s">
        <v>91</v>
      </c>
      <c r="J164" t="s">
        <v>91</v>
      </c>
      <c r="K164" t="s">
        <v>1434</v>
      </c>
      <c r="L164" t="s">
        <v>91</v>
      </c>
      <c r="M164" s="1">
        <v>45579.431828703702</v>
      </c>
      <c r="N164" s="1">
        <v>45588.556215277778</v>
      </c>
      <c r="O164" s="1"/>
      <c r="P164" t="s">
        <v>91</v>
      </c>
      <c r="Q164"/>
      <c r="R164" t="s">
        <v>91</v>
      </c>
      <c r="S164" t="s">
        <v>91</v>
      </c>
      <c r="T164" t="s">
        <v>91</v>
      </c>
      <c r="U164" t="s">
        <v>91</v>
      </c>
      <c r="V164" t="s">
        <v>91</v>
      </c>
      <c r="W164" t="s">
        <v>91</v>
      </c>
      <c r="X164" t="s">
        <v>91</v>
      </c>
      <c r="Y164" t="s">
        <v>91</v>
      </c>
      <c r="Z164" t="s">
        <v>91</v>
      </c>
      <c r="AA164" t="s">
        <v>91</v>
      </c>
      <c r="AB164" t="s">
        <v>91</v>
      </c>
      <c r="AC164" t="s">
        <v>102</v>
      </c>
      <c r="AD164" t="s">
        <v>91</v>
      </c>
      <c r="AE164" t="s">
        <v>91</v>
      </c>
      <c r="AF164" t="s">
        <v>91</v>
      </c>
      <c r="AG164" t="s">
        <v>91</v>
      </c>
      <c r="AH164" t="s">
        <v>331</v>
      </c>
      <c r="AI164" t="s">
        <v>91</v>
      </c>
      <c r="AJ164" t="s">
        <v>91</v>
      </c>
      <c r="AK164" t="s">
        <v>1435</v>
      </c>
      <c r="AL164" t="s">
        <v>1436</v>
      </c>
      <c r="AM164" t="s">
        <v>91</v>
      </c>
      <c r="AN164" t="s">
        <v>106</v>
      </c>
      <c r="AO164" t="s">
        <v>91</v>
      </c>
      <c r="AP164" t="s">
        <v>91</v>
      </c>
      <c r="AQ164" t="s">
        <v>91</v>
      </c>
      <c r="AR164" t="s">
        <v>91</v>
      </c>
      <c r="AS164" t="s">
        <v>91</v>
      </c>
      <c r="AT164" t="s">
        <v>91</v>
      </c>
      <c r="AU164" t="s">
        <v>91</v>
      </c>
      <c r="AV164" t="s">
        <v>91</v>
      </c>
      <c r="AW164" t="s">
        <v>91</v>
      </c>
      <c r="AX164" t="s">
        <v>91</v>
      </c>
      <c r="AY164" t="s">
        <v>91</v>
      </c>
      <c r="AZ164" t="s">
        <v>91</v>
      </c>
      <c r="BA164" t="s">
        <v>91</v>
      </c>
      <c r="BB164" t="s">
        <v>91</v>
      </c>
      <c r="BC164" t="s">
        <v>91</v>
      </c>
      <c r="BD164" t="s">
        <v>91</v>
      </c>
      <c r="BE164" t="s">
        <v>91</v>
      </c>
      <c r="BF164" t="s">
        <v>91</v>
      </c>
      <c r="BG164" t="s">
        <v>91</v>
      </c>
      <c r="BH164" t="s">
        <v>91</v>
      </c>
      <c r="BI164" t="s">
        <v>91</v>
      </c>
      <c r="BJ164" t="s">
        <v>91</v>
      </c>
      <c r="BK164" t="s">
        <v>91</v>
      </c>
      <c r="BL164" t="s">
        <v>91</v>
      </c>
      <c r="BM164" t="s">
        <v>91</v>
      </c>
      <c r="BN164" t="s">
        <v>91</v>
      </c>
      <c r="BO164" t="s">
        <v>91</v>
      </c>
      <c r="BP164" t="s">
        <v>91</v>
      </c>
      <c r="BQ164" t="s">
        <v>91</v>
      </c>
      <c r="BR164" t="s">
        <v>91</v>
      </c>
      <c r="BS164" t="s">
        <v>91</v>
      </c>
      <c r="BT164" t="s">
        <v>91</v>
      </c>
      <c r="BU164" t="s">
        <v>91</v>
      </c>
      <c r="BV164" t="s">
        <v>91</v>
      </c>
      <c r="BW164" t="s">
        <v>91</v>
      </c>
      <c r="BX164" t="s">
        <v>91</v>
      </c>
      <c r="BY164" t="s">
        <v>91</v>
      </c>
      <c r="BZ164" t="s">
        <v>91</v>
      </c>
      <c r="CA164" t="s">
        <v>91</v>
      </c>
      <c r="CB164" t="s">
        <v>91</v>
      </c>
      <c r="CC164" t="s">
        <v>91</v>
      </c>
      <c r="CD164" t="s">
        <v>91</v>
      </c>
      <c r="CE164" t="s">
        <v>91</v>
      </c>
      <c r="CF164" t="s">
        <v>91</v>
      </c>
      <c r="CG164" t="s">
        <v>91</v>
      </c>
      <c r="CH164" t="s">
        <v>91</v>
      </c>
      <c r="CI164" t="s">
        <v>91</v>
      </c>
    </row>
    <row r="165" spans="1:87" s="6" customFormat="1" x14ac:dyDescent="0.3">
      <c r="A165" t="s">
        <v>1334</v>
      </c>
      <c r="B165" t="s">
        <v>87</v>
      </c>
      <c r="C165"/>
      <c r="D165" t="s">
        <v>1335</v>
      </c>
      <c r="E165" t="s">
        <v>1336</v>
      </c>
      <c r="F165" t="s">
        <v>91</v>
      </c>
      <c r="G165" t="s">
        <v>91</v>
      </c>
      <c r="H165" t="s">
        <v>91</v>
      </c>
      <c r="I165" t="s">
        <v>91</v>
      </c>
      <c r="J165" t="s">
        <v>91</v>
      </c>
      <c r="K165" t="s">
        <v>91</v>
      </c>
      <c r="L165" t="s">
        <v>91</v>
      </c>
      <c r="M165" s="1">
        <v>45579.431516203702</v>
      </c>
      <c r="N165" s="1">
        <v>45588.548368055555</v>
      </c>
      <c r="O165" s="1"/>
      <c r="P165" t="s">
        <v>91</v>
      </c>
      <c r="Q165"/>
      <c r="R165" t="s">
        <v>91</v>
      </c>
      <c r="S165" t="s">
        <v>91</v>
      </c>
      <c r="T165" t="s">
        <v>91</v>
      </c>
      <c r="U165" t="s">
        <v>91</v>
      </c>
      <c r="V165" t="s">
        <v>91</v>
      </c>
      <c r="W165" t="s">
        <v>91</v>
      </c>
      <c r="X165" t="s">
        <v>91</v>
      </c>
      <c r="Y165" t="s">
        <v>91</v>
      </c>
      <c r="Z165" t="s">
        <v>91</v>
      </c>
      <c r="AA165" t="s">
        <v>91</v>
      </c>
      <c r="AB165" t="s">
        <v>91</v>
      </c>
      <c r="AC165" t="s">
        <v>102</v>
      </c>
      <c r="AD165" t="s">
        <v>91</v>
      </c>
      <c r="AE165" t="s">
        <v>91</v>
      </c>
      <c r="AF165" t="s">
        <v>91</v>
      </c>
      <c r="AG165" t="s">
        <v>91</v>
      </c>
      <c r="AH165" t="s">
        <v>331</v>
      </c>
      <c r="AI165" t="s">
        <v>91</v>
      </c>
      <c r="AJ165" t="s">
        <v>91</v>
      </c>
      <c r="AK165" t="s">
        <v>748</v>
      </c>
      <c r="AL165" t="s">
        <v>1337</v>
      </c>
      <c r="AM165" t="s">
        <v>91</v>
      </c>
      <c r="AN165" t="s">
        <v>106</v>
      </c>
      <c r="AO165" t="s">
        <v>91</v>
      </c>
      <c r="AP165" t="s">
        <v>91</v>
      </c>
      <c r="AQ165" t="s">
        <v>91</v>
      </c>
      <c r="AR165" t="s">
        <v>91</v>
      </c>
      <c r="AS165" t="s">
        <v>91</v>
      </c>
      <c r="AT165" t="s">
        <v>91</v>
      </c>
      <c r="AU165" t="s">
        <v>91</v>
      </c>
      <c r="AV165" t="s">
        <v>91</v>
      </c>
      <c r="AW165" t="s">
        <v>91</v>
      </c>
      <c r="AX165" t="s">
        <v>91</v>
      </c>
      <c r="AY165" t="s">
        <v>91</v>
      </c>
      <c r="AZ165" t="s">
        <v>91</v>
      </c>
      <c r="BA165" t="s">
        <v>91</v>
      </c>
      <c r="BB165" t="s">
        <v>91</v>
      </c>
      <c r="BC165" t="s">
        <v>91</v>
      </c>
      <c r="BD165" t="s">
        <v>91</v>
      </c>
      <c r="BE165" t="s">
        <v>91</v>
      </c>
      <c r="BF165" t="s">
        <v>91</v>
      </c>
      <c r="BG165" t="s">
        <v>91</v>
      </c>
      <c r="BH165" t="s">
        <v>91</v>
      </c>
      <c r="BI165" t="s">
        <v>91</v>
      </c>
      <c r="BJ165" t="s">
        <v>91</v>
      </c>
      <c r="BK165" t="s">
        <v>91</v>
      </c>
      <c r="BL165" t="s">
        <v>91</v>
      </c>
      <c r="BM165" t="s">
        <v>91</v>
      </c>
      <c r="BN165" t="s">
        <v>91</v>
      </c>
      <c r="BO165" t="s">
        <v>91</v>
      </c>
      <c r="BP165" t="s">
        <v>91</v>
      </c>
      <c r="BQ165" t="s">
        <v>91</v>
      </c>
      <c r="BR165" t="s">
        <v>91</v>
      </c>
      <c r="BS165" t="s">
        <v>91</v>
      </c>
      <c r="BT165" t="s">
        <v>91</v>
      </c>
      <c r="BU165" t="s">
        <v>91</v>
      </c>
      <c r="BV165" t="s">
        <v>91</v>
      </c>
      <c r="BW165" t="s">
        <v>91</v>
      </c>
      <c r="BX165" t="s">
        <v>91</v>
      </c>
      <c r="BY165" t="s">
        <v>91</v>
      </c>
      <c r="BZ165" t="s">
        <v>91</v>
      </c>
      <c r="CA165" t="s">
        <v>91</v>
      </c>
      <c r="CB165" t="s">
        <v>91</v>
      </c>
      <c r="CC165" t="s">
        <v>91</v>
      </c>
      <c r="CD165" t="s">
        <v>91</v>
      </c>
      <c r="CE165" t="s">
        <v>91</v>
      </c>
      <c r="CF165" t="s">
        <v>91</v>
      </c>
      <c r="CG165" t="s">
        <v>91</v>
      </c>
      <c r="CH165" t="s">
        <v>91</v>
      </c>
      <c r="CI165" t="s">
        <v>91</v>
      </c>
    </row>
    <row r="166" spans="1:87" x14ac:dyDescent="0.3">
      <c r="A166" t="s">
        <v>1821</v>
      </c>
      <c r="B166" t="s">
        <v>87</v>
      </c>
      <c r="C166">
        <v>2023</v>
      </c>
      <c r="D166" t="s">
        <v>1822</v>
      </c>
      <c r="E166" t="s">
        <v>1823</v>
      </c>
      <c r="F166" t="s">
        <v>110</v>
      </c>
      <c r="G166" t="s">
        <v>91</v>
      </c>
      <c r="H166" t="s">
        <v>111</v>
      </c>
      <c r="I166" t="s">
        <v>1824</v>
      </c>
      <c r="J166" t="s">
        <v>1825</v>
      </c>
      <c r="K166" t="s">
        <v>1826</v>
      </c>
      <c r="L166" t="s">
        <v>1827</v>
      </c>
      <c r="M166" s="1">
        <v>45579.433240740742</v>
      </c>
      <c r="N166" s="1">
        <v>45588.603356481479</v>
      </c>
      <c r="O166" s="1">
        <v>45579.433240740742</v>
      </c>
      <c r="P166" t="s">
        <v>1828</v>
      </c>
      <c r="R166" t="s">
        <v>209</v>
      </c>
      <c r="S166" t="s">
        <v>132</v>
      </c>
      <c r="T166" t="s">
        <v>91</v>
      </c>
      <c r="U166" t="s">
        <v>110</v>
      </c>
      <c r="V166" t="s">
        <v>1829</v>
      </c>
      <c r="W166" t="s">
        <v>91</v>
      </c>
      <c r="X166" t="s">
        <v>91</v>
      </c>
      <c r="Y166" t="s">
        <v>91</v>
      </c>
      <c r="Z166" t="s">
        <v>91</v>
      </c>
      <c r="AA166" t="s">
        <v>91</v>
      </c>
      <c r="AB166" t="s">
        <v>91</v>
      </c>
      <c r="AC166" t="s">
        <v>102</v>
      </c>
      <c r="AD166" t="s">
        <v>119</v>
      </c>
      <c r="AE166" t="s">
        <v>91</v>
      </c>
      <c r="AF166" t="s">
        <v>91</v>
      </c>
      <c r="AG166" t="s">
        <v>91</v>
      </c>
      <c r="AH166" t="s">
        <v>104</v>
      </c>
      <c r="AI166" t="s">
        <v>91</v>
      </c>
      <c r="AJ166" t="s">
        <v>91</v>
      </c>
      <c r="AK166" t="s">
        <v>91</v>
      </c>
      <c r="AL166" t="s">
        <v>1830</v>
      </c>
      <c r="AM166" t="s">
        <v>91</v>
      </c>
      <c r="AN166" t="s">
        <v>237</v>
      </c>
      <c r="AO166" t="s">
        <v>91</v>
      </c>
      <c r="AP166" t="s">
        <v>91</v>
      </c>
      <c r="AQ166" t="s">
        <v>91</v>
      </c>
      <c r="AR166" t="s">
        <v>91</v>
      </c>
      <c r="AS166" t="s">
        <v>91</v>
      </c>
      <c r="AT166" t="s">
        <v>91</v>
      </c>
      <c r="AU166" t="s">
        <v>91</v>
      </c>
      <c r="AV166" t="s">
        <v>91</v>
      </c>
      <c r="AW166" t="s">
        <v>91</v>
      </c>
      <c r="AX166" t="s">
        <v>91</v>
      </c>
      <c r="AY166" t="s">
        <v>91</v>
      </c>
      <c r="AZ166" t="s">
        <v>91</v>
      </c>
      <c r="BA166" t="s">
        <v>91</v>
      </c>
      <c r="BB166" t="s">
        <v>91</v>
      </c>
      <c r="BC166" t="s">
        <v>91</v>
      </c>
      <c r="BD166" t="s">
        <v>91</v>
      </c>
      <c r="BE166" t="s">
        <v>91</v>
      </c>
      <c r="BF166" t="s">
        <v>91</v>
      </c>
      <c r="BG166" t="s">
        <v>91</v>
      </c>
      <c r="BH166" t="s">
        <v>91</v>
      </c>
      <c r="BI166" t="s">
        <v>91</v>
      </c>
      <c r="BJ166" t="s">
        <v>91</v>
      </c>
      <c r="BK166" t="s">
        <v>91</v>
      </c>
      <c r="BL166" t="s">
        <v>91</v>
      </c>
      <c r="BM166" t="s">
        <v>91</v>
      </c>
      <c r="BN166" t="s">
        <v>91</v>
      </c>
      <c r="BO166" t="s">
        <v>91</v>
      </c>
      <c r="BP166" t="s">
        <v>91</v>
      </c>
      <c r="BQ166" t="s">
        <v>91</v>
      </c>
      <c r="BR166" t="s">
        <v>91</v>
      </c>
      <c r="BS166" t="s">
        <v>91</v>
      </c>
      <c r="BT166" t="s">
        <v>91</v>
      </c>
      <c r="BU166" t="s">
        <v>91</v>
      </c>
      <c r="BV166" t="s">
        <v>91</v>
      </c>
      <c r="BW166" t="s">
        <v>91</v>
      </c>
      <c r="BX166" t="s">
        <v>91</v>
      </c>
      <c r="BY166" t="s">
        <v>91</v>
      </c>
      <c r="BZ166" t="s">
        <v>91</v>
      </c>
      <c r="CA166" t="s">
        <v>91</v>
      </c>
      <c r="CB166" t="s">
        <v>91</v>
      </c>
      <c r="CC166" t="s">
        <v>91</v>
      </c>
      <c r="CD166" t="s">
        <v>91</v>
      </c>
      <c r="CE166" t="s">
        <v>91</v>
      </c>
      <c r="CF166" t="s">
        <v>91</v>
      </c>
      <c r="CG166" t="s">
        <v>91</v>
      </c>
      <c r="CH166" t="s">
        <v>91</v>
      </c>
      <c r="CI166" t="s">
        <v>91</v>
      </c>
    </row>
    <row r="167" spans="1:87" s="10" customFormat="1" x14ac:dyDescent="0.3">
      <c r="A167" s="11" t="s">
        <v>1177</v>
      </c>
      <c r="B167" s="11" t="s">
        <v>87</v>
      </c>
      <c r="C167" s="11">
        <v>2022</v>
      </c>
      <c r="D167" s="11" t="s">
        <v>1178</v>
      </c>
      <c r="E167" s="11" t="s">
        <v>1179</v>
      </c>
      <c r="F167" s="11" t="s">
        <v>1180</v>
      </c>
      <c r="G167" s="11" t="s">
        <v>91</v>
      </c>
      <c r="H167" s="11" t="s">
        <v>1181</v>
      </c>
      <c r="I167" s="11" t="s">
        <v>1182</v>
      </c>
      <c r="J167" s="11" t="s">
        <v>1183</v>
      </c>
      <c r="K167" s="11" t="s">
        <v>1184</v>
      </c>
      <c r="L167" s="11" t="s">
        <v>1185</v>
      </c>
      <c r="M167" s="15">
        <v>45579.431064814817</v>
      </c>
      <c r="N167" s="15">
        <v>45588.608460648145</v>
      </c>
      <c r="O167" s="15">
        <v>45579.431064814817</v>
      </c>
      <c r="P167" s="11" t="s">
        <v>1186</v>
      </c>
      <c r="Q167" s="11"/>
      <c r="R167" s="11" t="s">
        <v>361</v>
      </c>
      <c r="S167" s="11" t="s">
        <v>1187</v>
      </c>
      <c r="T167" s="11" t="s">
        <v>91</v>
      </c>
      <c r="U167" s="11" t="s">
        <v>1188</v>
      </c>
      <c r="V167" s="11" t="s">
        <v>1189</v>
      </c>
      <c r="W167" s="11" t="s">
        <v>91</v>
      </c>
      <c r="X167" s="11" t="s">
        <v>91</v>
      </c>
      <c r="Y167" s="11" t="s">
        <v>91</v>
      </c>
      <c r="Z167" s="11" t="s">
        <v>91</v>
      </c>
      <c r="AA167" s="11" t="s">
        <v>91</v>
      </c>
      <c r="AB167" s="11" t="s">
        <v>91</v>
      </c>
      <c r="AC167" s="11" t="s">
        <v>102</v>
      </c>
      <c r="AD167" s="11" t="s">
        <v>91</v>
      </c>
      <c r="AE167" s="11" t="s">
        <v>91</v>
      </c>
      <c r="AF167" s="11" t="s">
        <v>91</v>
      </c>
      <c r="AG167" s="11" t="s">
        <v>91</v>
      </c>
      <c r="AH167" s="11" t="s">
        <v>104</v>
      </c>
      <c r="AI167" s="11" t="s">
        <v>91</v>
      </c>
      <c r="AJ167" s="11" t="s">
        <v>91</v>
      </c>
      <c r="AK167" s="11" t="s">
        <v>91</v>
      </c>
      <c r="AL167" s="11" t="s">
        <v>1190</v>
      </c>
      <c r="AM167" s="11" t="s">
        <v>91</v>
      </c>
      <c r="AN167" s="11" t="s">
        <v>237</v>
      </c>
      <c r="AO167" s="11" t="s">
        <v>91</v>
      </c>
      <c r="AP167" s="11" t="s">
        <v>91</v>
      </c>
      <c r="AQ167" s="11" t="s">
        <v>91</v>
      </c>
      <c r="AR167" s="11" t="s">
        <v>91</v>
      </c>
      <c r="AS167" s="11" t="s">
        <v>91</v>
      </c>
      <c r="AT167" s="11" t="s">
        <v>91</v>
      </c>
      <c r="AU167" s="11" t="s">
        <v>91</v>
      </c>
      <c r="AV167" s="11" t="s">
        <v>91</v>
      </c>
      <c r="AW167" s="11" t="s">
        <v>91</v>
      </c>
      <c r="AX167" s="11" t="s">
        <v>91</v>
      </c>
      <c r="AY167" s="11" t="s">
        <v>91</v>
      </c>
      <c r="AZ167" s="11" t="s">
        <v>91</v>
      </c>
      <c r="BA167" s="11" t="s">
        <v>91</v>
      </c>
      <c r="BB167" s="11" t="s">
        <v>91</v>
      </c>
      <c r="BC167" s="11" t="s">
        <v>91</v>
      </c>
      <c r="BD167" s="11" t="s">
        <v>91</v>
      </c>
      <c r="BE167" s="11" t="s">
        <v>91</v>
      </c>
      <c r="BF167" s="11" t="s">
        <v>91</v>
      </c>
      <c r="BG167" s="11" t="s">
        <v>91</v>
      </c>
      <c r="BH167" s="11" t="s">
        <v>91</v>
      </c>
      <c r="BI167" s="11" t="s">
        <v>91</v>
      </c>
      <c r="BJ167" s="11" t="s">
        <v>91</v>
      </c>
      <c r="BK167" s="11" t="s">
        <v>91</v>
      </c>
      <c r="BL167" s="11" t="s">
        <v>91</v>
      </c>
      <c r="BM167" s="11" t="s">
        <v>91</v>
      </c>
      <c r="BN167" s="11" t="s">
        <v>91</v>
      </c>
      <c r="BO167" s="11" t="s">
        <v>91</v>
      </c>
      <c r="BP167" s="11" t="s">
        <v>91</v>
      </c>
      <c r="BQ167" s="11" t="s">
        <v>91</v>
      </c>
      <c r="BR167" s="11" t="s">
        <v>91</v>
      </c>
      <c r="BS167" s="11" t="s">
        <v>91</v>
      </c>
      <c r="BT167" s="11" t="s">
        <v>91</v>
      </c>
      <c r="BU167" s="11" t="s">
        <v>91</v>
      </c>
      <c r="BV167" s="11" t="s">
        <v>91</v>
      </c>
      <c r="BW167" s="11" t="s">
        <v>91</v>
      </c>
      <c r="BX167" s="11" t="s">
        <v>91</v>
      </c>
      <c r="BY167" s="11" t="s">
        <v>91</v>
      </c>
      <c r="BZ167" s="11" t="s">
        <v>91</v>
      </c>
      <c r="CA167" s="11" t="s">
        <v>91</v>
      </c>
      <c r="CB167" s="11" t="s">
        <v>91</v>
      </c>
      <c r="CC167" s="11" t="s">
        <v>91</v>
      </c>
      <c r="CD167" s="11" t="s">
        <v>91</v>
      </c>
      <c r="CE167" s="11" t="s">
        <v>91</v>
      </c>
      <c r="CF167" s="11" t="s">
        <v>91</v>
      </c>
      <c r="CG167" s="11" t="s">
        <v>91</v>
      </c>
      <c r="CH167" s="11" t="s">
        <v>91</v>
      </c>
      <c r="CI167" s="11" t="s">
        <v>91</v>
      </c>
    </row>
    <row r="168" spans="1:87" s="6" customFormat="1" x14ac:dyDescent="0.3">
      <c r="A168" s="11" t="s">
        <v>1104</v>
      </c>
      <c r="B168" s="11" t="s">
        <v>87</v>
      </c>
      <c r="C168" s="11">
        <v>2023</v>
      </c>
      <c r="D168" s="11" t="s">
        <v>1105</v>
      </c>
      <c r="E168" s="11" t="s">
        <v>1106</v>
      </c>
      <c r="F168" s="11" t="s">
        <v>1107</v>
      </c>
      <c r="G168" s="11" t="s">
        <v>91</v>
      </c>
      <c r="H168" s="11" t="s">
        <v>1108</v>
      </c>
      <c r="I168" s="11" t="s">
        <v>1109</v>
      </c>
      <c r="J168" s="11" t="s">
        <v>1110</v>
      </c>
      <c r="K168" s="11" t="s">
        <v>1111</v>
      </c>
      <c r="L168" s="17">
        <v>45155</v>
      </c>
      <c r="M168" s="15">
        <v>45579.430810185186</v>
      </c>
      <c r="N168" s="15">
        <v>45588.608101851853</v>
      </c>
      <c r="O168" s="15">
        <v>45579.430810185186</v>
      </c>
      <c r="P168" s="11">
        <v>1114697</v>
      </c>
      <c r="Q168" s="11" t="s">
        <v>91</v>
      </c>
      <c r="R168" s="11" t="s">
        <v>91</v>
      </c>
      <c r="S168" s="11">
        <v>11</v>
      </c>
      <c r="T168" s="11" t="s">
        <v>91</v>
      </c>
      <c r="U168" s="11" t="s">
        <v>1112</v>
      </c>
      <c r="V168" s="11" t="s">
        <v>1113</v>
      </c>
      <c r="W168" s="11" t="s">
        <v>91</v>
      </c>
      <c r="X168" s="11" t="s">
        <v>91</v>
      </c>
      <c r="Y168" s="11" t="s">
        <v>91</v>
      </c>
      <c r="Z168" s="11" t="s">
        <v>91</v>
      </c>
      <c r="AA168" s="11" t="s">
        <v>91</v>
      </c>
      <c r="AB168" s="11" t="s">
        <v>91</v>
      </c>
      <c r="AC168" s="11" t="s">
        <v>102</v>
      </c>
      <c r="AD168" s="11" t="s">
        <v>91</v>
      </c>
      <c r="AE168" s="11" t="s">
        <v>91</v>
      </c>
      <c r="AF168" s="11" t="s">
        <v>91</v>
      </c>
      <c r="AG168" s="11" t="s">
        <v>91</v>
      </c>
      <c r="AH168" s="11" t="s">
        <v>104</v>
      </c>
      <c r="AI168" s="11" t="s">
        <v>91</v>
      </c>
      <c r="AJ168" s="11" t="s">
        <v>91</v>
      </c>
      <c r="AK168" s="11" t="s">
        <v>91</v>
      </c>
      <c r="AL168" s="11" t="s">
        <v>1114</v>
      </c>
      <c r="AM168" s="11" t="s">
        <v>91</v>
      </c>
      <c r="AN168" s="11" t="s">
        <v>237</v>
      </c>
      <c r="AO168" s="11" t="s">
        <v>91</v>
      </c>
      <c r="AP168" s="11" t="s">
        <v>91</v>
      </c>
      <c r="AQ168" s="11" t="s">
        <v>91</v>
      </c>
      <c r="AR168" s="11" t="s">
        <v>91</v>
      </c>
      <c r="AS168" s="11" t="s">
        <v>91</v>
      </c>
      <c r="AT168" s="11" t="s">
        <v>91</v>
      </c>
      <c r="AU168" s="11" t="s">
        <v>91</v>
      </c>
      <c r="AV168" s="11" t="s">
        <v>91</v>
      </c>
      <c r="AW168" s="11" t="s">
        <v>91</v>
      </c>
      <c r="AX168" s="11" t="s">
        <v>91</v>
      </c>
      <c r="AY168" s="11" t="s">
        <v>91</v>
      </c>
      <c r="AZ168" s="11" t="s">
        <v>91</v>
      </c>
      <c r="BA168" s="11" t="s">
        <v>91</v>
      </c>
      <c r="BB168" s="11" t="s">
        <v>91</v>
      </c>
      <c r="BC168" s="11" t="s">
        <v>91</v>
      </c>
      <c r="BD168" s="11" t="s">
        <v>91</v>
      </c>
      <c r="BE168" s="11" t="s">
        <v>91</v>
      </c>
      <c r="BF168" s="11" t="s">
        <v>91</v>
      </c>
      <c r="BG168" s="11" t="s">
        <v>91</v>
      </c>
      <c r="BH168" s="11" t="s">
        <v>91</v>
      </c>
      <c r="BI168" s="11" t="s">
        <v>91</v>
      </c>
      <c r="BJ168" s="11" t="s">
        <v>91</v>
      </c>
      <c r="BK168" s="11" t="s">
        <v>91</v>
      </c>
      <c r="BL168" s="11" t="s">
        <v>91</v>
      </c>
      <c r="BM168" s="11" t="s">
        <v>91</v>
      </c>
      <c r="BN168" s="11" t="s">
        <v>91</v>
      </c>
      <c r="BO168" s="11" t="s">
        <v>91</v>
      </c>
      <c r="BP168" s="11" t="s">
        <v>91</v>
      </c>
      <c r="BQ168" s="11" t="s">
        <v>91</v>
      </c>
      <c r="BR168" s="11" t="s">
        <v>91</v>
      </c>
      <c r="BS168" s="11" t="s">
        <v>91</v>
      </c>
      <c r="BT168" s="11" t="s">
        <v>91</v>
      </c>
      <c r="BU168" s="11" t="s">
        <v>91</v>
      </c>
      <c r="BV168" s="11" t="s">
        <v>91</v>
      </c>
      <c r="BW168" s="11" t="s">
        <v>91</v>
      </c>
      <c r="BX168" s="11" t="s">
        <v>91</v>
      </c>
      <c r="BY168" s="11" t="s">
        <v>91</v>
      </c>
      <c r="BZ168" s="11" t="s">
        <v>91</v>
      </c>
      <c r="CA168" s="11" t="s">
        <v>91</v>
      </c>
      <c r="CB168" s="11" t="s">
        <v>91</v>
      </c>
      <c r="CC168" s="11" t="s">
        <v>91</v>
      </c>
      <c r="CD168" s="11" t="s">
        <v>91</v>
      </c>
      <c r="CE168" s="11" t="s">
        <v>91</v>
      </c>
      <c r="CF168" s="11" t="s">
        <v>91</v>
      </c>
      <c r="CG168" s="11" t="s">
        <v>91</v>
      </c>
      <c r="CH168" s="11" t="s">
        <v>91</v>
      </c>
      <c r="CI168" s="11" t="s">
        <v>91</v>
      </c>
    </row>
    <row r="169" spans="1:87" x14ac:dyDescent="0.3">
      <c r="A169" t="s">
        <v>265</v>
      </c>
      <c r="B169" t="s">
        <v>87</v>
      </c>
      <c r="C169">
        <v>2023</v>
      </c>
      <c r="D169" t="s">
        <v>266</v>
      </c>
      <c r="E169" t="s">
        <v>267</v>
      </c>
      <c r="F169" t="s">
        <v>268</v>
      </c>
      <c r="G169" t="s">
        <v>91</v>
      </c>
      <c r="H169" t="s">
        <v>269</v>
      </c>
      <c r="I169" t="s">
        <v>270</v>
      </c>
      <c r="J169" t="s">
        <v>271</v>
      </c>
      <c r="K169" t="s">
        <v>272</v>
      </c>
      <c r="L169" t="s">
        <v>273</v>
      </c>
      <c r="M169" s="1">
        <v>45579.428032407406</v>
      </c>
      <c r="N169" s="1">
        <v>45588.606481481482</v>
      </c>
      <c r="O169" s="1">
        <v>45579.428032407406</v>
      </c>
      <c r="P169" t="s">
        <v>274</v>
      </c>
      <c r="R169" t="s">
        <v>91</v>
      </c>
      <c r="S169" t="s">
        <v>275</v>
      </c>
      <c r="T169" t="s">
        <v>91</v>
      </c>
      <c r="U169" t="s">
        <v>268</v>
      </c>
      <c r="V169" t="s">
        <v>91</v>
      </c>
      <c r="W169" t="s">
        <v>91</v>
      </c>
      <c r="X169" t="s">
        <v>91</v>
      </c>
      <c r="Y169" t="s">
        <v>91</v>
      </c>
      <c r="Z169" t="s">
        <v>91</v>
      </c>
      <c r="AA169" t="s">
        <v>91</v>
      </c>
      <c r="AB169" t="s">
        <v>91</v>
      </c>
      <c r="AC169" t="s">
        <v>102</v>
      </c>
      <c r="AD169" t="s">
        <v>91</v>
      </c>
      <c r="AE169" t="s">
        <v>91</v>
      </c>
      <c r="AF169" t="s">
        <v>91</v>
      </c>
      <c r="AG169" t="s">
        <v>91</v>
      </c>
      <c r="AH169" t="s">
        <v>104</v>
      </c>
      <c r="AI169" t="s">
        <v>91</v>
      </c>
      <c r="AJ169" t="s">
        <v>91</v>
      </c>
      <c r="AK169" t="s">
        <v>91</v>
      </c>
      <c r="AL169" t="s">
        <v>276</v>
      </c>
      <c r="AM169" t="s">
        <v>91</v>
      </c>
      <c r="AN169" t="s">
        <v>237</v>
      </c>
      <c r="AO169" t="s">
        <v>91</v>
      </c>
      <c r="AP169" t="s">
        <v>91</v>
      </c>
      <c r="AQ169" t="s">
        <v>91</v>
      </c>
      <c r="AR169" t="s">
        <v>91</v>
      </c>
      <c r="AS169" t="s">
        <v>91</v>
      </c>
      <c r="AT169" t="s">
        <v>91</v>
      </c>
      <c r="AU169" t="s">
        <v>91</v>
      </c>
      <c r="AV169" t="s">
        <v>91</v>
      </c>
      <c r="AW169" t="s">
        <v>91</v>
      </c>
      <c r="AX169" t="s">
        <v>91</v>
      </c>
      <c r="AY169" t="s">
        <v>91</v>
      </c>
      <c r="AZ169" t="s">
        <v>91</v>
      </c>
      <c r="BA169" t="s">
        <v>91</v>
      </c>
      <c r="BB169" t="s">
        <v>91</v>
      </c>
      <c r="BC169" t="s">
        <v>91</v>
      </c>
      <c r="BD169" t="s">
        <v>91</v>
      </c>
      <c r="BE169" t="s">
        <v>91</v>
      </c>
      <c r="BF169" t="s">
        <v>91</v>
      </c>
      <c r="BG169" t="s">
        <v>91</v>
      </c>
      <c r="BH169" t="s">
        <v>91</v>
      </c>
      <c r="BI169" t="s">
        <v>91</v>
      </c>
      <c r="BJ169" t="s">
        <v>91</v>
      </c>
      <c r="BK169" t="s">
        <v>91</v>
      </c>
      <c r="BL169" t="s">
        <v>91</v>
      </c>
      <c r="BM169" t="s">
        <v>91</v>
      </c>
      <c r="BN169" t="s">
        <v>91</v>
      </c>
      <c r="BO169" t="s">
        <v>91</v>
      </c>
      <c r="BP169" t="s">
        <v>91</v>
      </c>
      <c r="BQ169" t="s">
        <v>91</v>
      </c>
      <c r="BR169" t="s">
        <v>91</v>
      </c>
      <c r="BS169" t="s">
        <v>91</v>
      </c>
      <c r="BT169" t="s">
        <v>91</v>
      </c>
      <c r="BU169" t="s">
        <v>91</v>
      </c>
      <c r="BV169" t="s">
        <v>91</v>
      </c>
      <c r="BW169" t="s">
        <v>91</v>
      </c>
      <c r="BX169" t="s">
        <v>91</v>
      </c>
      <c r="BY169" t="s">
        <v>91</v>
      </c>
      <c r="BZ169" t="s">
        <v>91</v>
      </c>
      <c r="CA169" t="s">
        <v>91</v>
      </c>
      <c r="CB169" t="s">
        <v>91</v>
      </c>
      <c r="CC169" t="s">
        <v>91</v>
      </c>
      <c r="CD169" t="s">
        <v>91</v>
      </c>
      <c r="CE169" t="s">
        <v>91</v>
      </c>
      <c r="CF169" t="s">
        <v>91</v>
      </c>
      <c r="CG169" t="s">
        <v>91</v>
      </c>
      <c r="CH169" t="s">
        <v>91</v>
      </c>
      <c r="CI169" t="s">
        <v>91</v>
      </c>
    </row>
    <row r="170" spans="1:87" s="11" customFormat="1" x14ac:dyDescent="0.3">
      <c r="A170" s="11" t="s">
        <v>1540</v>
      </c>
      <c r="B170" s="11" t="s">
        <v>87</v>
      </c>
      <c r="C170" s="11">
        <v>2022</v>
      </c>
      <c r="D170" s="11" t="s">
        <v>1541</v>
      </c>
      <c r="E170" s="11" t="s">
        <v>1542</v>
      </c>
      <c r="F170" s="11" t="s">
        <v>151</v>
      </c>
      <c r="G170" s="11" t="s">
        <v>91</v>
      </c>
      <c r="H170" s="11" t="s">
        <v>152</v>
      </c>
      <c r="I170" s="11" t="s">
        <v>1543</v>
      </c>
      <c r="J170" s="11" t="s">
        <v>1544</v>
      </c>
      <c r="K170" s="11" t="s">
        <v>1545</v>
      </c>
      <c r="L170" s="11" t="s">
        <v>1546</v>
      </c>
      <c r="M170" s="15">
        <v>45579.432222222225</v>
      </c>
      <c r="N170" s="15">
        <v>45579.432222222225</v>
      </c>
      <c r="O170" s="15">
        <v>45579.432222222225</v>
      </c>
      <c r="P170" s="11" t="s">
        <v>1547</v>
      </c>
      <c r="R170" s="11" t="s">
        <v>131</v>
      </c>
      <c r="S170" s="11" t="s">
        <v>117</v>
      </c>
      <c r="T170" s="11" t="s">
        <v>91</v>
      </c>
      <c r="U170" s="11" t="s">
        <v>151</v>
      </c>
      <c r="V170" s="11" t="s">
        <v>1548</v>
      </c>
      <c r="W170" s="11" t="s">
        <v>91</v>
      </c>
      <c r="X170" s="11" t="s">
        <v>91</v>
      </c>
      <c r="Y170" s="11" t="s">
        <v>91</v>
      </c>
      <c r="Z170" s="11" t="s">
        <v>91</v>
      </c>
      <c r="AA170" s="11" t="s">
        <v>91</v>
      </c>
      <c r="AB170" s="11" t="s">
        <v>91</v>
      </c>
      <c r="AC170" s="11" t="s">
        <v>102</v>
      </c>
      <c r="AD170" s="11" t="s">
        <v>119</v>
      </c>
      <c r="AE170" s="11" t="s">
        <v>91</v>
      </c>
      <c r="AF170" s="11" t="s">
        <v>91</v>
      </c>
      <c r="AG170" s="11" t="s">
        <v>91</v>
      </c>
      <c r="AH170" s="11" t="s">
        <v>104</v>
      </c>
      <c r="AI170" s="11" t="s">
        <v>91</v>
      </c>
      <c r="AJ170" s="11" t="s">
        <v>91</v>
      </c>
      <c r="AK170" s="11" t="s">
        <v>91</v>
      </c>
      <c r="AL170" s="11" t="s">
        <v>1549</v>
      </c>
      <c r="AM170" s="11" t="s">
        <v>91</v>
      </c>
      <c r="AN170" s="11" t="s">
        <v>237</v>
      </c>
      <c r="AO170" s="11" t="s">
        <v>91</v>
      </c>
      <c r="AP170" s="11" t="s">
        <v>91</v>
      </c>
      <c r="AQ170" s="11" t="s">
        <v>91</v>
      </c>
      <c r="AR170" s="11" t="s">
        <v>91</v>
      </c>
      <c r="AS170" s="11" t="s">
        <v>91</v>
      </c>
      <c r="AT170" s="11" t="s">
        <v>91</v>
      </c>
      <c r="AU170" s="11" t="s">
        <v>91</v>
      </c>
      <c r="AV170" s="11" t="s">
        <v>91</v>
      </c>
      <c r="AW170" s="11" t="s">
        <v>91</v>
      </c>
      <c r="AX170" s="11" t="s">
        <v>91</v>
      </c>
      <c r="AY170" s="11" t="s">
        <v>91</v>
      </c>
      <c r="AZ170" s="11" t="s">
        <v>91</v>
      </c>
      <c r="BA170" s="11" t="s">
        <v>91</v>
      </c>
      <c r="BB170" s="11" t="s">
        <v>91</v>
      </c>
      <c r="BC170" s="11" t="s">
        <v>91</v>
      </c>
      <c r="BD170" s="11" t="s">
        <v>91</v>
      </c>
      <c r="BE170" s="11" t="s">
        <v>91</v>
      </c>
      <c r="BF170" s="11" t="s">
        <v>91</v>
      </c>
      <c r="BG170" s="11" t="s">
        <v>91</v>
      </c>
      <c r="BH170" s="11" t="s">
        <v>91</v>
      </c>
      <c r="BI170" s="11" t="s">
        <v>91</v>
      </c>
      <c r="BJ170" s="11" t="s">
        <v>91</v>
      </c>
      <c r="BK170" s="11" t="s">
        <v>91</v>
      </c>
      <c r="BL170" s="11" t="s">
        <v>91</v>
      </c>
      <c r="BM170" s="11" t="s">
        <v>91</v>
      </c>
      <c r="BN170" s="11" t="s">
        <v>91</v>
      </c>
      <c r="BO170" s="11" t="s">
        <v>91</v>
      </c>
      <c r="BP170" s="11" t="s">
        <v>91</v>
      </c>
      <c r="BQ170" s="11" t="s">
        <v>91</v>
      </c>
      <c r="BR170" s="11" t="s">
        <v>91</v>
      </c>
      <c r="BS170" s="11" t="s">
        <v>91</v>
      </c>
      <c r="BT170" s="11" t="s">
        <v>91</v>
      </c>
      <c r="BU170" s="11" t="s">
        <v>91</v>
      </c>
      <c r="BV170" s="11" t="s">
        <v>91</v>
      </c>
      <c r="BW170" s="11" t="s">
        <v>91</v>
      </c>
      <c r="BX170" s="11" t="s">
        <v>91</v>
      </c>
      <c r="BY170" s="11" t="s">
        <v>91</v>
      </c>
      <c r="BZ170" s="11" t="s">
        <v>91</v>
      </c>
      <c r="CA170" s="11" t="s">
        <v>91</v>
      </c>
      <c r="CB170" s="11" t="s">
        <v>91</v>
      </c>
      <c r="CC170" s="11" t="s">
        <v>91</v>
      </c>
      <c r="CD170" s="11" t="s">
        <v>91</v>
      </c>
      <c r="CE170" s="11" t="s">
        <v>91</v>
      </c>
      <c r="CF170" s="11" t="s">
        <v>91</v>
      </c>
      <c r="CG170" s="11" t="s">
        <v>91</v>
      </c>
      <c r="CH170" s="11" t="s">
        <v>91</v>
      </c>
      <c r="CI170" s="11" t="s">
        <v>91</v>
      </c>
    </row>
    <row r="171" spans="1:87" s="10" customFormat="1" x14ac:dyDescent="0.3">
      <c r="A171" t="s">
        <v>224</v>
      </c>
      <c r="B171" t="s">
        <v>87</v>
      </c>
      <c r="C171">
        <v>2022</v>
      </c>
      <c r="D171" t="s">
        <v>225</v>
      </c>
      <c r="E171" t="s">
        <v>226</v>
      </c>
      <c r="F171" t="s">
        <v>227</v>
      </c>
      <c r="G171" t="s">
        <v>91</v>
      </c>
      <c r="H171" t="s">
        <v>228</v>
      </c>
      <c r="I171" t="s">
        <v>229</v>
      </c>
      <c r="J171" t="s">
        <v>230</v>
      </c>
      <c r="K171" t="s">
        <v>91</v>
      </c>
      <c r="L171" t="s">
        <v>231</v>
      </c>
      <c r="M171" s="1">
        <v>45579.427939814814</v>
      </c>
      <c r="N171" s="1">
        <v>45588.60664351852</v>
      </c>
      <c r="O171" s="1">
        <v>45579.427939814814</v>
      </c>
      <c r="P171" t="s">
        <v>232</v>
      </c>
      <c r="Q171"/>
      <c r="R171" t="s">
        <v>233</v>
      </c>
      <c r="S171" t="s">
        <v>234</v>
      </c>
      <c r="T171" t="s">
        <v>91</v>
      </c>
      <c r="U171" t="s">
        <v>227</v>
      </c>
      <c r="V171" t="s">
        <v>235</v>
      </c>
      <c r="W171" t="s">
        <v>91</v>
      </c>
      <c r="X171" t="s">
        <v>91</v>
      </c>
      <c r="Y171" t="s">
        <v>91</v>
      </c>
      <c r="Z171" t="s">
        <v>91</v>
      </c>
      <c r="AA171" t="s">
        <v>91</v>
      </c>
      <c r="AB171" t="s">
        <v>91</v>
      </c>
      <c r="AC171" t="s">
        <v>102</v>
      </c>
      <c r="AD171" t="s">
        <v>91</v>
      </c>
      <c r="AE171" t="s">
        <v>91</v>
      </c>
      <c r="AF171" t="s">
        <v>91</v>
      </c>
      <c r="AG171" t="s">
        <v>91</v>
      </c>
      <c r="AH171" t="s">
        <v>104</v>
      </c>
      <c r="AI171" t="s">
        <v>91</v>
      </c>
      <c r="AJ171" t="s">
        <v>91</v>
      </c>
      <c r="AK171" t="s">
        <v>91</v>
      </c>
      <c r="AL171" t="s">
        <v>236</v>
      </c>
      <c r="AM171" t="s">
        <v>91</v>
      </c>
      <c r="AN171" t="s">
        <v>237</v>
      </c>
      <c r="AO171" t="s">
        <v>91</v>
      </c>
      <c r="AP171" t="s">
        <v>91</v>
      </c>
      <c r="AQ171" t="s">
        <v>91</v>
      </c>
      <c r="AR171" t="s">
        <v>91</v>
      </c>
      <c r="AS171" t="s">
        <v>91</v>
      </c>
      <c r="AT171" t="s">
        <v>91</v>
      </c>
      <c r="AU171" t="s">
        <v>91</v>
      </c>
      <c r="AV171" t="s">
        <v>91</v>
      </c>
      <c r="AW171" t="s">
        <v>91</v>
      </c>
      <c r="AX171" t="s">
        <v>91</v>
      </c>
      <c r="AY171" t="s">
        <v>91</v>
      </c>
      <c r="AZ171" t="s">
        <v>91</v>
      </c>
      <c r="BA171" t="s">
        <v>91</v>
      </c>
      <c r="BB171" t="s">
        <v>91</v>
      </c>
      <c r="BC171" t="s">
        <v>91</v>
      </c>
      <c r="BD171" t="s">
        <v>91</v>
      </c>
      <c r="BE171" t="s">
        <v>91</v>
      </c>
      <c r="BF171" t="s">
        <v>91</v>
      </c>
      <c r="BG171" t="s">
        <v>91</v>
      </c>
      <c r="BH171" t="s">
        <v>91</v>
      </c>
      <c r="BI171" t="s">
        <v>91</v>
      </c>
      <c r="BJ171" t="s">
        <v>91</v>
      </c>
      <c r="BK171" t="s">
        <v>91</v>
      </c>
      <c r="BL171" t="s">
        <v>91</v>
      </c>
      <c r="BM171" t="s">
        <v>91</v>
      </c>
      <c r="BN171" t="s">
        <v>91</v>
      </c>
      <c r="BO171" t="s">
        <v>91</v>
      </c>
      <c r="BP171" t="s">
        <v>91</v>
      </c>
      <c r="BQ171" t="s">
        <v>91</v>
      </c>
      <c r="BR171" t="s">
        <v>91</v>
      </c>
      <c r="BS171" t="s">
        <v>91</v>
      </c>
      <c r="BT171" t="s">
        <v>91</v>
      </c>
      <c r="BU171" t="s">
        <v>91</v>
      </c>
      <c r="BV171" t="s">
        <v>91</v>
      </c>
      <c r="BW171" t="s">
        <v>91</v>
      </c>
      <c r="BX171" t="s">
        <v>91</v>
      </c>
      <c r="BY171" t="s">
        <v>91</v>
      </c>
      <c r="BZ171" t="s">
        <v>91</v>
      </c>
      <c r="CA171" t="s">
        <v>91</v>
      </c>
      <c r="CB171" t="s">
        <v>91</v>
      </c>
      <c r="CC171" t="s">
        <v>91</v>
      </c>
      <c r="CD171" t="s">
        <v>91</v>
      </c>
      <c r="CE171" t="s">
        <v>91</v>
      </c>
      <c r="CF171" t="s">
        <v>91</v>
      </c>
      <c r="CG171" t="s">
        <v>91</v>
      </c>
      <c r="CH171" t="s">
        <v>91</v>
      </c>
      <c r="CI171" t="s">
        <v>91</v>
      </c>
    </row>
    <row r="172" spans="1:87" x14ac:dyDescent="0.3">
      <c r="A172" t="s">
        <v>1290</v>
      </c>
      <c r="B172" t="s">
        <v>1291</v>
      </c>
      <c r="C172">
        <v>2018</v>
      </c>
      <c r="D172" t="s">
        <v>1292</v>
      </c>
      <c r="E172" t="s">
        <v>1293</v>
      </c>
      <c r="F172" t="s">
        <v>91</v>
      </c>
      <c r="G172" t="s">
        <v>91</v>
      </c>
      <c r="H172" t="s">
        <v>91</v>
      </c>
      <c r="I172" t="s">
        <v>91</v>
      </c>
      <c r="J172" t="s">
        <v>1294</v>
      </c>
      <c r="K172" t="s">
        <v>1295</v>
      </c>
      <c r="L172" t="s">
        <v>1296</v>
      </c>
      <c r="M172" s="1">
        <v>45579.431388888886</v>
      </c>
      <c r="N172" s="1">
        <v>45588.542719907404</v>
      </c>
      <c r="O172" s="1">
        <v>45579.431388888886</v>
      </c>
      <c r="P172" t="s">
        <v>91</v>
      </c>
      <c r="R172" t="s">
        <v>91</v>
      </c>
      <c r="S172" t="s">
        <v>91</v>
      </c>
      <c r="T172" t="s">
        <v>91</v>
      </c>
      <c r="U172" t="s">
        <v>91</v>
      </c>
      <c r="V172" t="s">
        <v>1297</v>
      </c>
      <c r="W172" t="s">
        <v>91</v>
      </c>
      <c r="X172" t="s">
        <v>91</v>
      </c>
      <c r="Y172" t="s">
        <v>91</v>
      </c>
      <c r="Z172" t="s">
        <v>91</v>
      </c>
      <c r="AA172" t="s">
        <v>1298</v>
      </c>
      <c r="AB172" t="s">
        <v>91</v>
      </c>
      <c r="AC172" t="s">
        <v>102</v>
      </c>
      <c r="AD172" t="s">
        <v>91</v>
      </c>
      <c r="AE172" t="s">
        <v>91</v>
      </c>
      <c r="AF172" t="s">
        <v>91</v>
      </c>
      <c r="AG172" t="s">
        <v>91</v>
      </c>
      <c r="AH172" t="s">
        <v>1299</v>
      </c>
      <c r="AI172" t="s">
        <v>91</v>
      </c>
      <c r="AJ172" t="s">
        <v>1300</v>
      </c>
      <c r="AK172" t="s">
        <v>1301</v>
      </c>
      <c r="AL172" t="s">
        <v>1302</v>
      </c>
      <c r="AM172" t="s">
        <v>91</v>
      </c>
      <c r="AN172" t="s">
        <v>1291</v>
      </c>
      <c r="AO172" t="s">
        <v>91</v>
      </c>
      <c r="AP172" t="s">
        <v>91</v>
      </c>
      <c r="AQ172" t="s">
        <v>91</v>
      </c>
      <c r="AR172" t="s">
        <v>91</v>
      </c>
      <c r="AS172" t="s">
        <v>1298</v>
      </c>
      <c r="AT172" t="s">
        <v>91</v>
      </c>
      <c r="AU172" t="s">
        <v>91</v>
      </c>
      <c r="AV172" t="s">
        <v>91</v>
      </c>
      <c r="AW172" t="s">
        <v>91</v>
      </c>
      <c r="AX172" t="s">
        <v>91</v>
      </c>
      <c r="AY172" t="s">
        <v>91</v>
      </c>
      <c r="AZ172" t="s">
        <v>91</v>
      </c>
      <c r="BA172" t="s">
        <v>91</v>
      </c>
      <c r="BB172" t="s">
        <v>91</v>
      </c>
      <c r="BC172" t="s">
        <v>91</v>
      </c>
      <c r="BD172" t="s">
        <v>91</v>
      </c>
      <c r="BE172" t="s">
        <v>91</v>
      </c>
      <c r="BF172" t="s">
        <v>91</v>
      </c>
      <c r="BG172" t="s">
        <v>91</v>
      </c>
      <c r="BH172" t="s">
        <v>91</v>
      </c>
      <c r="BI172" t="s">
        <v>91</v>
      </c>
      <c r="BJ172" t="s">
        <v>91</v>
      </c>
      <c r="BK172" t="s">
        <v>91</v>
      </c>
      <c r="BL172" t="s">
        <v>91</v>
      </c>
      <c r="BM172" t="s">
        <v>91</v>
      </c>
      <c r="BN172" t="s">
        <v>91</v>
      </c>
      <c r="BO172" t="s">
        <v>91</v>
      </c>
      <c r="BP172" t="s">
        <v>91</v>
      </c>
      <c r="BQ172" t="s">
        <v>91</v>
      </c>
      <c r="BR172" t="s">
        <v>91</v>
      </c>
      <c r="BS172" t="s">
        <v>91</v>
      </c>
      <c r="BT172" t="s">
        <v>91</v>
      </c>
      <c r="BU172" t="s">
        <v>91</v>
      </c>
      <c r="BV172" t="s">
        <v>91</v>
      </c>
      <c r="BW172" t="s">
        <v>91</v>
      </c>
      <c r="BX172" t="s">
        <v>91</v>
      </c>
      <c r="BY172" t="s">
        <v>91</v>
      </c>
      <c r="BZ172" t="s">
        <v>91</v>
      </c>
      <c r="CA172" t="s">
        <v>91</v>
      </c>
      <c r="CB172" t="s">
        <v>91</v>
      </c>
      <c r="CC172" t="s">
        <v>91</v>
      </c>
      <c r="CD172" t="s">
        <v>91</v>
      </c>
      <c r="CE172" t="s">
        <v>91</v>
      </c>
      <c r="CF172" t="s">
        <v>91</v>
      </c>
      <c r="CG172" t="s">
        <v>91</v>
      </c>
      <c r="CH172" t="s">
        <v>91</v>
      </c>
      <c r="CI172" t="s">
        <v>91</v>
      </c>
    </row>
    <row r="173" spans="1:87" x14ac:dyDescent="0.3">
      <c r="A173" s="18"/>
      <c r="B173" s="19"/>
      <c r="L173" s="12"/>
      <c r="M173" s="1"/>
      <c r="N173" s="1"/>
      <c r="O173" s="1"/>
    </row>
    <row r="174" spans="1:87" x14ac:dyDescent="0.3">
      <c r="L174" s="12"/>
      <c r="M174" s="1"/>
      <c r="N174" s="1"/>
      <c r="O174" s="1"/>
    </row>
    <row r="175" spans="1:87" s="10" customFormat="1" x14ac:dyDescent="0.3">
      <c r="A175"/>
      <c r="B175"/>
      <c r="C175"/>
      <c r="D175"/>
      <c r="E175"/>
      <c r="F175"/>
      <c r="G175"/>
      <c r="H175"/>
      <c r="I175"/>
      <c r="J175"/>
      <c r="K175"/>
      <c r="L175"/>
      <c r="M175"/>
      <c r="N175"/>
      <c r="O175"/>
      <c r="P175"/>
      <c r="Q175"/>
      <c r="R175"/>
      <c r="S175"/>
      <c r="T175"/>
      <c r="U175"/>
      <c r="V175"/>
      <c r="W175"/>
      <c r="X175"/>
      <c r="Y175"/>
      <c r="Z175"/>
      <c r="AA175"/>
      <c r="AB175"/>
      <c r="AC175"/>
      <c r="AD175"/>
      <c r="AE175"/>
      <c r="AF175"/>
      <c r="AG175"/>
      <c r="AH175"/>
      <c r="AI175"/>
      <c r="AJ175"/>
      <c r="AK175"/>
      <c r="AL175"/>
      <c r="AM175"/>
      <c r="AN175"/>
      <c r="AO175"/>
      <c r="AP175"/>
      <c r="AQ175"/>
      <c r="AR175"/>
      <c r="AS175"/>
      <c r="AT175"/>
      <c r="AU175"/>
      <c r="AV175"/>
      <c r="AW175"/>
      <c r="AX175"/>
      <c r="AY175"/>
      <c r="AZ175"/>
      <c r="BA175"/>
      <c r="BB175"/>
      <c r="BC175"/>
      <c r="BD175"/>
      <c r="BE175"/>
      <c r="BF175"/>
      <c r="BG175"/>
      <c r="BH175"/>
      <c r="BI175"/>
      <c r="BJ175"/>
      <c r="BK175"/>
      <c r="BL175"/>
      <c r="BM175"/>
      <c r="BN175"/>
      <c r="BO175"/>
      <c r="BP175"/>
      <c r="BQ175"/>
      <c r="BR175"/>
      <c r="BS175"/>
      <c r="BT175"/>
      <c r="BU175"/>
      <c r="BV175"/>
      <c r="BW175"/>
      <c r="BX175"/>
      <c r="BY175"/>
      <c r="BZ175"/>
      <c r="CA175"/>
      <c r="CB175"/>
      <c r="CC175"/>
      <c r="CD175"/>
      <c r="CE175"/>
      <c r="CF175"/>
      <c r="CG175"/>
      <c r="CH175"/>
      <c r="CI175"/>
    </row>
  </sheetData>
  <phoneticPr fontId="3" type="noConversion"/>
  <pageMargins left="0.7" right="0.7" top="0.75" bottom="0.75" header="0.3" footer="0.3"/>
  <pageSetup orientation="portrait" r:id="rId1"/>
  <tableParts count="1">
    <tablePart r:id="rId2"/>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67884D-0103-4E4D-B18F-199430E983B3}">
  <dimension ref="A1:F150"/>
  <sheetViews>
    <sheetView topLeftCell="G30" workbookViewId="0">
      <selection activeCell="AC21" sqref="AC21"/>
    </sheetView>
  </sheetViews>
  <sheetFormatPr defaultRowHeight="14.4" x14ac:dyDescent="0.3"/>
  <cols>
    <col min="1" max="1" width="31.109375" customWidth="1"/>
    <col min="5" max="5" width="26.109375" customWidth="1"/>
    <col min="6" max="6" width="17.88671875" customWidth="1"/>
  </cols>
  <sheetData>
    <row r="1" spans="1:6" x14ac:dyDescent="0.3">
      <c r="A1" t="s">
        <v>1960</v>
      </c>
    </row>
    <row r="2" spans="1:6" x14ac:dyDescent="0.3">
      <c r="A2" s="27" t="s">
        <v>423</v>
      </c>
    </row>
    <row r="3" spans="1:6" x14ac:dyDescent="0.3">
      <c r="A3" s="27" t="s">
        <v>423</v>
      </c>
    </row>
    <row r="4" spans="1:6" x14ac:dyDescent="0.3">
      <c r="A4" s="28" t="s">
        <v>1947</v>
      </c>
      <c r="E4" s="21" t="s">
        <v>1961</v>
      </c>
      <c r="F4" s="21" t="s">
        <v>1962</v>
      </c>
    </row>
    <row r="5" spans="1:6" x14ac:dyDescent="0.3">
      <c r="A5" s="23" t="s">
        <v>693</v>
      </c>
      <c r="E5" s="9" t="s">
        <v>423</v>
      </c>
      <c r="F5">
        <f t="shared" ref="F5:F46" si="0">COUNTIF(A2:A150,E5)</f>
        <v>2</v>
      </c>
    </row>
    <row r="6" spans="1:6" x14ac:dyDescent="0.3">
      <c r="A6" s="22" t="s">
        <v>693</v>
      </c>
      <c r="E6" s="9" t="s">
        <v>1947</v>
      </c>
      <c r="F6">
        <f t="shared" si="0"/>
        <v>1</v>
      </c>
    </row>
    <row r="7" spans="1:6" x14ac:dyDescent="0.3">
      <c r="A7" s="23" t="s">
        <v>693</v>
      </c>
      <c r="E7" s="9" t="s">
        <v>693</v>
      </c>
      <c r="F7">
        <f t="shared" si="0"/>
        <v>4</v>
      </c>
    </row>
    <row r="8" spans="1:6" x14ac:dyDescent="0.3">
      <c r="A8" s="22" t="s">
        <v>693</v>
      </c>
      <c r="E8" s="9" t="s">
        <v>449</v>
      </c>
      <c r="F8">
        <f t="shared" si="0"/>
        <v>1</v>
      </c>
    </row>
    <row r="9" spans="1:6" x14ac:dyDescent="0.3">
      <c r="A9" s="23" t="s">
        <v>449</v>
      </c>
      <c r="E9" s="9" t="s">
        <v>110</v>
      </c>
      <c r="F9">
        <f t="shared" si="0"/>
        <v>6</v>
      </c>
    </row>
    <row r="10" spans="1:6" x14ac:dyDescent="0.3">
      <c r="A10" s="28" t="s">
        <v>110</v>
      </c>
      <c r="E10" s="9" t="s">
        <v>437</v>
      </c>
      <c r="F10">
        <f t="shared" si="0"/>
        <v>11</v>
      </c>
    </row>
    <row r="11" spans="1:6" x14ac:dyDescent="0.3">
      <c r="A11" s="28" t="s">
        <v>110</v>
      </c>
      <c r="E11" s="9" t="s">
        <v>616</v>
      </c>
      <c r="F11">
        <f t="shared" si="0"/>
        <v>1</v>
      </c>
    </row>
    <row r="12" spans="1:6" x14ac:dyDescent="0.3">
      <c r="A12" s="28" t="s">
        <v>110</v>
      </c>
      <c r="E12" s="9" t="s">
        <v>649</v>
      </c>
      <c r="F12">
        <f t="shared" si="0"/>
        <v>1</v>
      </c>
    </row>
    <row r="13" spans="1:6" x14ac:dyDescent="0.3">
      <c r="A13" s="29" t="s">
        <v>110</v>
      </c>
      <c r="E13" s="9" t="s">
        <v>1188</v>
      </c>
      <c r="F13">
        <f t="shared" si="0"/>
        <v>1</v>
      </c>
    </row>
    <row r="14" spans="1:6" x14ac:dyDescent="0.3">
      <c r="A14" s="22" t="s">
        <v>110</v>
      </c>
      <c r="E14" s="9" t="s">
        <v>1112</v>
      </c>
      <c r="F14">
        <f t="shared" si="0"/>
        <v>1</v>
      </c>
    </row>
    <row r="15" spans="1:6" x14ac:dyDescent="0.3">
      <c r="A15" s="23" t="s">
        <v>110</v>
      </c>
      <c r="E15" s="9" t="s">
        <v>680</v>
      </c>
      <c r="F15">
        <f t="shared" si="0"/>
        <v>1</v>
      </c>
    </row>
    <row r="16" spans="1:6" ht="28.8" x14ac:dyDescent="0.3">
      <c r="A16" s="28" t="s">
        <v>437</v>
      </c>
      <c r="E16" s="9" t="s">
        <v>1582</v>
      </c>
      <c r="F16">
        <f t="shared" si="0"/>
        <v>1</v>
      </c>
    </row>
    <row r="17" spans="1:6" x14ac:dyDescent="0.3">
      <c r="A17" s="28" t="s">
        <v>437</v>
      </c>
      <c r="E17" s="9" t="s">
        <v>268</v>
      </c>
      <c r="F17">
        <f t="shared" si="0"/>
        <v>1</v>
      </c>
    </row>
    <row r="18" spans="1:6" x14ac:dyDescent="0.3">
      <c r="A18" s="28" t="s">
        <v>437</v>
      </c>
      <c r="E18" s="9" t="s">
        <v>1006</v>
      </c>
      <c r="F18">
        <f t="shared" si="0"/>
        <v>2</v>
      </c>
    </row>
    <row r="19" spans="1:6" x14ac:dyDescent="0.3">
      <c r="A19" s="29" t="s">
        <v>437</v>
      </c>
      <c r="E19" s="9" t="s">
        <v>177</v>
      </c>
      <c r="F19">
        <f t="shared" si="0"/>
        <v>10</v>
      </c>
    </row>
    <row r="20" spans="1:6" x14ac:dyDescent="0.3">
      <c r="A20" s="29" t="s">
        <v>437</v>
      </c>
      <c r="E20" s="9" t="s">
        <v>100</v>
      </c>
      <c r="F20">
        <f t="shared" si="0"/>
        <v>1</v>
      </c>
    </row>
    <row r="21" spans="1:6" x14ac:dyDescent="0.3">
      <c r="A21" s="29" t="s">
        <v>437</v>
      </c>
      <c r="E21" s="9" t="s">
        <v>1871</v>
      </c>
      <c r="F21">
        <f t="shared" si="0"/>
        <v>1</v>
      </c>
    </row>
    <row r="22" spans="1:6" x14ac:dyDescent="0.3">
      <c r="A22" s="29" t="s">
        <v>437</v>
      </c>
      <c r="E22" s="9" t="s">
        <v>349</v>
      </c>
      <c r="F22">
        <f t="shared" si="0"/>
        <v>2</v>
      </c>
    </row>
    <row r="23" spans="1:6" ht="28.8" x14ac:dyDescent="0.3">
      <c r="A23" s="27" t="s">
        <v>437</v>
      </c>
      <c r="E23" s="9" t="s">
        <v>780</v>
      </c>
      <c r="F23">
        <f t="shared" si="0"/>
        <v>4</v>
      </c>
    </row>
    <row r="24" spans="1:6" ht="28.8" x14ac:dyDescent="0.3">
      <c r="A24" s="22" t="s">
        <v>437</v>
      </c>
      <c r="E24" s="9" t="s">
        <v>592</v>
      </c>
      <c r="F24">
        <f t="shared" si="0"/>
        <v>1</v>
      </c>
    </row>
    <row r="25" spans="1:6" ht="28.8" x14ac:dyDescent="0.3">
      <c r="A25" s="27" t="s">
        <v>437</v>
      </c>
      <c r="E25" s="9" t="s">
        <v>1371</v>
      </c>
      <c r="F25">
        <f t="shared" si="0"/>
        <v>1</v>
      </c>
    </row>
    <row r="26" spans="1:6" ht="28.8" x14ac:dyDescent="0.3">
      <c r="A26" s="27" t="s">
        <v>437</v>
      </c>
      <c r="E26" s="9" t="s">
        <v>825</v>
      </c>
      <c r="F26">
        <f t="shared" si="0"/>
        <v>8</v>
      </c>
    </row>
    <row r="27" spans="1:6" x14ac:dyDescent="0.3">
      <c r="A27" s="28" t="s">
        <v>616</v>
      </c>
      <c r="E27" s="9" t="s">
        <v>249</v>
      </c>
      <c r="F27">
        <f t="shared" si="0"/>
        <v>4</v>
      </c>
    </row>
    <row r="28" spans="1:6" ht="28.8" x14ac:dyDescent="0.3">
      <c r="A28" s="22" t="s">
        <v>649</v>
      </c>
      <c r="E28" s="9" t="s">
        <v>145</v>
      </c>
      <c r="F28">
        <f t="shared" si="0"/>
        <v>3</v>
      </c>
    </row>
    <row r="29" spans="1:6" x14ac:dyDescent="0.3">
      <c r="A29" s="29" t="s">
        <v>1188</v>
      </c>
      <c r="E29" s="9" t="s">
        <v>1620</v>
      </c>
      <c r="F29">
        <f t="shared" si="0"/>
        <v>1</v>
      </c>
    </row>
    <row r="30" spans="1:6" x14ac:dyDescent="0.3">
      <c r="A30" s="29" t="s">
        <v>1112</v>
      </c>
      <c r="E30" s="9" t="s">
        <v>935</v>
      </c>
      <c r="F30">
        <f t="shared" si="0"/>
        <v>3</v>
      </c>
    </row>
    <row r="31" spans="1:6" ht="28.8" x14ac:dyDescent="0.3">
      <c r="A31" s="23" t="s">
        <v>680</v>
      </c>
      <c r="E31" s="9" t="s">
        <v>1853</v>
      </c>
      <c r="F31">
        <f t="shared" si="0"/>
        <v>1</v>
      </c>
    </row>
    <row r="32" spans="1:6" x14ac:dyDescent="0.3">
      <c r="A32" s="22" t="s">
        <v>1582</v>
      </c>
      <c r="E32" s="9" t="s">
        <v>280</v>
      </c>
      <c r="F32">
        <f t="shared" si="0"/>
        <v>2</v>
      </c>
    </row>
    <row r="33" spans="1:6" x14ac:dyDescent="0.3">
      <c r="A33" s="23" t="s">
        <v>268</v>
      </c>
      <c r="E33" s="9" t="s">
        <v>1693</v>
      </c>
      <c r="F33">
        <f t="shared" si="0"/>
        <v>1</v>
      </c>
    </row>
    <row r="34" spans="1:6" x14ac:dyDescent="0.3">
      <c r="A34" s="28" t="s">
        <v>1006</v>
      </c>
      <c r="E34" s="9" t="s">
        <v>151</v>
      </c>
      <c r="F34">
        <f t="shared" si="0"/>
        <v>19</v>
      </c>
    </row>
    <row r="35" spans="1:6" x14ac:dyDescent="0.3">
      <c r="A35" s="27" t="s">
        <v>1006</v>
      </c>
      <c r="E35" s="9" t="s">
        <v>1384</v>
      </c>
      <c r="F35">
        <f t="shared" si="0"/>
        <v>1</v>
      </c>
    </row>
    <row r="36" spans="1:6" x14ac:dyDescent="0.3">
      <c r="A36" s="28" t="s">
        <v>177</v>
      </c>
      <c r="E36" s="9" t="s">
        <v>1262</v>
      </c>
      <c r="F36">
        <f t="shared" si="0"/>
        <v>1</v>
      </c>
    </row>
    <row r="37" spans="1:6" ht="28.8" x14ac:dyDescent="0.3">
      <c r="A37" s="28" t="s">
        <v>177</v>
      </c>
      <c r="E37" s="9" t="s">
        <v>1420</v>
      </c>
      <c r="F37">
        <f t="shared" si="0"/>
        <v>1</v>
      </c>
    </row>
    <row r="38" spans="1:6" x14ac:dyDescent="0.3">
      <c r="A38" s="28" t="s">
        <v>177</v>
      </c>
      <c r="E38" s="9" t="s">
        <v>400</v>
      </c>
      <c r="F38">
        <f t="shared" si="0"/>
        <v>1</v>
      </c>
    </row>
    <row r="39" spans="1:6" ht="28.8" x14ac:dyDescent="0.3">
      <c r="A39" s="29" t="s">
        <v>177</v>
      </c>
      <c r="E39" s="9" t="s">
        <v>379</v>
      </c>
      <c r="F39">
        <f t="shared" si="0"/>
        <v>1</v>
      </c>
    </row>
    <row r="40" spans="1:6" x14ac:dyDescent="0.3">
      <c r="A40" s="29" t="s">
        <v>177</v>
      </c>
      <c r="E40" s="9" t="s">
        <v>785</v>
      </c>
      <c r="F40">
        <f t="shared" si="0"/>
        <v>1</v>
      </c>
    </row>
    <row r="41" spans="1:6" x14ac:dyDescent="0.3">
      <c r="A41" s="29" t="s">
        <v>177</v>
      </c>
      <c r="E41" s="9" t="s">
        <v>124</v>
      </c>
      <c r="F41">
        <f t="shared" si="0"/>
        <v>38</v>
      </c>
    </row>
    <row r="42" spans="1:6" ht="28.8" x14ac:dyDescent="0.3">
      <c r="A42" s="27" t="s">
        <v>177</v>
      </c>
      <c r="E42" s="9" t="s">
        <v>1671</v>
      </c>
      <c r="F42">
        <f t="shared" si="0"/>
        <v>1</v>
      </c>
    </row>
    <row r="43" spans="1:6" x14ac:dyDescent="0.3">
      <c r="A43" s="27" t="s">
        <v>177</v>
      </c>
      <c r="E43" s="9" t="s">
        <v>227</v>
      </c>
      <c r="F43">
        <f t="shared" si="0"/>
        <v>1</v>
      </c>
    </row>
    <row r="44" spans="1:6" x14ac:dyDescent="0.3">
      <c r="A44" s="27" t="s">
        <v>177</v>
      </c>
      <c r="E44" s="9" t="s">
        <v>529</v>
      </c>
      <c r="F44">
        <f t="shared" si="0"/>
        <v>3</v>
      </c>
    </row>
    <row r="45" spans="1:6" x14ac:dyDescent="0.3">
      <c r="A45" s="27" t="s">
        <v>177</v>
      </c>
      <c r="E45" s="9" t="s">
        <v>190</v>
      </c>
      <c r="F45">
        <f t="shared" si="0"/>
        <v>3</v>
      </c>
    </row>
    <row r="46" spans="1:6" ht="28.8" x14ac:dyDescent="0.3">
      <c r="A46" s="28" t="s">
        <v>100</v>
      </c>
      <c r="E46" s="9" t="s">
        <v>317</v>
      </c>
      <c r="F46">
        <f t="shared" si="0"/>
        <v>1</v>
      </c>
    </row>
    <row r="47" spans="1:6" x14ac:dyDescent="0.3">
      <c r="A47" s="23" t="s">
        <v>1871</v>
      </c>
    </row>
    <row r="48" spans="1:6" x14ac:dyDescent="0.3">
      <c r="A48" s="27" t="s">
        <v>349</v>
      </c>
    </row>
    <row r="49" spans="1:1" x14ac:dyDescent="0.3">
      <c r="A49" s="29" t="s">
        <v>349</v>
      </c>
    </row>
    <row r="50" spans="1:1" x14ac:dyDescent="0.3">
      <c r="A50" s="28" t="s">
        <v>780</v>
      </c>
    </row>
    <row r="51" spans="1:1" x14ac:dyDescent="0.3">
      <c r="A51" s="27" t="s">
        <v>780</v>
      </c>
    </row>
    <row r="52" spans="1:1" x14ac:dyDescent="0.3">
      <c r="A52" s="22" t="s">
        <v>780</v>
      </c>
    </row>
    <row r="53" spans="1:1" x14ac:dyDescent="0.3">
      <c r="A53" s="27" t="s">
        <v>780</v>
      </c>
    </row>
    <row r="54" spans="1:1" x14ac:dyDescent="0.3">
      <c r="A54" s="22" t="s">
        <v>592</v>
      </c>
    </row>
    <row r="55" spans="1:1" x14ac:dyDescent="0.3">
      <c r="A55" s="28" t="s">
        <v>1371</v>
      </c>
    </row>
    <row r="56" spans="1:1" x14ac:dyDescent="0.3">
      <c r="A56" s="28" t="s">
        <v>825</v>
      </c>
    </row>
    <row r="57" spans="1:1" x14ac:dyDescent="0.3">
      <c r="A57" s="27" t="s">
        <v>825</v>
      </c>
    </row>
    <row r="58" spans="1:1" x14ac:dyDescent="0.3">
      <c r="A58" s="29" t="s">
        <v>825</v>
      </c>
    </row>
    <row r="59" spans="1:1" x14ac:dyDescent="0.3">
      <c r="A59" s="23" t="s">
        <v>825</v>
      </c>
    </row>
    <row r="60" spans="1:1" x14ac:dyDescent="0.3">
      <c r="A60" s="27" t="s">
        <v>825</v>
      </c>
    </row>
    <row r="61" spans="1:1" x14ac:dyDescent="0.3">
      <c r="A61" s="27" t="s">
        <v>825</v>
      </c>
    </row>
    <row r="62" spans="1:1" x14ac:dyDescent="0.3">
      <c r="A62" s="29" t="s">
        <v>825</v>
      </c>
    </row>
    <row r="63" spans="1:1" x14ac:dyDescent="0.3">
      <c r="A63" s="27" t="s">
        <v>825</v>
      </c>
    </row>
    <row r="64" spans="1:1" x14ac:dyDescent="0.3">
      <c r="A64" s="28" t="s">
        <v>249</v>
      </c>
    </row>
    <row r="65" spans="1:1" x14ac:dyDescent="0.3">
      <c r="A65" s="27" t="s">
        <v>249</v>
      </c>
    </row>
    <row r="66" spans="1:1" x14ac:dyDescent="0.3">
      <c r="A66" s="22" t="s">
        <v>249</v>
      </c>
    </row>
    <row r="67" spans="1:1" x14ac:dyDescent="0.3">
      <c r="A67" s="23" t="s">
        <v>249</v>
      </c>
    </row>
    <row r="68" spans="1:1" x14ac:dyDescent="0.3">
      <c r="A68" s="29" t="s">
        <v>145</v>
      </c>
    </row>
    <row r="69" spans="1:1" x14ac:dyDescent="0.3">
      <c r="A69" s="27" t="s">
        <v>145</v>
      </c>
    </row>
    <row r="70" spans="1:1" x14ac:dyDescent="0.3">
      <c r="A70" s="27" t="s">
        <v>145</v>
      </c>
    </row>
    <row r="71" spans="1:1" x14ac:dyDescent="0.3">
      <c r="A71" s="23" t="s">
        <v>1620</v>
      </c>
    </row>
    <row r="72" spans="1:1" x14ac:dyDescent="0.3">
      <c r="A72" s="28" t="s">
        <v>935</v>
      </c>
    </row>
    <row r="73" spans="1:1" x14ac:dyDescent="0.3">
      <c r="A73" s="29" t="s">
        <v>935</v>
      </c>
    </row>
    <row r="74" spans="1:1" x14ac:dyDescent="0.3">
      <c r="A74" s="22" t="s">
        <v>935</v>
      </c>
    </row>
    <row r="75" spans="1:1" x14ac:dyDescent="0.3">
      <c r="A75" s="23" t="s">
        <v>1853</v>
      </c>
    </row>
    <row r="76" spans="1:1" x14ac:dyDescent="0.3">
      <c r="A76" s="28" t="s">
        <v>280</v>
      </c>
    </row>
    <row r="77" spans="1:1" x14ac:dyDescent="0.3">
      <c r="A77" s="23" t="s">
        <v>280</v>
      </c>
    </row>
    <row r="78" spans="1:1" x14ac:dyDescent="0.3">
      <c r="A78" s="22" t="s">
        <v>1693</v>
      </c>
    </row>
    <row r="79" spans="1:1" x14ac:dyDescent="0.3">
      <c r="A79" s="28" t="s">
        <v>151</v>
      </c>
    </row>
    <row r="80" spans="1:1" x14ac:dyDescent="0.3">
      <c r="A80" s="28" t="s">
        <v>151</v>
      </c>
    </row>
    <row r="81" spans="1:1" x14ac:dyDescent="0.3">
      <c r="A81" s="28" t="s">
        <v>151</v>
      </c>
    </row>
    <row r="82" spans="1:1" x14ac:dyDescent="0.3">
      <c r="A82" s="28" t="s">
        <v>151</v>
      </c>
    </row>
    <row r="83" spans="1:1" x14ac:dyDescent="0.3">
      <c r="A83" s="28" t="s">
        <v>151</v>
      </c>
    </row>
    <row r="84" spans="1:1" x14ac:dyDescent="0.3">
      <c r="A84" s="28" t="s">
        <v>151</v>
      </c>
    </row>
    <row r="85" spans="1:1" x14ac:dyDescent="0.3">
      <c r="A85" s="28" t="s">
        <v>151</v>
      </c>
    </row>
    <row r="86" spans="1:1" x14ac:dyDescent="0.3">
      <c r="A86" s="28" t="s">
        <v>151</v>
      </c>
    </row>
    <row r="87" spans="1:1" x14ac:dyDescent="0.3">
      <c r="A87" s="28" t="s">
        <v>151</v>
      </c>
    </row>
    <row r="88" spans="1:1" x14ac:dyDescent="0.3">
      <c r="A88" s="29" t="s">
        <v>151</v>
      </c>
    </row>
    <row r="89" spans="1:1" x14ac:dyDescent="0.3">
      <c r="A89" s="29" t="s">
        <v>151</v>
      </c>
    </row>
    <row r="90" spans="1:1" x14ac:dyDescent="0.3">
      <c r="A90" s="27" t="s">
        <v>151</v>
      </c>
    </row>
    <row r="91" spans="1:1" x14ac:dyDescent="0.3">
      <c r="A91" s="29" t="s">
        <v>151</v>
      </c>
    </row>
    <row r="92" spans="1:1" x14ac:dyDescent="0.3">
      <c r="A92" s="27" t="s">
        <v>151</v>
      </c>
    </row>
    <row r="93" spans="1:1" x14ac:dyDescent="0.3">
      <c r="A93" s="27" t="s">
        <v>151</v>
      </c>
    </row>
    <row r="94" spans="1:1" x14ac:dyDescent="0.3">
      <c r="A94" s="29" t="s">
        <v>151</v>
      </c>
    </row>
    <row r="95" spans="1:1" x14ac:dyDescent="0.3">
      <c r="A95" s="29" t="s">
        <v>151</v>
      </c>
    </row>
    <row r="96" spans="1:1" x14ac:dyDescent="0.3">
      <c r="A96" s="27" t="s">
        <v>151</v>
      </c>
    </row>
    <row r="97" spans="1:1" x14ac:dyDescent="0.3">
      <c r="A97" s="29" t="s">
        <v>151</v>
      </c>
    </row>
    <row r="98" spans="1:1" x14ac:dyDescent="0.3">
      <c r="A98" s="28" t="s">
        <v>1384</v>
      </c>
    </row>
    <row r="99" spans="1:1" x14ac:dyDescent="0.3">
      <c r="A99" s="27" t="s">
        <v>1262</v>
      </c>
    </row>
    <row r="100" spans="1:1" x14ac:dyDescent="0.3">
      <c r="A100" s="22" t="s">
        <v>1420</v>
      </c>
    </row>
    <row r="101" spans="1:1" x14ac:dyDescent="0.3">
      <c r="A101" s="28" t="s">
        <v>400</v>
      </c>
    </row>
    <row r="102" spans="1:1" x14ac:dyDescent="0.3">
      <c r="A102" s="22" t="s">
        <v>379</v>
      </c>
    </row>
    <row r="103" spans="1:1" x14ac:dyDescent="0.3">
      <c r="A103" s="28" t="s">
        <v>785</v>
      </c>
    </row>
    <row r="104" spans="1:1" x14ac:dyDescent="0.3">
      <c r="A104" s="28" t="s">
        <v>124</v>
      </c>
    </row>
    <row r="105" spans="1:1" x14ac:dyDescent="0.3">
      <c r="A105" s="28" t="s">
        <v>124</v>
      </c>
    </row>
    <row r="106" spans="1:1" x14ac:dyDescent="0.3">
      <c r="A106" s="28" t="s">
        <v>124</v>
      </c>
    </row>
    <row r="107" spans="1:1" x14ac:dyDescent="0.3">
      <c r="A107" s="28" t="s">
        <v>124</v>
      </c>
    </row>
    <row r="108" spans="1:1" x14ac:dyDescent="0.3">
      <c r="A108" s="28" t="s">
        <v>124</v>
      </c>
    </row>
    <row r="109" spans="1:1" x14ac:dyDescent="0.3">
      <c r="A109" s="28" t="s">
        <v>124</v>
      </c>
    </row>
    <row r="110" spans="1:1" x14ac:dyDescent="0.3">
      <c r="A110" s="28" t="s">
        <v>124</v>
      </c>
    </row>
    <row r="111" spans="1:1" x14ac:dyDescent="0.3">
      <c r="A111" s="28" t="s">
        <v>124</v>
      </c>
    </row>
    <row r="112" spans="1:1" x14ac:dyDescent="0.3">
      <c r="A112" s="28" t="s">
        <v>124</v>
      </c>
    </row>
    <row r="113" spans="1:1" x14ac:dyDescent="0.3">
      <c r="A113" s="28" t="s">
        <v>124</v>
      </c>
    </row>
    <row r="114" spans="1:1" x14ac:dyDescent="0.3">
      <c r="A114" s="28" t="s">
        <v>124</v>
      </c>
    </row>
    <row r="115" spans="1:1" x14ac:dyDescent="0.3">
      <c r="A115" s="28" t="s">
        <v>124</v>
      </c>
    </row>
    <row r="116" spans="1:1" x14ac:dyDescent="0.3">
      <c r="A116" s="28" t="s">
        <v>124</v>
      </c>
    </row>
    <row r="117" spans="1:1" x14ac:dyDescent="0.3">
      <c r="A117" s="28" t="s">
        <v>124</v>
      </c>
    </row>
    <row r="118" spans="1:1" x14ac:dyDescent="0.3">
      <c r="A118" s="27" t="s">
        <v>124</v>
      </c>
    </row>
    <row r="119" spans="1:1" x14ac:dyDescent="0.3">
      <c r="A119" s="29" t="s">
        <v>124</v>
      </c>
    </row>
    <row r="120" spans="1:1" x14ac:dyDescent="0.3">
      <c r="A120" s="29" t="s">
        <v>124</v>
      </c>
    </row>
    <row r="121" spans="1:1" x14ac:dyDescent="0.3">
      <c r="A121" s="27" t="s">
        <v>124</v>
      </c>
    </row>
    <row r="122" spans="1:1" x14ac:dyDescent="0.3">
      <c r="A122" s="22" t="s">
        <v>124</v>
      </c>
    </row>
    <row r="123" spans="1:1" x14ac:dyDescent="0.3">
      <c r="A123" s="23" t="s">
        <v>124</v>
      </c>
    </row>
    <row r="124" spans="1:1" x14ac:dyDescent="0.3">
      <c r="A124" s="29" t="s">
        <v>124</v>
      </c>
    </row>
    <row r="125" spans="1:1" x14ac:dyDescent="0.3">
      <c r="A125" s="29" t="s">
        <v>124</v>
      </c>
    </row>
    <row r="126" spans="1:1" x14ac:dyDescent="0.3">
      <c r="A126" s="29" t="s">
        <v>124</v>
      </c>
    </row>
    <row r="127" spans="1:1" x14ac:dyDescent="0.3">
      <c r="A127" s="29" t="s">
        <v>124</v>
      </c>
    </row>
    <row r="128" spans="1:1" x14ac:dyDescent="0.3">
      <c r="A128" s="27" t="s">
        <v>124</v>
      </c>
    </row>
    <row r="129" spans="1:1" x14ac:dyDescent="0.3">
      <c r="A129" s="29" t="s">
        <v>124</v>
      </c>
    </row>
    <row r="130" spans="1:1" x14ac:dyDescent="0.3">
      <c r="A130" s="27" t="s">
        <v>124</v>
      </c>
    </row>
    <row r="131" spans="1:1" x14ac:dyDescent="0.3">
      <c r="A131" s="27" t="s">
        <v>124</v>
      </c>
    </row>
    <row r="132" spans="1:1" x14ac:dyDescent="0.3">
      <c r="A132" s="27" t="s">
        <v>124</v>
      </c>
    </row>
    <row r="133" spans="1:1" x14ac:dyDescent="0.3">
      <c r="A133" s="29" t="s">
        <v>124</v>
      </c>
    </row>
    <row r="134" spans="1:1" x14ac:dyDescent="0.3">
      <c r="A134" s="29" t="s">
        <v>124</v>
      </c>
    </row>
    <row r="135" spans="1:1" x14ac:dyDescent="0.3">
      <c r="A135" s="29" t="s">
        <v>124</v>
      </c>
    </row>
    <row r="136" spans="1:1" x14ac:dyDescent="0.3">
      <c r="A136" s="27" t="s">
        <v>124</v>
      </c>
    </row>
    <row r="137" spans="1:1" x14ac:dyDescent="0.3">
      <c r="A137" s="29" t="s">
        <v>124</v>
      </c>
    </row>
    <row r="138" spans="1:1" x14ac:dyDescent="0.3">
      <c r="A138" s="29" t="s">
        <v>124</v>
      </c>
    </row>
    <row r="139" spans="1:1" x14ac:dyDescent="0.3">
      <c r="A139" s="27" t="s">
        <v>124</v>
      </c>
    </row>
    <row r="140" spans="1:1" x14ac:dyDescent="0.3">
      <c r="A140" s="29" t="s">
        <v>124</v>
      </c>
    </row>
    <row r="141" spans="1:1" x14ac:dyDescent="0.3">
      <c r="A141" s="27" t="s">
        <v>124</v>
      </c>
    </row>
    <row r="142" spans="1:1" x14ac:dyDescent="0.3">
      <c r="A142" s="28" t="s">
        <v>1671</v>
      </c>
    </row>
    <row r="143" spans="1:1" x14ac:dyDescent="0.3">
      <c r="A143" s="23" t="s">
        <v>227</v>
      </c>
    </row>
    <row r="144" spans="1:1" x14ac:dyDescent="0.3">
      <c r="A144" s="28" t="s">
        <v>529</v>
      </c>
    </row>
    <row r="145" spans="1:1" x14ac:dyDescent="0.3">
      <c r="A145" s="29" t="s">
        <v>529</v>
      </c>
    </row>
    <row r="146" spans="1:1" x14ac:dyDescent="0.3">
      <c r="A146" s="27" t="s">
        <v>529</v>
      </c>
    </row>
    <row r="147" spans="1:1" x14ac:dyDescent="0.3">
      <c r="A147" s="28" t="s">
        <v>190</v>
      </c>
    </row>
    <row r="148" spans="1:1" x14ac:dyDescent="0.3">
      <c r="A148" s="28" t="s">
        <v>190</v>
      </c>
    </row>
    <row r="149" spans="1:1" x14ac:dyDescent="0.3">
      <c r="A149" s="27" t="s">
        <v>190</v>
      </c>
    </row>
    <row r="150" spans="1:1" x14ac:dyDescent="0.3">
      <c r="A150" s="30" t="s">
        <v>317</v>
      </c>
    </row>
  </sheetData>
  <pageMargins left="0.7" right="0.7" top="0.75" bottom="0.75" header="0.3" footer="0.3"/>
  <drawing r:id="rId1"/>
  <tableParts count="1">
    <tablePart r:id="rId2"/>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313F9-6625-4878-AE00-0B72BF752C94}">
  <dimension ref="A3:B9"/>
  <sheetViews>
    <sheetView workbookViewId="0">
      <selection activeCell="B15" sqref="B15"/>
    </sheetView>
  </sheetViews>
  <sheetFormatPr defaultRowHeight="14.4" x14ac:dyDescent="0.3"/>
  <cols>
    <col min="1" max="1" width="15.109375" bestFit="1" customWidth="1"/>
    <col min="2" max="2" width="11.109375" bestFit="1" customWidth="1"/>
  </cols>
  <sheetData>
    <row r="3" spans="1:2" x14ac:dyDescent="0.3">
      <c r="A3" s="2" t="s">
        <v>1886</v>
      </c>
      <c r="B3" t="s">
        <v>1888</v>
      </c>
    </row>
    <row r="4" spans="1:2" x14ac:dyDescent="0.3">
      <c r="A4" s="3" t="s">
        <v>337</v>
      </c>
      <c r="B4">
        <v>1</v>
      </c>
    </row>
    <row r="5" spans="1:2" x14ac:dyDescent="0.3">
      <c r="A5" s="3" t="s">
        <v>1125</v>
      </c>
      <c r="B5">
        <v>2</v>
      </c>
    </row>
    <row r="6" spans="1:2" x14ac:dyDescent="0.3">
      <c r="A6" s="3" t="s">
        <v>253</v>
      </c>
      <c r="B6">
        <v>2</v>
      </c>
    </row>
    <row r="7" spans="1:2" x14ac:dyDescent="0.3">
      <c r="A7" s="3" t="s">
        <v>87</v>
      </c>
      <c r="B7">
        <v>165</v>
      </c>
    </row>
    <row r="8" spans="1:2" x14ac:dyDescent="0.3">
      <c r="A8" s="3" t="s">
        <v>1291</v>
      </c>
      <c r="B8">
        <v>1</v>
      </c>
    </row>
    <row r="9" spans="1:2" x14ac:dyDescent="0.3">
      <c r="A9" s="3" t="s">
        <v>1887</v>
      </c>
      <c r="B9">
        <v>171</v>
      </c>
    </row>
  </sheetData>
  <pageMargins left="0.7" right="0.7" top="0.75" bottom="0.75" header="0.3" footer="0.3"/>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0D2F91-79CD-4419-AB26-539C695335FE}">
  <dimension ref="A3:B9"/>
  <sheetViews>
    <sheetView workbookViewId="0">
      <selection activeCell="A3" sqref="A3:B9"/>
    </sheetView>
  </sheetViews>
  <sheetFormatPr defaultRowHeight="14.4" x14ac:dyDescent="0.3"/>
  <cols>
    <col min="1" max="1" width="12.44140625" bestFit="1" customWidth="1"/>
    <col min="2" max="2" width="11.109375" bestFit="1" customWidth="1"/>
  </cols>
  <sheetData>
    <row r="3" spans="1:2" x14ac:dyDescent="0.3">
      <c r="A3" s="2" t="s">
        <v>1886</v>
      </c>
      <c r="B3" t="s">
        <v>1888</v>
      </c>
    </row>
    <row r="4" spans="1:2" x14ac:dyDescent="0.3">
      <c r="A4" s="3" t="s">
        <v>290</v>
      </c>
      <c r="B4">
        <v>31</v>
      </c>
    </row>
    <row r="5" spans="1:2" x14ac:dyDescent="0.3">
      <c r="A5" s="3" t="s">
        <v>337</v>
      </c>
      <c r="B5">
        <v>4</v>
      </c>
    </row>
    <row r="6" spans="1:2" x14ac:dyDescent="0.3">
      <c r="A6" s="3" t="s">
        <v>106</v>
      </c>
      <c r="B6">
        <v>121</v>
      </c>
    </row>
    <row r="7" spans="1:2" x14ac:dyDescent="0.3">
      <c r="A7" s="3" t="s">
        <v>237</v>
      </c>
      <c r="B7">
        <v>14</v>
      </c>
    </row>
    <row r="8" spans="1:2" x14ac:dyDescent="0.3">
      <c r="A8" s="3" t="s">
        <v>1291</v>
      </c>
      <c r="B8">
        <v>1</v>
      </c>
    </row>
    <row r="9" spans="1:2" x14ac:dyDescent="0.3">
      <c r="A9" s="3" t="s">
        <v>1887</v>
      </c>
      <c r="B9">
        <v>171</v>
      </c>
    </row>
  </sheetData>
  <pageMargins left="0.7" right="0.7" top="0.75" bottom="0.75" header="0.3" footer="0.3"/>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91228B-70DB-46AB-A77D-C2EB16F69379}">
  <dimension ref="A2:N47"/>
  <sheetViews>
    <sheetView topLeftCell="A25" zoomScale="74" workbookViewId="0">
      <selection activeCell="T30" sqref="T30"/>
    </sheetView>
  </sheetViews>
  <sheetFormatPr defaultRowHeight="14.4" x14ac:dyDescent="0.3"/>
  <cols>
    <col min="10" max="10" width="14.109375" customWidth="1"/>
    <col min="11" max="11" width="14.77734375" customWidth="1"/>
    <col min="12" max="12" width="16.6640625" customWidth="1"/>
    <col min="13" max="13" width="15.109375" customWidth="1"/>
    <col min="14" max="14" width="14.109375" customWidth="1"/>
  </cols>
  <sheetData>
    <row r="2" spans="1:14" x14ac:dyDescent="0.3">
      <c r="J2" s="25" t="s">
        <v>1889</v>
      </c>
      <c r="K2" s="25" t="s">
        <v>1940</v>
      </c>
      <c r="L2" s="25" t="s">
        <v>1941</v>
      </c>
      <c r="M2" s="25" t="s">
        <v>237</v>
      </c>
      <c r="N2" s="24" t="s">
        <v>1890</v>
      </c>
    </row>
    <row r="3" spans="1:14" x14ac:dyDescent="0.3">
      <c r="A3" s="59"/>
      <c r="D3" s="59"/>
      <c r="J3" s="26">
        <v>2010</v>
      </c>
      <c r="K3" s="26">
        <v>1</v>
      </c>
      <c r="L3" s="26">
        <v>1</v>
      </c>
      <c r="M3" s="26">
        <v>0</v>
      </c>
      <c r="N3" s="26">
        <f>SUM(K3:M3)</f>
        <v>2</v>
      </c>
    </row>
    <row r="4" spans="1:14" x14ac:dyDescent="0.3">
      <c r="A4" s="59"/>
      <c r="D4" s="59"/>
      <c r="J4" s="26">
        <v>2011</v>
      </c>
      <c r="K4" s="26">
        <v>0</v>
      </c>
      <c r="L4" s="26">
        <v>0</v>
      </c>
      <c r="M4" s="26">
        <v>0</v>
      </c>
      <c r="N4" s="26">
        <f t="shared" ref="N4:N17" si="0">SUM(K4:M4)</f>
        <v>0</v>
      </c>
    </row>
    <row r="5" spans="1:14" x14ac:dyDescent="0.3">
      <c r="A5" s="59"/>
      <c r="D5" s="59"/>
      <c r="J5" s="26">
        <v>2012</v>
      </c>
      <c r="K5" s="26">
        <v>0</v>
      </c>
      <c r="L5" s="26">
        <v>0</v>
      </c>
      <c r="M5" s="26">
        <v>0</v>
      </c>
      <c r="N5" s="26">
        <f t="shared" si="0"/>
        <v>0</v>
      </c>
    </row>
    <row r="6" spans="1:14" x14ac:dyDescent="0.3">
      <c r="A6" s="59"/>
      <c r="D6" s="58"/>
      <c r="J6" s="26">
        <v>2013</v>
      </c>
      <c r="K6" s="26">
        <v>2</v>
      </c>
      <c r="L6" s="26">
        <v>3</v>
      </c>
      <c r="M6" s="26">
        <v>0</v>
      </c>
      <c r="N6" s="26">
        <f t="shared" si="0"/>
        <v>5</v>
      </c>
    </row>
    <row r="7" spans="1:14" x14ac:dyDescent="0.3">
      <c r="A7" s="59"/>
      <c r="D7" s="58"/>
      <c r="J7" s="26">
        <v>2014</v>
      </c>
      <c r="K7" s="26">
        <v>0</v>
      </c>
      <c r="L7" s="26">
        <v>2</v>
      </c>
      <c r="M7" s="26">
        <v>0</v>
      </c>
      <c r="N7" s="26">
        <f t="shared" si="0"/>
        <v>2</v>
      </c>
    </row>
    <row r="8" spans="1:14" x14ac:dyDescent="0.3">
      <c r="A8" s="59"/>
      <c r="D8" s="58"/>
      <c r="J8" s="26">
        <v>2015</v>
      </c>
      <c r="K8" s="26">
        <v>0</v>
      </c>
      <c r="L8" s="26">
        <v>2</v>
      </c>
      <c r="M8" s="26">
        <v>0</v>
      </c>
      <c r="N8" s="26">
        <f t="shared" si="0"/>
        <v>2</v>
      </c>
    </row>
    <row r="9" spans="1:14" x14ac:dyDescent="0.3">
      <c r="A9" s="59"/>
      <c r="D9" s="58"/>
      <c r="J9" s="26">
        <v>2016</v>
      </c>
      <c r="K9" s="26">
        <v>2</v>
      </c>
      <c r="L9" s="26">
        <v>0</v>
      </c>
      <c r="M9" s="26">
        <v>0</v>
      </c>
      <c r="N9" s="26">
        <f t="shared" si="0"/>
        <v>2</v>
      </c>
    </row>
    <row r="10" spans="1:14" x14ac:dyDescent="0.3">
      <c r="A10" s="59"/>
      <c r="D10" s="58"/>
      <c r="J10" s="26">
        <v>2017</v>
      </c>
      <c r="K10" s="26">
        <v>0</v>
      </c>
      <c r="L10" s="26">
        <v>2</v>
      </c>
      <c r="M10" s="26">
        <v>0</v>
      </c>
      <c r="N10" s="26">
        <f t="shared" si="0"/>
        <v>2</v>
      </c>
    </row>
    <row r="11" spans="1:14" x14ac:dyDescent="0.3">
      <c r="A11" s="59"/>
      <c r="D11" s="58"/>
      <c r="J11" s="26">
        <v>2018</v>
      </c>
      <c r="K11" s="26">
        <v>2</v>
      </c>
      <c r="L11" s="26">
        <v>4</v>
      </c>
      <c r="M11" s="26">
        <v>1</v>
      </c>
      <c r="N11" s="26">
        <f t="shared" si="0"/>
        <v>7</v>
      </c>
    </row>
    <row r="12" spans="1:14" x14ac:dyDescent="0.3">
      <c r="A12" s="59"/>
      <c r="D12" s="58"/>
      <c r="J12" s="26">
        <v>2019</v>
      </c>
      <c r="K12" s="26">
        <v>1</v>
      </c>
      <c r="L12" s="26">
        <v>2</v>
      </c>
      <c r="M12" s="26">
        <v>1</v>
      </c>
      <c r="N12" s="26">
        <f t="shared" si="0"/>
        <v>4</v>
      </c>
    </row>
    <row r="13" spans="1:14" x14ac:dyDescent="0.3">
      <c r="A13" s="59"/>
      <c r="D13" s="58"/>
      <c r="J13" s="26">
        <v>2020</v>
      </c>
      <c r="K13" s="26">
        <v>8</v>
      </c>
      <c r="L13" s="26">
        <v>15</v>
      </c>
      <c r="M13" s="26">
        <v>1</v>
      </c>
      <c r="N13" s="26">
        <f t="shared" si="0"/>
        <v>24</v>
      </c>
    </row>
    <row r="14" spans="1:14" x14ac:dyDescent="0.3">
      <c r="A14" s="59"/>
      <c r="D14" s="58"/>
      <c r="J14" s="26">
        <v>2021</v>
      </c>
      <c r="K14" s="26">
        <v>6</v>
      </c>
      <c r="L14" s="26">
        <v>19</v>
      </c>
      <c r="M14" s="26">
        <v>3</v>
      </c>
      <c r="N14" s="26">
        <f t="shared" si="0"/>
        <v>28</v>
      </c>
    </row>
    <row r="15" spans="1:14" x14ac:dyDescent="0.3">
      <c r="A15" s="59"/>
      <c r="D15" s="58"/>
      <c r="J15" s="26">
        <v>2022</v>
      </c>
      <c r="K15" s="26">
        <v>3</v>
      </c>
      <c r="L15" s="26">
        <v>26</v>
      </c>
      <c r="M15" s="26">
        <v>3</v>
      </c>
      <c r="N15" s="26">
        <f t="shared" si="0"/>
        <v>32</v>
      </c>
    </row>
    <row r="16" spans="1:14" x14ac:dyDescent="0.3">
      <c r="A16" s="59"/>
      <c r="D16" s="58"/>
      <c r="J16" s="26">
        <v>2023</v>
      </c>
      <c r="K16" s="26">
        <v>3</v>
      </c>
      <c r="L16" s="26">
        <v>26</v>
      </c>
      <c r="M16" s="26">
        <v>4</v>
      </c>
      <c r="N16" s="26">
        <f t="shared" si="0"/>
        <v>33</v>
      </c>
    </row>
    <row r="17" spans="1:14" x14ac:dyDescent="0.3">
      <c r="A17" s="59"/>
      <c r="D17" s="58"/>
      <c r="J17" s="26">
        <v>2024</v>
      </c>
      <c r="K17" s="26">
        <v>0</v>
      </c>
      <c r="L17" s="26">
        <v>11</v>
      </c>
      <c r="M17" s="26">
        <v>1</v>
      </c>
      <c r="N17" s="26">
        <f t="shared" si="0"/>
        <v>12</v>
      </c>
    </row>
    <row r="18" spans="1:14" x14ac:dyDescent="0.3">
      <c r="A18" s="59"/>
      <c r="D18" s="58"/>
    </row>
    <row r="19" spans="1:14" x14ac:dyDescent="0.3">
      <c r="A19" s="59"/>
      <c r="D19" s="58"/>
    </row>
    <row r="20" spans="1:14" x14ac:dyDescent="0.3">
      <c r="A20" s="59"/>
      <c r="D20" s="58"/>
    </row>
    <row r="21" spans="1:14" x14ac:dyDescent="0.3">
      <c r="A21" s="59"/>
      <c r="D21" s="58"/>
    </row>
    <row r="22" spans="1:14" x14ac:dyDescent="0.3">
      <c r="A22" s="59"/>
      <c r="D22" s="58"/>
    </row>
    <row r="23" spans="1:14" x14ac:dyDescent="0.3">
      <c r="A23" s="59"/>
      <c r="D23" s="58"/>
    </row>
    <row r="24" spans="1:14" x14ac:dyDescent="0.3">
      <c r="A24" s="59"/>
      <c r="D24" s="58"/>
    </row>
    <row r="25" spans="1:14" x14ac:dyDescent="0.3">
      <c r="A25" s="59"/>
      <c r="D25" s="58"/>
    </row>
    <row r="26" spans="1:14" x14ac:dyDescent="0.3">
      <c r="A26" s="59"/>
      <c r="D26" s="58"/>
    </row>
    <row r="27" spans="1:14" x14ac:dyDescent="0.3">
      <c r="A27" s="59"/>
      <c r="D27" s="58"/>
    </row>
    <row r="28" spans="1:14" x14ac:dyDescent="0.3">
      <c r="A28" s="59"/>
      <c r="D28" s="58"/>
    </row>
    <row r="29" spans="1:14" x14ac:dyDescent="0.3">
      <c r="A29" s="59"/>
      <c r="D29" s="58"/>
    </row>
    <row r="30" spans="1:14" x14ac:dyDescent="0.3">
      <c r="A30" s="59"/>
      <c r="D30" s="58"/>
    </row>
    <row r="31" spans="1:14" x14ac:dyDescent="0.3">
      <c r="A31" s="59"/>
      <c r="D31" s="58"/>
    </row>
    <row r="32" spans="1:14" x14ac:dyDescent="0.3">
      <c r="A32" s="59"/>
      <c r="D32" s="58"/>
    </row>
    <row r="33" spans="1:4" x14ac:dyDescent="0.3">
      <c r="A33" s="59"/>
      <c r="D33" s="58"/>
    </row>
    <row r="34" spans="1:4" x14ac:dyDescent="0.3">
      <c r="A34" s="59"/>
      <c r="D34" s="58"/>
    </row>
    <row r="35" spans="1:4" x14ac:dyDescent="0.3">
      <c r="A35" s="59"/>
      <c r="D35" s="58"/>
    </row>
    <row r="36" spans="1:4" x14ac:dyDescent="0.3">
      <c r="A36" s="59"/>
      <c r="D36" s="58"/>
    </row>
    <row r="37" spans="1:4" x14ac:dyDescent="0.3">
      <c r="A37" s="59"/>
      <c r="D37" s="58"/>
    </row>
    <row r="38" spans="1:4" x14ac:dyDescent="0.3">
      <c r="A38" s="59"/>
      <c r="D38" s="58"/>
    </row>
    <row r="39" spans="1:4" x14ac:dyDescent="0.3">
      <c r="A39" s="59"/>
      <c r="D39" s="58"/>
    </row>
    <row r="40" spans="1:4" x14ac:dyDescent="0.3">
      <c r="A40" s="59"/>
      <c r="D40" s="58"/>
    </row>
    <row r="41" spans="1:4" x14ac:dyDescent="0.3">
      <c r="A41" s="59"/>
      <c r="D41" s="58"/>
    </row>
    <row r="42" spans="1:4" x14ac:dyDescent="0.3">
      <c r="A42" s="59"/>
      <c r="D42" s="58"/>
    </row>
    <row r="43" spans="1:4" x14ac:dyDescent="0.3">
      <c r="A43" s="59"/>
      <c r="D43" s="58"/>
    </row>
    <row r="44" spans="1:4" x14ac:dyDescent="0.3">
      <c r="A44" s="59"/>
      <c r="D44" s="58"/>
    </row>
    <row r="45" spans="1:4" x14ac:dyDescent="0.3">
      <c r="A45" s="59"/>
      <c r="D45" s="58"/>
    </row>
    <row r="46" spans="1:4" x14ac:dyDescent="0.3">
      <c r="A46" s="59"/>
      <c r="D46" s="58"/>
    </row>
    <row r="47" spans="1:4" x14ac:dyDescent="0.3">
      <c r="A47" s="59"/>
      <c r="D47" s="58"/>
    </row>
  </sheetData>
  <sortState xmlns:xlrd2="http://schemas.microsoft.com/office/spreadsheetml/2017/richdata2" ref="M8:M21">
    <sortCondition ref="M8:M21"/>
  </sortState>
  <mergeCells count="30">
    <mergeCell ref="A18:A20"/>
    <mergeCell ref="A3:A5"/>
    <mergeCell ref="A6:A8"/>
    <mergeCell ref="A9:A11"/>
    <mergeCell ref="A12:A14"/>
    <mergeCell ref="A15:A17"/>
    <mergeCell ref="A39:A41"/>
    <mergeCell ref="A42:A44"/>
    <mergeCell ref="A45:A47"/>
    <mergeCell ref="D3:D5"/>
    <mergeCell ref="D6:D8"/>
    <mergeCell ref="D9:D11"/>
    <mergeCell ref="D45:D47"/>
    <mergeCell ref="D42:D44"/>
    <mergeCell ref="D39:D41"/>
    <mergeCell ref="D36:D38"/>
    <mergeCell ref="A21:A23"/>
    <mergeCell ref="A24:A26"/>
    <mergeCell ref="A27:A29"/>
    <mergeCell ref="A30:A32"/>
    <mergeCell ref="A33:A35"/>
    <mergeCell ref="A36:A38"/>
    <mergeCell ref="D15:D17"/>
    <mergeCell ref="D12:D14"/>
    <mergeCell ref="D33:D35"/>
    <mergeCell ref="D30:D32"/>
    <mergeCell ref="D27:D29"/>
    <mergeCell ref="D24:D26"/>
    <mergeCell ref="D21:D23"/>
    <mergeCell ref="D18:D20"/>
  </mergeCells>
  <pageMargins left="0.7" right="0.7" top="0.75" bottom="0.75" header="0.3" footer="0.3"/>
  <drawing r:id="rId1"/>
  <tableParts count="1">
    <tablePart r:id="rId2"/>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1945F-8741-4B19-A148-60C0626E6688}">
  <dimension ref="B1:AM152"/>
  <sheetViews>
    <sheetView tabSelected="1" topLeftCell="C1" zoomScale="40" workbookViewId="0">
      <selection activeCell="BA35" sqref="BA35"/>
    </sheetView>
  </sheetViews>
  <sheetFormatPr defaultRowHeight="14.4" x14ac:dyDescent="0.3"/>
  <cols>
    <col min="1" max="1" width="0" hidden="1" customWidth="1"/>
    <col min="2" max="2" width="10.44140625" hidden="1" customWidth="1"/>
    <col min="3" max="4" width="22.21875" customWidth="1"/>
    <col min="6" max="6" width="20.44140625" customWidth="1"/>
    <col min="7" max="10" width="21.88671875" hidden="1" customWidth="1"/>
    <col min="11" max="11" width="13.88671875" customWidth="1"/>
    <col min="12" max="12" width="0" hidden="1" customWidth="1"/>
    <col min="13" max="13" width="12.109375" hidden="1" customWidth="1"/>
    <col min="14" max="14" width="13.88671875" hidden="1" customWidth="1"/>
    <col min="15" max="15" width="12.88671875" hidden="1" customWidth="1"/>
    <col min="17" max="17" width="12" hidden="1" customWidth="1"/>
    <col min="19" max="19" width="9" customWidth="1"/>
    <col min="20" max="21" width="19" hidden="1" customWidth="1"/>
    <col min="22" max="22" width="10.77734375" hidden="1" customWidth="1"/>
    <col min="23" max="23" width="0" hidden="1" customWidth="1"/>
    <col min="24" max="24" width="14.77734375" hidden="1" customWidth="1"/>
    <col min="25" max="25" width="11.44140625" hidden="1" customWidth="1"/>
    <col min="26" max="26" width="11.5546875" hidden="1" customWidth="1"/>
    <col min="27" max="27" width="10.44140625" hidden="1" customWidth="1"/>
    <col min="28" max="28" width="0" hidden="1" customWidth="1"/>
    <col min="29" max="29" width="10.5546875" hidden="1" customWidth="1"/>
    <col min="30" max="32" width="0" hidden="1" customWidth="1"/>
    <col min="33" max="33" width="16.109375" hidden="1" customWidth="1"/>
    <col min="34" max="34" width="14.77734375" hidden="1" customWidth="1"/>
    <col min="35" max="35" width="12.88671875" hidden="1" customWidth="1"/>
    <col min="36" max="36" width="0" hidden="1" customWidth="1"/>
    <col min="37" max="37" width="31.21875" customWidth="1"/>
    <col min="38" max="38" width="16.33203125" hidden="1" customWidth="1"/>
    <col min="39" max="39" width="16.6640625" hidden="1" customWidth="1"/>
    <col min="40" max="40" width="12.77734375" customWidth="1"/>
    <col min="41" max="41" width="15.109375" customWidth="1"/>
    <col min="43" max="43" width="12.88671875" customWidth="1"/>
    <col min="44" max="44" width="11" customWidth="1"/>
    <col min="45" max="45" width="12" customWidth="1"/>
    <col min="46" max="46" width="14.44140625" customWidth="1"/>
    <col min="47" max="47" width="12.5546875" customWidth="1"/>
    <col min="48" max="48" width="13.5546875" customWidth="1"/>
    <col min="49" max="49" width="12.44140625" customWidth="1"/>
    <col min="50" max="50" width="11.21875" customWidth="1"/>
    <col min="51" max="51" width="11.5546875" customWidth="1"/>
    <col min="52" max="52" width="9.44140625" customWidth="1"/>
    <col min="53" max="53" width="11.77734375" customWidth="1"/>
    <col min="54" max="54" width="10.33203125" customWidth="1"/>
    <col min="55" max="55" width="10.44140625" customWidth="1"/>
    <col min="56" max="56" width="16.21875" customWidth="1"/>
    <col min="57" max="57" width="12.21875" customWidth="1"/>
    <col min="58" max="58" width="10.33203125" customWidth="1"/>
    <col min="60" max="60" width="9.44140625" customWidth="1"/>
    <col min="62" max="62" width="13.5546875" customWidth="1"/>
    <col min="64" max="64" width="9.33203125" customWidth="1"/>
    <col min="65" max="65" width="12.6640625" customWidth="1"/>
    <col min="66" max="66" width="11.21875" customWidth="1"/>
    <col min="67" max="67" width="18.77734375" customWidth="1"/>
    <col min="68" max="68" width="10.109375" customWidth="1"/>
    <col min="69" max="69" width="15.88671875" customWidth="1"/>
    <col min="70" max="70" width="10.109375" customWidth="1"/>
    <col min="71" max="71" width="14.44140625" customWidth="1"/>
    <col min="72" max="72" width="17.5546875" customWidth="1"/>
    <col min="74" max="74" width="12.109375" customWidth="1"/>
    <col min="75" max="75" width="9.88671875" customWidth="1"/>
    <col min="76" max="76" width="12.44140625" customWidth="1"/>
    <col min="77" max="77" width="16.33203125" customWidth="1"/>
    <col min="78" max="78" width="21.6640625" customWidth="1"/>
    <col min="79" max="79" width="9" customWidth="1"/>
    <col min="82" max="82" width="14" customWidth="1"/>
    <col min="84" max="84" width="9.109375" customWidth="1"/>
    <col min="85" max="85" width="11.77734375" customWidth="1"/>
    <col min="87" max="87" width="15.44140625" customWidth="1"/>
    <col min="88" max="96" width="10.109375" customWidth="1"/>
    <col min="97" max="186" width="11.109375" customWidth="1"/>
    <col min="187" max="1086" width="12.109375" customWidth="1"/>
    <col min="1087" max="10086" width="13.109375" customWidth="1"/>
    <col min="10087" max="16384" width="14.109375" customWidth="1"/>
  </cols>
  <sheetData>
    <row r="1" spans="3:15" x14ac:dyDescent="0.3">
      <c r="C1" t="s">
        <v>1937</v>
      </c>
      <c r="D1" t="s">
        <v>1937</v>
      </c>
      <c r="E1" t="s">
        <v>1939</v>
      </c>
      <c r="F1" t="s">
        <v>1942</v>
      </c>
    </row>
    <row r="2" spans="3:15" x14ac:dyDescent="0.3">
      <c r="M2" s="1"/>
      <c r="N2" s="1"/>
      <c r="O2" s="1"/>
    </row>
    <row r="3" spans="3:15" x14ac:dyDescent="0.3">
      <c r="C3" t="s">
        <v>1892</v>
      </c>
      <c r="D3" t="e" vm="1">
        <v>#VALUE!</v>
      </c>
      <c r="E3">
        <v>1</v>
      </c>
      <c r="F3" s="5">
        <f>1/150</f>
        <v>6.6666666666666671E-3</v>
      </c>
      <c r="M3" s="1"/>
      <c r="N3" s="1"/>
      <c r="O3" s="1"/>
    </row>
    <row r="4" spans="3:15" x14ac:dyDescent="0.3">
      <c r="C4" t="s">
        <v>1900</v>
      </c>
      <c r="D4" t="e" vm="2">
        <v>#VALUE!</v>
      </c>
      <c r="E4">
        <v>1</v>
      </c>
      <c r="F4" s="5">
        <f>2/150</f>
        <v>1.3333333333333334E-2</v>
      </c>
      <c r="M4" s="1"/>
      <c r="N4" s="1"/>
      <c r="O4" s="1"/>
    </row>
    <row r="5" spans="3:15" x14ac:dyDescent="0.3">
      <c r="C5" t="s">
        <v>1900</v>
      </c>
      <c r="D5" t="e" vm="3">
        <v>#VALUE!</v>
      </c>
      <c r="E5">
        <v>1</v>
      </c>
      <c r="F5" s="5">
        <f>2/150</f>
        <v>1.3333333333333334E-2</v>
      </c>
      <c r="M5" s="1"/>
      <c r="N5" s="1"/>
      <c r="O5" s="1"/>
    </row>
    <row r="6" spans="3:15" x14ac:dyDescent="0.3">
      <c r="C6" t="s">
        <v>1920</v>
      </c>
      <c r="D6" t="e" vm="4">
        <v>#VALUE!</v>
      </c>
      <c r="E6">
        <v>18</v>
      </c>
      <c r="F6" s="4">
        <f>20/150</f>
        <v>0.13333333333333333</v>
      </c>
      <c r="M6" s="1"/>
      <c r="N6" s="1"/>
      <c r="O6" s="1"/>
    </row>
    <row r="7" spans="3:15" x14ac:dyDescent="0.3">
      <c r="C7" t="s">
        <v>1920</v>
      </c>
      <c r="D7" t="e" vm="5">
        <v>#VALUE!</v>
      </c>
      <c r="E7">
        <v>3</v>
      </c>
      <c r="F7" s="4">
        <f>3/150</f>
        <v>0.02</v>
      </c>
      <c r="M7" s="1"/>
      <c r="N7" s="1"/>
      <c r="O7" s="1"/>
    </row>
    <row r="8" spans="3:15" x14ac:dyDescent="0.3">
      <c r="C8" t="s">
        <v>1905</v>
      </c>
      <c r="D8" t="e" vm="6">
        <v>#VALUE!</v>
      </c>
      <c r="E8">
        <v>1</v>
      </c>
      <c r="F8" s="4">
        <f>1/150</f>
        <v>6.6666666666666671E-3</v>
      </c>
      <c r="M8" s="1"/>
      <c r="N8" s="1"/>
      <c r="O8" s="1"/>
    </row>
    <row r="9" spans="3:15" x14ac:dyDescent="0.3">
      <c r="C9" t="s">
        <v>1905</v>
      </c>
      <c r="D9" t="e" vm="7">
        <v>#VALUE!</v>
      </c>
      <c r="E9">
        <v>1</v>
      </c>
      <c r="F9" s="4"/>
      <c r="M9" s="1"/>
      <c r="N9" s="1"/>
      <c r="O9" s="1"/>
    </row>
    <row r="10" spans="3:15" x14ac:dyDescent="0.3">
      <c r="C10" t="s">
        <v>1905</v>
      </c>
      <c r="D10" t="e" vm="8">
        <v>#VALUE!</v>
      </c>
      <c r="E10">
        <v>4</v>
      </c>
      <c r="F10" s="4"/>
      <c r="M10" s="1"/>
      <c r="N10" s="1"/>
      <c r="O10" s="1"/>
    </row>
    <row r="11" spans="3:15" x14ac:dyDescent="0.3">
      <c r="C11" t="s">
        <v>1905</v>
      </c>
      <c r="D11" t="e" vm="9">
        <v>#VALUE!</v>
      </c>
      <c r="E11">
        <v>2</v>
      </c>
      <c r="F11" s="4"/>
      <c r="M11" s="1"/>
      <c r="N11" s="1"/>
      <c r="O11" s="1"/>
    </row>
    <row r="12" spans="3:15" x14ac:dyDescent="0.3">
      <c r="C12" t="s">
        <v>1905</v>
      </c>
      <c r="D12" t="e" vm="10">
        <v>#VALUE!</v>
      </c>
      <c r="E12">
        <v>1</v>
      </c>
      <c r="F12" s="4"/>
      <c r="M12" s="1"/>
      <c r="N12" s="1"/>
      <c r="O12" s="1"/>
    </row>
    <row r="13" spans="3:15" x14ac:dyDescent="0.3">
      <c r="C13" t="s">
        <v>1905</v>
      </c>
      <c r="D13" t="e" vm="11">
        <v>#VALUE!</v>
      </c>
      <c r="E13">
        <v>1</v>
      </c>
      <c r="F13" s="4"/>
      <c r="M13" s="1"/>
      <c r="N13" s="1"/>
      <c r="O13" s="1"/>
    </row>
    <row r="14" spans="3:15" x14ac:dyDescent="0.3">
      <c r="C14" t="s">
        <v>1905</v>
      </c>
      <c r="D14" t="e" vm="12">
        <v>#VALUE!</v>
      </c>
      <c r="E14">
        <v>2</v>
      </c>
      <c r="F14" s="4"/>
      <c r="M14" s="1"/>
      <c r="N14" s="1"/>
      <c r="O14" s="1"/>
    </row>
    <row r="15" spans="3:15" x14ac:dyDescent="0.3">
      <c r="C15" t="s">
        <v>1905</v>
      </c>
      <c r="D15" t="e" vm="13">
        <v>#VALUE!</v>
      </c>
      <c r="E15">
        <v>3</v>
      </c>
      <c r="F15" s="4"/>
      <c r="M15" s="1"/>
      <c r="N15" s="1"/>
      <c r="O15" s="1"/>
    </row>
    <row r="16" spans="3:15" x14ac:dyDescent="0.3">
      <c r="C16" t="s">
        <v>1905</v>
      </c>
      <c r="D16" t="e" vm="14">
        <v>#VALUE!</v>
      </c>
      <c r="E16">
        <v>1</v>
      </c>
      <c r="F16" s="4"/>
      <c r="M16" s="1"/>
      <c r="N16" s="1"/>
      <c r="O16" s="1"/>
    </row>
    <row r="17" spans="3:15" x14ac:dyDescent="0.3">
      <c r="C17" t="s">
        <v>1905</v>
      </c>
      <c r="D17" t="e" vm="15">
        <v>#VALUE!</v>
      </c>
      <c r="E17">
        <v>1</v>
      </c>
      <c r="F17" s="4"/>
      <c r="M17" s="1"/>
      <c r="N17" s="1"/>
      <c r="O17" s="1"/>
    </row>
    <row r="18" spans="3:15" x14ac:dyDescent="0.3">
      <c r="C18" t="s">
        <v>1905</v>
      </c>
      <c r="D18" t="e" vm="16">
        <v>#VALUE!</v>
      </c>
      <c r="E18">
        <v>5</v>
      </c>
      <c r="F18" s="4"/>
      <c r="M18" s="1"/>
      <c r="N18" s="1"/>
      <c r="O18" s="1"/>
    </row>
    <row r="19" spans="3:15" x14ac:dyDescent="0.3">
      <c r="C19" t="s">
        <v>1905</v>
      </c>
      <c r="D19" t="e" vm="17">
        <v>#VALUE!</v>
      </c>
      <c r="E19">
        <v>2</v>
      </c>
      <c r="F19" s="4"/>
      <c r="M19" s="1"/>
      <c r="N19" s="1"/>
      <c r="O19" s="1"/>
    </row>
    <row r="20" spans="3:15" x14ac:dyDescent="0.3">
      <c r="C20" t="s">
        <v>1905</v>
      </c>
      <c r="D20" t="e" vm="18">
        <v>#VALUE!</v>
      </c>
      <c r="E20">
        <v>1</v>
      </c>
      <c r="F20" s="4"/>
      <c r="M20" s="1"/>
      <c r="N20" s="1"/>
      <c r="O20" s="1"/>
    </row>
    <row r="21" spans="3:15" x14ac:dyDescent="0.3">
      <c r="C21" t="s">
        <v>1905</v>
      </c>
      <c r="D21" t="e" vm="19">
        <v>#VALUE!</v>
      </c>
      <c r="E21">
        <v>12</v>
      </c>
      <c r="F21" s="4"/>
      <c r="M21" s="1"/>
      <c r="N21" s="1"/>
      <c r="O21" s="1"/>
    </row>
    <row r="22" spans="3:15" x14ac:dyDescent="0.3">
      <c r="C22" t="s">
        <v>1905</v>
      </c>
      <c r="D22" t="e" vm="20">
        <v>#VALUE!</v>
      </c>
      <c r="E22">
        <v>1</v>
      </c>
      <c r="F22" s="4"/>
      <c r="M22" s="1"/>
      <c r="N22" s="1"/>
      <c r="O22" s="1"/>
    </row>
    <row r="23" spans="3:15" x14ac:dyDescent="0.3">
      <c r="C23" t="s">
        <v>1905</v>
      </c>
      <c r="D23" t="e" vm="21">
        <v>#VALUE!</v>
      </c>
      <c r="E23">
        <v>3</v>
      </c>
      <c r="F23" s="4"/>
      <c r="M23" s="1"/>
      <c r="N23" s="1"/>
      <c r="O23" s="1"/>
    </row>
    <row r="24" spans="3:15" x14ac:dyDescent="0.3">
      <c r="C24" t="s">
        <v>1905</v>
      </c>
      <c r="D24" t="e" vm="22">
        <v>#VALUE!</v>
      </c>
      <c r="E24">
        <v>1</v>
      </c>
      <c r="F24" s="4"/>
      <c r="M24" s="1"/>
      <c r="N24" s="1"/>
      <c r="O24" s="1"/>
    </row>
    <row r="25" spans="3:15" x14ac:dyDescent="0.3">
      <c r="C25" t="s">
        <v>1905</v>
      </c>
      <c r="D25" t="e" vm="23">
        <v>#VALUE!</v>
      </c>
      <c r="E25">
        <v>1</v>
      </c>
      <c r="F25" s="4"/>
      <c r="M25" s="1"/>
      <c r="N25" s="1"/>
      <c r="O25" s="1"/>
    </row>
    <row r="26" spans="3:15" x14ac:dyDescent="0.3">
      <c r="C26" t="s">
        <v>1905</v>
      </c>
      <c r="D26" t="e" vm="24">
        <v>#VALUE!</v>
      </c>
      <c r="F26" s="4"/>
      <c r="M26" s="1"/>
      <c r="N26" s="1"/>
      <c r="O26" s="1"/>
    </row>
    <row r="27" spans="3:15" x14ac:dyDescent="0.3">
      <c r="C27" t="s">
        <v>1905</v>
      </c>
      <c r="D27" t="e" vm="25">
        <v>#VALUE!</v>
      </c>
      <c r="F27" s="4"/>
      <c r="M27" s="1"/>
      <c r="N27" s="1"/>
      <c r="O27" s="1"/>
    </row>
    <row r="28" spans="3:15" x14ac:dyDescent="0.3">
      <c r="C28" t="s">
        <v>1885</v>
      </c>
      <c r="D28" t="e" vm="26">
        <v>#VALUE!</v>
      </c>
      <c r="E28">
        <v>1</v>
      </c>
      <c r="F28" s="4"/>
      <c r="M28" s="1"/>
      <c r="N28" s="1"/>
      <c r="O28" s="1"/>
    </row>
    <row r="29" spans="3:15" x14ac:dyDescent="0.3">
      <c r="C29" t="s">
        <v>1885</v>
      </c>
      <c r="D29" t="e" vm="27">
        <v>#VALUE!</v>
      </c>
      <c r="E29">
        <v>5</v>
      </c>
      <c r="F29" s="4"/>
      <c r="M29" s="1"/>
      <c r="N29" s="1"/>
      <c r="O29" s="1"/>
    </row>
    <row r="30" spans="3:15" x14ac:dyDescent="0.3">
      <c r="C30" t="s">
        <v>1885</v>
      </c>
      <c r="D30" t="e" vm="28">
        <v>#VALUE!</v>
      </c>
      <c r="E30">
        <v>2</v>
      </c>
      <c r="F30" s="4"/>
      <c r="M30" s="1"/>
      <c r="N30" s="1"/>
      <c r="O30" s="1"/>
    </row>
    <row r="31" spans="3:15" x14ac:dyDescent="0.3">
      <c r="C31" t="s">
        <v>1919</v>
      </c>
      <c r="D31" t="e" vm="29">
        <v>#VALUE!</v>
      </c>
      <c r="E31">
        <v>1</v>
      </c>
      <c r="F31" s="4"/>
      <c r="M31" s="1"/>
      <c r="N31" s="1"/>
      <c r="O31" s="1"/>
    </row>
    <row r="32" spans="3:15" x14ac:dyDescent="0.3">
      <c r="C32" t="s">
        <v>1911</v>
      </c>
      <c r="D32" t="e" vm="30">
        <v>#VALUE!</v>
      </c>
      <c r="E32">
        <v>1</v>
      </c>
      <c r="F32" s="4"/>
      <c r="M32" s="1"/>
      <c r="N32" s="1"/>
      <c r="O32" s="1"/>
    </row>
    <row r="33" spans="3:15" x14ac:dyDescent="0.3">
      <c r="C33" t="s">
        <v>1911</v>
      </c>
      <c r="D33" t="e" vm="31">
        <v>#VALUE!</v>
      </c>
      <c r="E33">
        <v>1</v>
      </c>
      <c r="F33" s="4"/>
      <c r="M33" s="1"/>
      <c r="N33" s="1"/>
      <c r="O33" s="1"/>
    </row>
    <row r="34" spans="3:15" x14ac:dyDescent="0.3">
      <c r="C34" t="s">
        <v>1911</v>
      </c>
      <c r="D34" t="e" vm="32">
        <v>#VALUE!</v>
      </c>
      <c r="E34">
        <v>1</v>
      </c>
      <c r="F34" s="4"/>
      <c r="M34" s="1"/>
      <c r="N34" s="1"/>
      <c r="O34" s="1"/>
    </row>
    <row r="35" spans="3:15" x14ac:dyDescent="0.3">
      <c r="C35" t="s">
        <v>1911</v>
      </c>
      <c r="D35" t="e" vm="33">
        <v>#VALUE!</v>
      </c>
      <c r="F35" s="4"/>
      <c r="M35" s="1"/>
      <c r="N35" s="1"/>
      <c r="O35" s="1"/>
    </row>
    <row r="36" spans="3:15" x14ac:dyDescent="0.3">
      <c r="C36" t="s">
        <v>1911</v>
      </c>
      <c r="D36" t="e" vm="34">
        <v>#VALUE!</v>
      </c>
      <c r="E36">
        <v>3</v>
      </c>
      <c r="F36" s="4"/>
      <c r="M36" s="1"/>
      <c r="N36" s="1"/>
      <c r="O36" s="1"/>
    </row>
    <row r="37" spans="3:15" x14ac:dyDescent="0.3">
      <c r="C37" t="s">
        <v>1903</v>
      </c>
      <c r="D37" t="e" vm="35">
        <v>#VALUE!</v>
      </c>
      <c r="E37">
        <v>2</v>
      </c>
      <c r="F37" s="4"/>
      <c r="M37" s="1"/>
      <c r="N37" s="1"/>
      <c r="O37" s="1"/>
    </row>
    <row r="38" spans="3:15" x14ac:dyDescent="0.3">
      <c r="C38" t="s">
        <v>1903</v>
      </c>
      <c r="D38" t="e" vm="36">
        <v>#VALUE!</v>
      </c>
      <c r="E38">
        <v>1</v>
      </c>
      <c r="F38" s="4"/>
      <c r="M38" s="1"/>
      <c r="N38" s="1"/>
      <c r="O38" s="1"/>
    </row>
    <row r="39" spans="3:15" x14ac:dyDescent="0.3">
      <c r="C39" t="s">
        <v>1903</v>
      </c>
      <c r="D39" t="e" vm="37">
        <v>#VALUE!</v>
      </c>
      <c r="E39">
        <v>5</v>
      </c>
      <c r="F39" s="4"/>
      <c r="M39" s="1"/>
      <c r="N39" s="1"/>
      <c r="O39" s="1"/>
    </row>
    <row r="40" spans="3:15" x14ac:dyDescent="0.3">
      <c r="C40" t="s">
        <v>1932</v>
      </c>
      <c r="D40" t="e" vm="38">
        <v>#VALUE!</v>
      </c>
      <c r="E40">
        <v>2</v>
      </c>
      <c r="F40" s="4"/>
      <c r="M40" s="1"/>
      <c r="N40" s="1"/>
      <c r="O40" s="1"/>
    </row>
    <row r="41" spans="3:15" x14ac:dyDescent="0.3">
      <c r="C41" t="s">
        <v>1910</v>
      </c>
      <c r="D41" t="e" vm="39">
        <v>#VALUE!</v>
      </c>
      <c r="E41">
        <v>6</v>
      </c>
      <c r="F41" s="4"/>
      <c r="M41" s="1"/>
      <c r="N41" s="1"/>
      <c r="O41" s="1"/>
    </row>
    <row r="42" spans="3:15" x14ac:dyDescent="0.3">
      <c r="C42" t="s">
        <v>1930</v>
      </c>
      <c r="D42" t="e" vm="40">
        <v>#VALUE!</v>
      </c>
      <c r="F42" s="4"/>
      <c r="M42" s="1"/>
      <c r="N42" s="1"/>
      <c r="O42" s="1"/>
    </row>
    <row r="43" spans="3:15" x14ac:dyDescent="0.3">
      <c r="C43" t="s">
        <v>1891</v>
      </c>
      <c r="D43" t="e" vm="41">
        <v>#VALUE!</v>
      </c>
      <c r="E43">
        <v>1</v>
      </c>
      <c r="F43" s="4"/>
      <c r="M43" s="1"/>
      <c r="N43" s="1"/>
      <c r="O43" s="1"/>
    </row>
    <row r="44" spans="3:15" x14ac:dyDescent="0.3">
      <c r="C44" t="s">
        <v>1891</v>
      </c>
      <c r="D44" t="e" vm="42">
        <v>#VALUE!</v>
      </c>
      <c r="E44">
        <v>1</v>
      </c>
      <c r="F44" s="4"/>
      <c r="M44" s="1"/>
      <c r="N44" s="1"/>
      <c r="O44" s="1"/>
    </row>
    <row r="45" spans="3:15" x14ac:dyDescent="0.3">
      <c r="C45" t="s">
        <v>1891</v>
      </c>
      <c r="D45" t="e" vm="43">
        <v>#VALUE!</v>
      </c>
      <c r="E45">
        <v>1</v>
      </c>
      <c r="F45" s="4"/>
      <c r="M45" s="1"/>
      <c r="N45" s="1"/>
      <c r="O45" s="1"/>
    </row>
    <row r="46" spans="3:15" x14ac:dyDescent="0.3">
      <c r="C46" t="s">
        <v>1896</v>
      </c>
      <c r="D46" t="e" vm="44">
        <v>#VALUE!</v>
      </c>
      <c r="E46">
        <v>2</v>
      </c>
      <c r="F46" s="4"/>
      <c r="M46" s="1"/>
      <c r="N46" s="1"/>
      <c r="O46" s="1"/>
    </row>
    <row r="47" spans="3:15" x14ac:dyDescent="0.3">
      <c r="C47" t="s">
        <v>1896</v>
      </c>
      <c r="D47" t="e" vm="45">
        <v>#VALUE!</v>
      </c>
      <c r="E47">
        <v>2</v>
      </c>
      <c r="F47" s="4"/>
      <c r="M47" s="1"/>
      <c r="N47" s="1"/>
      <c r="O47" s="1"/>
    </row>
    <row r="48" spans="3:15" x14ac:dyDescent="0.3">
      <c r="C48" t="s">
        <v>1896</v>
      </c>
      <c r="D48" t="e" vm="46">
        <v>#VALUE!</v>
      </c>
      <c r="E48">
        <v>2</v>
      </c>
      <c r="F48" s="4"/>
      <c r="M48" s="1"/>
      <c r="N48" s="1"/>
      <c r="O48" s="1"/>
    </row>
    <row r="49" spans="3:15" x14ac:dyDescent="0.3">
      <c r="C49" t="s">
        <v>1921</v>
      </c>
      <c r="D49" t="e" vm="47">
        <v>#VALUE!</v>
      </c>
      <c r="F49" s="4"/>
      <c r="M49" s="1"/>
      <c r="N49" s="1"/>
      <c r="O49" s="1"/>
    </row>
    <row r="50" spans="3:15" x14ac:dyDescent="0.3">
      <c r="C50" t="s">
        <v>1921</v>
      </c>
      <c r="D50" t="e" vm="48">
        <v>#VALUE!</v>
      </c>
      <c r="E50">
        <v>5</v>
      </c>
      <c r="F50" s="4"/>
      <c r="M50" s="1"/>
      <c r="N50" s="1"/>
      <c r="O50" s="1"/>
    </row>
    <row r="51" spans="3:15" x14ac:dyDescent="0.3">
      <c r="C51" t="s">
        <v>1921</v>
      </c>
      <c r="D51" t="e" vm="49">
        <v>#VALUE!</v>
      </c>
      <c r="E51">
        <v>3</v>
      </c>
      <c r="M51" s="1"/>
      <c r="N51" s="1"/>
      <c r="O51" s="1"/>
    </row>
    <row r="52" spans="3:15" x14ac:dyDescent="0.3">
      <c r="C52" t="s">
        <v>1921</v>
      </c>
      <c r="D52" t="e" vm="50">
        <v>#VALUE!</v>
      </c>
      <c r="E52">
        <v>1</v>
      </c>
      <c r="M52" s="1"/>
      <c r="N52" s="1"/>
      <c r="O52" s="1"/>
    </row>
    <row r="53" spans="3:15" x14ac:dyDescent="0.3">
      <c r="C53" t="s">
        <v>1901</v>
      </c>
      <c r="D53" t="e" vm="51">
        <v>#VALUE!</v>
      </c>
      <c r="E53">
        <v>1</v>
      </c>
      <c r="M53" s="1"/>
      <c r="N53" s="1"/>
      <c r="O53" s="1"/>
    </row>
    <row r="54" spans="3:15" x14ac:dyDescent="0.3">
      <c r="C54" t="s">
        <v>1901</v>
      </c>
      <c r="D54" t="e" vm="52">
        <v>#VALUE!</v>
      </c>
      <c r="E54">
        <v>1</v>
      </c>
      <c r="M54" s="1"/>
      <c r="N54" s="1"/>
      <c r="O54" s="1"/>
    </row>
    <row r="55" spans="3:15" x14ac:dyDescent="0.3">
      <c r="C55" t="s">
        <v>1901</v>
      </c>
      <c r="E55">
        <f>SUM(E3:E54)</f>
        <v>118</v>
      </c>
      <c r="M55" s="1"/>
      <c r="N55" s="1"/>
      <c r="O55" s="1"/>
    </row>
    <row r="56" spans="3:15" x14ac:dyDescent="0.3">
      <c r="C56" t="s">
        <v>1901</v>
      </c>
      <c r="M56" s="1"/>
      <c r="N56" s="1"/>
      <c r="O56" s="1"/>
    </row>
    <row r="57" spans="3:15" x14ac:dyDescent="0.3">
      <c r="C57" t="s">
        <v>1906</v>
      </c>
      <c r="M57" s="1"/>
      <c r="N57" s="1"/>
      <c r="O57" s="1"/>
    </row>
    <row r="58" spans="3:15" x14ac:dyDescent="0.3">
      <c r="C58" t="s">
        <v>1906</v>
      </c>
      <c r="M58" s="1"/>
      <c r="N58" s="1"/>
      <c r="O58" s="1"/>
    </row>
    <row r="59" spans="3:15" x14ac:dyDescent="0.3">
      <c r="C59" t="s">
        <v>1909</v>
      </c>
      <c r="M59" s="1"/>
      <c r="N59" s="1"/>
      <c r="O59" s="1"/>
    </row>
    <row r="60" spans="3:15" x14ac:dyDescent="0.3">
      <c r="C60" t="s">
        <v>1909</v>
      </c>
      <c r="M60" s="1"/>
      <c r="N60" s="1"/>
      <c r="O60" s="1"/>
    </row>
    <row r="61" spans="3:15" x14ac:dyDescent="0.3">
      <c r="C61" t="s">
        <v>1909</v>
      </c>
      <c r="M61" s="1"/>
      <c r="N61" s="1"/>
      <c r="O61" s="1"/>
    </row>
    <row r="62" spans="3:15" x14ac:dyDescent="0.3">
      <c r="C62" t="s">
        <v>1909</v>
      </c>
      <c r="M62" s="1"/>
      <c r="N62" s="1"/>
      <c r="O62" s="1"/>
    </row>
    <row r="63" spans="3:15" x14ac:dyDescent="0.3">
      <c r="C63" t="s">
        <v>1909</v>
      </c>
      <c r="M63" s="1"/>
      <c r="N63" s="1"/>
      <c r="O63" s="1"/>
    </row>
    <row r="64" spans="3:15" x14ac:dyDescent="0.3">
      <c r="C64" t="s">
        <v>1909</v>
      </c>
      <c r="M64" s="1"/>
      <c r="N64" s="1"/>
      <c r="O64" s="1"/>
    </row>
    <row r="65" spans="3:15" x14ac:dyDescent="0.3">
      <c r="C65" t="s">
        <v>1909</v>
      </c>
      <c r="M65" s="1"/>
      <c r="N65" s="1"/>
      <c r="O65" s="1"/>
    </row>
    <row r="66" spans="3:15" x14ac:dyDescent="0.3">
      <c r="C66" t="s">
        <v>1909</v>
      </c>
      <c r="M66" s="1"/>
      <c r="N66" s="1"/>
      <c r="O66" s="1"/>
    </row>
    <row r="67" spans="3:15" x14ac:dyDescent="0.3">
      <c r="C67" t="s">
        <v>1909</v>
      </c>
      <c r="M67" s="1"/>
      <c r="N67" s="1"/>
      <c r="O67" s="1"/>
    </row>
    <row r="68" spans="3:15" x14ac:dyDescent="0.3">
      <c r="C68" t="s">
        <v>1909</v>
      </c>
      <c r="M68" s="1"/>
      <c r="N68" s="1"/>
      <c r="O68" s="1"/>
    </row>
    <row r="69" spans="3:15" x14ac:dyDescent="0.3">
      <c r="C69" t="s">
        <v>1909</v>
      </c>
      <c r="M69" s="1"/>
      <c r="N69" s="1"/>
      <c r="O69" s="1"/>
    </row>
    <row r="70" spans="3:15" x14ac:dyDescent="0.3">
      <c r="C70" t="s">
        <v>1909</v>
      </c>
      <c r="M70" s="1"/>
      <c r="N70" s="1"/>
      <c r="O70" s="1"/>
    </row>
    <row r="71" spans="3:15" x14ac:dyDescent="0.3">
      <c r="C71" t="s">
        <v>1924</v>
      </c>
      <c r="M71" s="1"/>
      <c r="N71" s="1"/>
      <c r="O71" s="1"/>
    </row>
    <row r="72" spans="3:15" x14ac:dyDescent="0.3">
      <c r="C72" t="s">
        <v>1929</v>
      </c>
      <c r="M72" s="1"/>
      <c r="N72" s="1"/>
      <c r="O72" s="1"/>
    </row>
    <row r="73" spans="3:15" x14ac:dyDescent="0.3">
      <c r="C73" t="s">
        <v>1929</v>
      </c>
      <c r="M73" s="1"/>
      <c r="N73" s="1"/>
      <c r="O73" s="1"/>
    </row>
    <row r="74" spans="3:15" x14ac:dyDescent="0.3">
      <c r="C74" t="s">
        <v>1929</v>
      </c>
      <c r="M74" s="1"/>
      <c r="N74" s="1"/>
      <c r="O74" s="1"/>
    </row>
    <row r="75" spans="3:15" x14ac:dyDescent="0.3">
      <c r="C75" t="s">
        <v>1897</v>
      </c>
      <c r="M75" s="1"/>
      <c r="N75" s="1"/>
      <c r="O75" s="1"/>
    </row>
    <row r="76" spans="3:15" x14ac:dyDescent="0.3">
      <c r="C76" t="s">
        <v>1897</v>
      </c>
      <c r="M76" s="1"/>
      <c r="N76" s="1"/>
      <c r="O76" s="1"/>
    </row>
    <row r="77" spans="3:15" x14ac:dyDescent="0.3">
      <c r="C77" t="s">
        <v>1935</v>
      </c>
      <c r="M77" s="1"/>
      <c r="N77" s="1"/>
      <c r="O77" s="1"/>
    </row>
    <row r="78" spans="3:15" x14ac:dyDescent="0.3">
      <c r="C78" t="s">
        <v>1938</v>
      </c>
      <c r="M78" s="1"/>
      <c r="N78" s="1"/>
      <c r="O78" s="1"/>
    </row>
    <row r="79" spans="3:15" x14ac:dyDescent="0.3">
      <c r="C79" t="s">
        <v>1917</v>
      </c>
      <c r="M79" s="1"/>
      <c r="N79" s="1"/>
      <c r="O79" s="1"/>
    </row>
    <row r="80" spans="3:15" x14ac:dyDescent="0.3">
      <c r="C80" t="s">
        <v>1917</v>
      </c>
      <c r="M80" s="1"/>
      <c r="N80" s="1"/>
      <c r="O80" s="1"/>
    </row>
    <row r="81" spans="3:15" x14ac:dyDescent="0.3">
      <c r="C81" t="s">
        <v>1917</v>
      </c>
      <c r="M81" s="1"/>
      <c r="N81" s="1"/>
      <c r="O81" s="1"/>
    </row>
    <row r="82" spans="3:15" x14ac:dyDescent="0.3">
      <c r="C82" t="s">
        <v>1914</v>
      </c>
      <c r="M82" s="1"/>
      <c r="N82" s="1"/>
      <c r="O82" s="1"/>
    </row>
    <row r="83" spans="3:15" x14ac:dyDescent="0.3">
      <c r="C83" t="s">
        <v>1918</v>
      </c>
      <c r="M83" s="1"/>
      <c r="N83" s="1"/>
      <c r="O83" s="1"/>
    </row>
    <row r="84" spans="3:15" x14ac:dyDescent="0.3">
      <c r="C84" t="s">
        <v>1918</v>
      </c>
      <c r="M84" s="1"/>
      <c r="N84" s="1"/>
      <c r="O84" s="1"/>
    </row>
    <row r="85" spans="3:15" x14ac:dyDescent="0.3">
      <c r="C85" t="s">
        <v>1918</v>
      </c>
      <c r="M85" s="1"/>
      <c r="N85" s="1"/>
      <c r="O85" s="1"/>
    </row>
    <row r="86" spans="3:15" x14ac:dyDescent="0.3">
      <c r="C86" t="s">
        <v>1918</v>
      </c>
      <c r="M86" s="1"/>
      <c r="N86" s="1"/>
      <c r="O86" s="1"/>
    </row>
    <row r="87" spans="3:15" x14ac:dyDescent="0.3">
      <c r="C87" t="s">
        <v>1927</v>
      </c>
      <c r="M87" s="1"/>
      <c r="N87" s="1"/>
      <c r="O87" s="1"/>
    </row>
    <row r="88" spans="3:15" x14ac:dyDescent="0.3">
      <c r="C88" t="s">
        <v>1936</v>
      </c>
      <c r="M88" s="1"/>
      <c r="N88" s="1"/>
      <c r="O88" s="1"/>
    </row>
    <row r="89" spans="3:15" x14ac:dyDescent="0.3">
      <c r="C89" t="s">
        <v>1916</v>
      </c>
      <c r="M89" s="1"/>
      <c r="N89" s="1"/>
      <c r="O89" s="1"/>
    </row>
    <row r="90" spans="3:15" x14ac:dyDescent="0.3">
      <c r="C90" t="s">
        <v>1908</v>
      </c>
      <c r="M90" s="1"/>
      <c r="N90" s="1"/>
      <c r="O90" s="1"/>
    </row>
    <row r="91" spans="3:15" x14ac:dyDescent="0.3">
      <c r="C91" t="s">
        <v>1908</v>
      </c>
      <c r="M91" s="1"/>
      <c r="N91" s="1"/>
      <c r="O91" s="1"/>
    </row>
    <row r="92" spans="3:15" x14ac:dyDescent="0.3">
      <c r="C92" t="s">
        <v>1908</v>
      </c>
      <c r="M92" s="1"/>
      <c r="N92" s="1"/>
      <c r="O92" s="1"/>
    </row>
    <row r="93" spans="3:15" x14ac:dyDescent="0.3">
      <c r="C93" t="s">
        <v>1908</v>
      </c>
      <c r="M93" s="1"/>
      <c r="N93" s="1"/>
      <c r="O93" s="1"/>
    </row>
    <row r="94" spans="3:15" x14ac:dyDescent="0.3">
      <c r="C94" t="s">
        <v>1915</v>
      </c>
      <c r="M94" s="1"/>
      <c r="N94" s="1"/>
      <c r="O94" s="1"/>
    </row>
    <row r="95" spans="3:15" x14ac:dyDescent="0.3">
      <c r="C95" t="s">
        <v>1899</v>
      </c>
      <c r="M95" s="1"/>
      <c r="N95" s="1"/>
      <c r="O95" s="1"/>
    </row>
    <row r="96" spans="3:15" x14ac:dyDescent="0.3">
      <c r="C96" t="s">
        <v>1926</v>
      </c>
      <c r="M96" s="1"/>
      <c r="N96" s="1"/>
      <c r="O96" s="1"/>
    </row>
    <row r="97" spans="3:15" x14ac:dyDescent="0.3">
      <c r="C97" t="s">
        <v>1926</v>
      </c>
      <c r="M97" s="1"/>
      <c r="N97" s="1"/>
      <c r="O97" s="1"/>
    </row>
    <row r="98" spans="3:15" x14ac:dyDescent="0.3">
      <c r="C98" t="s">
        <v>1926</v>
      </c>
      <c r="M98" s="1"/>
      <c r="N98" s="1"/>
      <c r="O98" s="1"/>
    </row>
    <row r="99" spans="3:15" x14ac:dyDescent="0.3">
      <c r="C99" t="s">
        <v>1926</v>
      </c>
      <c r="M99" s="1"/>
      <c r="N99" s="1"/>
      <c r="O99" s="1"/>
    </row>
    <row r="100" spans="3:15" x14ac:dyDescent="0.3">
      <c r="C100" t="s">
        <v>1895</v>
      </c>
      <c r="M100" s="1"/>
      <c r="N100" s="1"/>
      <c r="O100" s="1"/>
    </row>
    <row r="101" spans="3:15" x14ac:dyDescent="0.3">
      <c r="C101" t="s">
        <v>1895</v>
      </c>
      <c r="M101" s="1"/>
      <c r="N101" s="1"/>
      <c r="O101" s="1"/>
    </row>
    <row r="102" spans="3:15" x14ac:dyDescent="0.3">
      <c r="C102" t="s">
        <v>1895</v>
      </c>
      <c r="M102" s="1"/>
      <c r="N102" s="1"/>
      <c r="O102" s="1"/>
    </row>
    <row r="103" spans="3:15" x14ac:dyDescent="0.3">
      <c r="C103" t="s">
        <v>1895</v>
      </c>
      <c r="M103" s="1"/>
      <c r="N103" s="1"/>
      <c r="O103" s="1"/>
    </row>
    <row r="104" spans="3:15" x14ac:dyDescent="0.3">
      <c r="C104" t="s">
        <v>1895</v>
      </c>
      <c r="M104" s="1"/>
      <c r="N104" s="1"/>
      <c r="O104" s="1"/>
    </row>
    <row r="105" spans="3:15" x14ac:dyDescent="0.3">
      <c r="C105" t="s">
        <v>1895</v>
      </c>
      <c r="M105" s="1"/>
      <c r="N105" s="1"/>
      <c r="O105" s="1"/>
    </row>
    <row r="106" spans="3:15" x14ac:dyDescent="0.3">
      <c r="C106" t="s">
        <v>1895</v>
      </c>
      <c r="M106" s="1"/>
      <c r="N106" s="1"/>
      <c r="O106" s="1"/>
    </row>
    <row r="107" spans="3:15" x14ac:dyDescent="0.3">
      <c r="C107" t="s">
        <v>1923</v>
      </c>
      <c r="M107" s="1"/>
      <c r="N107" s="1"/>
      <c r="O107" s="1"/>
    </row>
    <row r="108" spans="3:15" x14ac:dyDescent="0.3">
      <c r="C108" t="s">
        <v>1894</v>
      </c>
      <c r="M108" s="1"/>
      <c r="N108" s="1"/>
      <c r="O108" s="1"/>
    </row>
    <row r="109" spans="3:15" x14ac:dyDescent="0.3">
      <c r="C109" t="s">
        <v>1894</v>
      </c>
      <c r="M109" s="1"/>
      <c r="N109" s="1"/>
      <c r="O109" s="1"/>
    </row>
    <row r="110" spans="3:15" x14ac:dyDescent="0.3">
      <c r="C110" t="s">
        <v>1894</v>
      </c>
      <c r="M110" s="1"/>
      <c r="N110" s="1"/>
      <c r="O110" s="1"/>
    </row>
    <row r="111" spans="3:15" x14ac:dyDescent="0.3">
      <c r="C111" t="s">
        <v>1894</v>
      </c>
      <c r="M111" s="1"/>
      <c r="N111" s="1"/>
      <c r="O111" s="1"/>
    </row>
    <row r="112" spans="3:15" x14ac:dyDescent="0.3">
      <c r="C112" t="s">
        <v>1894</v>
      </c>
      <c r="M112" s="1"/>
      <c r="N112" s="1"/>
      <c r="O112" s="1"/>
    </row>
    <row r="113" spans="3:15" x14ac:dyDescent="0.3">
      <c r="C113" t="s">
        <v>1894</v>
      </c>
      <c r="M113" s="1"/>
      <c r="N113" s="1"/>
      <c r="O113" s="1"/>
    </row>
    <row r="114" spans="3:15" x14ac:dyDescent="0.3">
      <c r="C114" t="s">
        <v>1894</v>
      </c>
      <c r="M114" s="1"/>
      <c r="N114" s="1"/>
      <c r="O114" s="1"/>
    </row>
    <row r="115" spans="3:15" x14ac:dyDescent="0.3">
      <c r="C115" t="s">
        <v>1894</v>
      </c>
      <c r="M115" s="1"/>
      <c r="N115" s="1"/>
      <c r="O115" s="1"/>
    </row>
    <row r="116" spans="3:15" x14ac:dyDescent="0.3">
      <c r="C116" t="s">
        <v>1933</v>
      </c>
      <c r="M116" s="1"/>
      <c r="N116" s="1"/>
      <c r="O116" s="1"/>
    </row>
    <row r="117" spans="3:15" x14ac:dyDescent="0.3">
      <c r="C117" t="s">
        <v>1933</v>
      </c>
      <c r="M117" s="1"/>
      <c r="N117" s="1"/>
      <c r="O117" s="1"/>
    </row>
    <row r="118" spans="3:15" x14ac:dyDescent="0.3">
      <c r="C118" t="s">
        <v>1925</v>
      </c>
      <c r="M118" s="1"/>
      <c r="N118" s="1"/>
      <c r="O118" s="1"/>
    </row>
    <row r="119" spans="3:15" x14ac:dyDescent="0.3">
      <c r="C119" t="s">
        <v>1925</v>
      </c>
      <c r="M119" s="1"/>
      <c r="N119" s="1"/>
      <c r="O119" s="1"/>
    </row>
    <row r="120" spans="3:15" x14ac:dyDescent="0.3">
      <c r="C120" t="s">
        <v>1925</v>
      </c>
    </row>
    <row r="121" spans="3:15" x14ac:dyDescent="0.3">
      <c r="C121" t="s">
        <v>1925</v>
      </c>
    </row>
    <row r="122" spans="3:15" x14ac:dyDescent="0.3">
      <c r="C122" t="s">
        <v>1912</v>
      </c>
    </row>
    <row r="123" spans="3:15" x14ac:dyDescent="0.3">
      <c r="C123" t="s">
        <v>1898</v>
      </c>
    </row>
    <row r="124" spans="3:15" x14ac:dyDescent="0.3">
      <c r="C124" t="s">
        <v>1898</v>
      </c>
    </row>
    <row r="125" spans="3:15" x14ac:dyDescent="0.3">
      <c r="C125" t="s">
        <v>1931</v>
      </c>
    </row>
    <row r="126" spans="3:15" x14ac:dyDescent="0.3">
      <c r="C126" t="s">
        <v>1934</v>
      </c>
    </row>
    <row r="127" spans="3:15" x14ac:dyDescent="0.3">
      <c r="C127" t="s">
        <v>1928</v>
      </c>
    </row>
    <row r="128" spans="3:15" x14ac:dyDescent="0.3">
      <c r="C128" t="s">
        <v>1904</v>
      </c>
    </row>
    <row r="129" spans="3:3" x14ac:dyDescent="0.3">
      <c r="C129" t="s">
        <v>1904</v>
      </c>
    </row>
    <row r="130" spans="3:3" x14ac:dyDescent="0.3">
      <c r="C130" t="s">
        <v>1907</v>
      </c>
    </row>
    <row r="131" spans="3:3" x14ac:dyDescent="0.3">
      <c r="C131" t="s">
        <v>1907</v>
      </c>
    </row>
    <row r="132" spans="3:3" x14ac:dyDescent="0.3">
      <c r="C132" t="s">
        <v>1902</v>
      </c>
    </row>
    <row r="133" spans="3:3" x14ac:dyDescent="0.3">
      <c r="C133" t="s">
        <v>1913</v>
      </c>
    </row>
    <row r="134" spans="3:3" x14ac:dyDescent="0.3">
      <c r="C134" t="s">
        <v>1913</v>
      </c>
    </row>
    <row r="135" spans="3:3" x14ac:dyDescent="0.3">
      <c r="C135" t="s">
        <v>1893</v>
      </c>
    </row>
    <row r="136" spans="3:3" x14ac:dyDescent="0.3">
      <c r="C136" t="s">
        <v>1893</v>
      </c>
    </row>
    <row r="137" spans="3:3" x14ac:dyDescent="0.3">
      <c r="C137" t="s">
        <v>1893</v>
      </c>
    </row>
    <row r="138" spans="3:3" x14ac:dyDescent="0.3">
      <c r="C138" t="s">
        <v>1893</v>
      </c>
    </row>
    <row r="139" spans="3:3" x14ac:dyDescent="0.3">
      <c r="C139" t="s">
        <v>1893</v>
      </c>
    </row>
    <row r="140" spans="3:3" x14ac:dyDescent="0.3">
      <c r="C140" t="s">
        <v>1893</v>
      </c>
    </row>
    <row r="141" spans="3:3" x14ac:dyDescent="0.3">
      <c r="C141" t="s">
        <v>1893</v>
      </c>
    </row>
    <row r="142" spans="3:3" x14ac:dyDescent="0.3">
      <c r="C142" t="s">
        <v>1893</v>
      </c>
    </row>
    <row r="143" spans="3:3" x14ac:dyDescent="0.3">
      <c r="C143" t="s">
        <v>1893</v>
      </c>
    </row>
    <row r="144" spans="3:3" x14ac:dyDescent="0.3">
      <c r="C144" t="s">
        <v>1893</v>
      </c>
    </row>
    <row r="145" spans="3:3" x14ac:dyDescent="0.3">
      <c r="C145" t="s">
        <v>1893</v>
      </c>
    </row>
    <row r="146" spans="3:3" x14ac:dyDescent="0.3">
      <c r="C146" t="s">
        <v>1893</v>
      </c>
    </row>
    <row r="147" spans="3:3" x14ac:dyDescent="0.3">
      <c r="C147" t="s">
        <v>1893</v>
      </c>
    </row>
    <row r="148" spans="3:3" x14ac:dyDescent="0.3">
      <c r="C148" t="s">
        <v>1893</v>
      </c>
    </row>
    <row r="149" spans="3:3" x14ac:dyDescent="0.3">
      <c r="C149" t="s">
        <v>1893</v>
      </c>
    </row>
    <row r="150" spans="3:3" x14ac:dyDescent="0.3">
      <c r="C150" t="s">
        <v>1893</v>
      </c>
    </row>
    <row r="151" spans="3:3" x14ac:dyDescent="0.3">
      <c r="C151" t="s">
        <v>1893</v>
      </c>
    </row>
    <row r="152" spans="3:3" x14ac:dyDescent="0.3">
      <c r="C152" t="s">
        <v>1922</v>
      </c>
    </row>
  </sheetData>
  <sortState xmlns:xlrd2="http://schemas.microsoft.com/office/spreadsheetml/2017/richdata2" ref="D3:E52">
    <sortCondition ref="D3:D52"/>
  </sortState>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6B52DC-5C26-42FF-AECE-B794B05521CD}">
  <dimension ref="A1:G23"/>
  <sheetViews>
    <sheetView zoomScale="59" workbookViewId="0">
      <selection activeCell="B6" sqref="B6"/>
    </sheetView>
  </sheetViews>
  <sheetFormatPr defaultRowHeight="14.4" x14ac:dyDescent="0.3"/>
  <cols>
    <col min="1" max="1" width="19.109375" style="8" customWidth="1"/>
    <col min="2" max="2" width="30.33203125" style="8" customWidth="1"/>
    <col min="4" max="4" width="14.6640625" customWidth="1"/>
    <col min="5" max="5" width="20.77734375" customWidth="1"/>
    <col min="7" max="7" width="11.21875" customWidth="1"/>
    <col min="8" max="8" width="11.5546875" bestFit="1" customWidth="1"/>
  </cols>
  <sheetData>
    <row r="1" spans="1:7" ht="15.6" x14ac:dyDescent="0.3">
      <c r="A1" s="46" t="s">
        <v>1963</v>
      </c>
      <c r="B1" s="48"/>
      <c r="C1" s="47"/>
      <c r="D1" s="47"/>
      <c r="E1" s="47"/>
    </row>
    <row r="2" spans="1:7" ht="15.6" x14ac:dyDescent="0.3">
      <c r="A2" s="31" t="s">
        <v>1964</v>
      </c>
      <c r="B2" s="32" t="s">
        <v>1965</v>
      </c>
      <c r="C2" s="33" t="s">
        <v>1966</v>
      </c>
      <c r="D2" s="33" t="s">
        <v>1967</v>
      </c>
      <c r="E2" s="34" t="s">
        <v>1968</v>
      </c>
    </row>
    <row r="3" spans="1:7" s="7" customFormat="1" ht="91.8" customHeight="1" x14ac:dyDescent="0.3">
      <c r="A3" s="35" t="s">
        <v>1985</v>
      </c>
      <c r="B3" s="36" t="s">
        <v>1973</v>
      </c>
      <c r="C3" s="36">
        <v>8</v>
      </c>
      <c r="D3" s="37">
        <f>_xlfn.PERCENTOF(C3,C7)</f>
        <v>0.25806451612903225</v>
      </c>
      <c r="E3" s="38"/>
    </row>
    <row r="4" spans="1:7" s="7" customFormat="1" ht="125.4" customHeight="1" x14ac:dyDescent="0.3">
      <c r="A4" s="35" t="s">
        <v>1984</v>
      </c>
      <c r="B4" s="36" t="s">
        <v>1982</v>
      </c>
      <c r="C4" s="36">
        <v>6</v>
      </c>
      <c r="D4" s="37">
        <f>_xlfn.PERCENTOF(C4,C7)</f>
        <v>0.19354838709677419</v>
      </c>
      <c r="E4" s="39"/>
    </row>
    <row r="5" spans="1:7" s="7" customFormat="1" ht="50.4" customHeight="1" x14ac:dyDescent="0.3">
      <c r="A5" s="35" t="s">
        <v>1986</v>
      </c>
      <c r="B5" s="36" t="s">
        <v>1983</v>
      </c>
      <c r="C5" s="36">
        <v>8</v>
      </c>
      <c r="D5" s="37">
        <f>_xlfn.PERCENTOF(C5,C7)</f>
        <v>0.25806451612903225</v>
      </c>
      <c r="E5" s="40"/>
    </row>
    <row r="6" spans="1:7" s="7" customFormat="1" ht="33.6" customHeight="1" x14ac:dyDescent="0.3">
      <c r="A6" s="35" t="s">
        <v>1987</v>
      </c>
      <c r="B6" s="36" t="s">
        <v>1974</v>
      </c>
      <c r="C6" s="36">
        <v>9</v>
      </c>
      <c r="D6" s="37">
        <f>_xlfn.PERCENTOF(C6,C7)</f>
        <v>0.29032258064516131</v>
      </c>
      <c r="E6" s="41"/>
    </row>
    <row r="7" spans="1:7" s="7" customFormat="1" ht="15.6" x14ac:dyDescent="0.3">
      <c r="A7" s="42" t="s">
        <v>1969</v>
      </c>
      <c r="B7" s="43"/>
      <c r="C7" s="44">
        <f>SUM(C3:C6)</f>
        <v>31</v>
      </c>
      <c r="D7" s="44"/>
      <c r="E7" s="45"/>
    </row>
    <row r="8" spans="1:7" s="7" customFormat="1" x14ac:dyDescent="0.3">
      <c r="A8" s="20"/>
    </row>
    <row r="9" spans="1:7" s="7" customFormat="1" ht="15.6" x14ac:dyDescent="0.3">
      <c r="A9" s="46" t="s">
        <v>1970</v>
      </c>
      <c r="B9" s="54"/>
      <c r="C9" s="55"/>
      <c r="D9" s="55"/>
      <c r="E9" s="55"/>
    </row>
    <row r="10" spans="1:7" ht="15.6" x14ac:dyDescent="0.3">
      <c r="A10" s="31" t="s">
        <v>1964</v>
      </c>
      <c r="B10" s="32" t="s">
        <v>1965</v>
      </c>
      <c r="C10" s="33" t="s">
        <v>1966</v>
      </c>
      <c r="D10" s="33" t="s">
        <v>1967</v>
      </c>
      <c r="E10" s="34" t="s">
        <v>1968</v>
      </c>
      <c r="G10" s="8"/>
    </row>
    <row r="11" spans="1:7" ht="144" customHeight="1" x14ac:dyDescent="0.3">
      <c r="A11" s="35" t="s">
        <v>1985</v>
      </c>
      <c r="B11" s="36" t="s">
        <v>1975</v>
      </c>
      <c r="C11" s="49">
        <v>38</v>
      </c>
      <c r="D11" s="50">
        <f>_xlfn.PERCENTOF(C11,C15)</f>
        <v>0.31404958677685951</v>
      </c>
      <c r="E11" s="38"/>
    </row>
    <row r="12" spans="1:7" ht="220.8" customHeight="1" x14ac:dyDescent="0.3">
      <c r="A12" s="35" t="s">
        <v>1984</v>
      </c>
      <c r="B12" s="36" t="s">
        <v>1976</v>
      </c>
      <c r="C12" s="49">
        <v>27</v>
      </c>
      <c r="D12" s="50">
        <f>_xlfn.PERCENTOF(C12,C15)</f>
        <v>0.2231404958677686</v>
      </c>
      <c r="E12" s="39"/>
    </row>
    <row r="13" spans="1:7" ht="55.8" customHeight="1" x14ac:dyDescent="0.3">
      <c r="A13" s="35" t="s">
        <v>1986</v>
      </c>
      <c r="B13" s="36" t="s">
        <v>1977</v>
      </c>
      <c r="C13" s="49">
        <v>26</v>
      </c>
      <c r="D13" s="50">
        <f>_xlfn.PERCENTOF(C13,C15)</f>
        <v>0.21487603305785125</v>
      </c>
      <c r="E13" s="40"/>
    </row>
    <row r="14" spans="1:7" ht="39" customHeight="1" x14ac:dyDescent="0.3">
      <c r="A14" s="35" t="s">
        <v>1987</v>
      </c>
      <c r="B14" s="36" t="s">
        <v>1974</v>
      </c>
      <c r="C14" s="36">
        <v>30</v>
      </c>
      <c r="D14" s="50">
        <f>_xlfn.PERCENTOF(C14,C15)</f>
        <v>0.24793388429752067</v>
      </c>
      <c r="E14" s="51"/>
    </row>
    <row r="15" spans="1:7" ht="15.6" x14ac:dyDescent="0.3">
      <c r="A15" s="42" t="s">
        <v>1971</v>
      </c>
      <c r="B15" s="52"/>
      <c r="C15" s="52">
        <f>SUM(C11:C14)</f>
        <v>121</v>
      </c>
      <c r="D15" s="52"/>
      <c r="E15" s="53"/>
    </row>
    <row r="16" spans="1:7" x14ac:dyDescent="0.3">
      <c r="A16" s="20"/>
    </row>
    <row r="17" spans="1:6" ht="15.6" x14ac:dyDescent="0.3">
      <c r="A17" s="46" t="s">
        <v>1972</v>
      </c>
      <c r="B17" s="57"/>
      <c r="C17" s="56"/>
      <c r="D17" s="56"/>
      <c r="E17" s="56"/>
    </row>
    <row r="18" spans="1:6" ht="15.6" x14ac:dyDescent="0.3">
      <c r="A18" s="31" t="s">
        <v>1964</v>
      </c>
      <c r="B18" s="32" t="s">
        <v>1965</v>
      </c>
      <c r="C18" s="33" t="s">
        <v>1966</v>
      </c>
      <c r="D18" s="33" t="s">
        <v>1967</v>
      </c>
      <c r="E18" s="34" t="s">
        <v>1968</v>
      </c>
    </row>
    <row r="19" spans="1:6" ht="94.2" customHeight="1" x14ac:dyDescent="0.3">
      <c r="A19" s="35" t="s">
        <v>1985</v>
      </c>
      <c r="B19" s="36" t="s">
        <v>1978</v>
      </c>
      <c r="C19" s="49">
        <v>4</v>
      </c>
      <c r="D19" s="50">
        <f>_xlfn.PERCENTOF(C19,C23)</f>
        <v>0.2857142857142857</v>
      </c>
      <c r="E19" s="38"/>
    </row>
    <row r="20" spans="1:6" ht="135" customHeight="1" x14ac:dyDescent="0.3">
      <c r="A20" s="35" t="s">
        <v>1984</v>
      </c>
      <c r="B20" s="36" t="s">
        <v>1979</v>
      </c>
      <c r="C20" s="49">
        <v>4</v>
      </c>
      <c r="D20" s="50">
        <f>_xlfn.PERCENTOF(C20,C23)</f>
        <v>0.2857142857142857</v>
      </c>
      <c r="E20" s="39"/>
    </row>
    <row r="21" spans="1:6" ht="54.6" customHeight="1" x14ac:dyDescent="0.3">
      <c r="A21" s="35" t="s">
        <v>1986</v>
      </c>
      <c r="B21" s="36" t="s">
        <v>1980</v>
      </c>
      <c r="C21" s="49">
        <v>3</v>
      </c>
      <c r="D21" s="50">
        <f>_xlfn.PERCENTOF(C21,C23)</f>
        <v>0.21428571428571427</v>
      </c>
      <c r="E21" s="40"/>
    </row>
    <row r="22" spans="1:6" ht="33.6" customHeight="1" x14ac:dyDescent="0.3">
      <c r="A22" s="35" t="s">
        <v>1987</v>
      </c>
      <c r="B22" s="36" t="s">
        <v>1981</v>
      </c>
      <c r="C22" s="49">
        <v>3</v>
      </c>
      <c r="D22" s="50">
        <f>_xlfn.PERCENTOF(C22,C23)</f>
        <v>0.21428571428571427</v>
      </c>
      <c r="E22" s="51"/>
    </row>
    <row r="23" spans="1:6" ht="15.6" x14ac:dyDescent="0.3">
      <c r="A23" s="42" t="s">
        <v>1971</v>
      </c>
      <c r="B23" s="52"/>
      <c r="C23" s="52">
        <f>SUM(C19:C22)</f>
        <v>14</v>
      </c>
      <c r="D23" s="52"/>
      <c r="E23" s="53"/>
      <c r="F23" s="7"/>
    </row>
  </sheetData>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6E536-03FF-42E3-A895-04196A4B4FBC}">
  <dimension ref="A1:A38"/>
  <sheetViews>
    <sheetView topLeftCell="A34" workbookViewId="0">
      <selection activeCell="D1" sqref="D1"/>
    </sheetView>
  </sheetViews>
  <sheetFormatPr defaultRowHeight="14.4" x14ac:dyDescent="0.3"/>
  <sheetData>
    <row r="1" spans="1:1" x14ac:dyDescent="0.3">
      <c r="A1" s="28" t="s">
        <v>1788</v>
      </c>
    </row>
    <row r="2" spans="1:1" x14ac:dyDescent="0.3">
      <c r="A2" s="28" t="s">
        <v>1347</v>
      </c>
    </row>
    <row r="3" spans="1:1" x14ac:dyDescent="0.3">
      <c r="A3" s="28" t="s">
        <v>827</v>
      </c>
    </row>
    <row r="4" spans="1:1" x14ac:dyDescent="0.3">
      <c r="A4" s="28" t="s">
        <v>587</v>
      </c>
    </row>
    <row r="5" spans="1:1" x14ac:dyDescent="0.3">
      <c r="A5" s="28" t="s">
        <v>587</v>
      </c>
    </row>
    <row r="6" spans="1:1" x14ac:dyDescent="0.3">
      <c r="A6" s="28" t="s">
        <v>587</v>
      </c>
    </row>
    <row r="7" spans="1:1" x14ac:dyDescent="0.3">
      <c r="A7" s="28" t="s">
        <v>475</v>
      </c>
    </row>
    <row r="8" spans="1:1" x14ac:dyDescent="0.3">
      <c r="A8" s="28" t="s">
        <v>1239</v>
      </c>
    </row>
    <row r="9" spans="1:1" x14ac:dyDescent="0.3">
      <c r="A9" s="28" t="s">
        <v>1076</v>
      </c>
    </row>
    <row r="10" spans="1:1" x14ac:dyDescent="0.3">
      <c r="A10" s="28" t="s">
        <v>1953</v>
      </c>
    </row>
    <row r="11" spans="1:1" x14ac:dyDescent="0.3">
      <c r="A11" s="28" t="s">
        <v>1147</v>
      </c>
    </row>
    <row r="12" spans="1:1" x14ac:dyDescent="0.3">
      <c r="A12" s="28" t="s">
        <v>967</v>
      </c>
    </row>
    <row r="13" spans="1:1" x14ac:dyDescent="0.3">
      <c r="A13" s="28" t="s">
        <v>395</v>
      </c>
    </row>
    <row r="14" spans="1:1" x14ac:dyDescent="0.3">
      <c r="A14" s="28" t="s">
        <v>1954</v>
      </c>
    </row>
    <row r="15" spans="1:1" x14ac:dyDescent="0.3">
      <c r="A15" s="28" t="s">
        <v>587</v>
      </c>
    </row>
    <row r="16" spans="1:1" x14ac:dyDescent="0.3">
      <c r="A16" s="28" t="s">
        <v>418</v>
      </c>
    </row>
    <row r="17" spans="1:1" x14ac:dyDescent="0.3">
      <c r="A17" s="28" t="s">
        <v>91</v>
      </c>
    </row>
    <row r="18" spans="1:1" x14ac:dyDescent="0.3">
      <c r="A18" s="28" t="s">
        <v>418</v>
      </c>
    </row>
    <row r="19" spans="1:1" x14ac:dyDescent="0.3">
      <c r="A19" s="28" t="s">
        <v>509</v>
      </c>
    </row>
    <row r="20" spans="1:1" x14ac:dyDescent="0.3">
      <c r="A20" s="28" t="s">
        <v>418</v>
      </c>
    </row>
    <row r="21" spans="1:1" x14ac:dyDescent="0.3">
      <c r="A21" s="28" t="s">
        <v>418</v>
      </c>
    </row>
    <row r="22" spans="1:1" x14ac:dyDescent="0.3">
      <c r="A22" s="28" t="s">
        <v>995</v>
      </c>
    </row>
    <row r="23" spans="1:1" x14ac:dyDescent="0.3">
      <c r="A23" s="28" t="s">
        <v>531</v>
      </c>
    </row>
    <row r="24" spans="1:1" x14ac:dyDescent="0.3">
      <c r="A24" s="28" t="s">
        <v>418</v>
      </c>
    </row>
    <row r="25" spans="1:1" x14ac:dyDescent="0.3">
      <c r="A25" s="28" t="s">
        <v>444</v>
      </c>
    </row>
    <row r="26" spans="1:1" x14ac:dyDescent="0.3">
      <c r="A26" s="28" t="s">
        <v>1475</v>
      </c>
    </row>
    <row r="27" spans="1:1" x14ac:dyDescent="0.3">
      <c r="A27" s="28" t="s">
        <v>159</v>
      </c>
    </row>
    <row r="28" spans="1:1" x14ac:dyDescent="0.3">
      <c r="A28" s="28" t="s">
        <v>418</v>
      </c>
    </row>
    <row r="29" spans="1:1" x14ac:dyDescent="0.3">
      <c r="A29" s="28" t="s">
        <v>560</v>
      </c>
    </row>
    <row r="30" spans="1:1" x14ac:dyDescent="0.3">
      <c r="A30" s="28" t="s">
        <v>1528</v>
      </c>
    </row>
    <row r="31" spans="1:1" x14ac:dyDescent="0.3">
      <c r="A31" s="28" t="s">
        <v>199</v>
      </c>
    </row>
    <row r="32" spans="1:1" x14ac:dyDescent="0.3">
      <c r="A32" s="28" t="s">
        <v>222</v>
      </c>
    </row>
    <row r="33" spans="1:1" x14ac:dyDescent="0.3">
      <c r="A33" s="28" t="s">
        <v>713</v>
      </c>
    </row>
    <row r="34" spans="1:1" x14ac:dyDescent="0.3">
      <c r="A34" s="28" t="s">
        <v>1740</v>
      </c>
    </row>
    <row r="35" spans="1:1" x14ac:dyDescent="0.3">
      <c r="A35" s="28" t="s">
        <v>457</v>
      </c>
    </row>
    <row r="36" spans="1:1" x14ac:dyDescent="0.3">
      <c r="A36" s="28" t="s">
        <v>374</v>
      </c>
    </row>
    <row r="37" spans="1:1" x14ac:dyDescent="0.3">
      <c r="A37" s="28" t="s">
        <v>891</v>
      </c>
    </row>
    <row r="38" spans="1:1" x14ac:dyDescent="0.3">
      <c r="A38" s="28" t="s">
        <v>418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943440-CA59-4BCB-BCE4-82A6C7EBE8AA}">
  <dimension ref="A1:A38"/>
  <sheetViews>
    <sheetView topLeftCell="A49" workbookViewId="0"/>
  </sheetViews>
  <sheetFormatPr defaultRowHeight="14.4" x14ac:dyDescent="0.3"/>
  <sheetData>
    <row r="1" spans="1:1" x14ac:dyDescent="0.3">
      <c r="A1" s="28" t="s">
        <v>222</v>
      </c>
    </row>
    <row r="2" spans="1:1" x14ac:dyDescent="0.3">
      <c r="A2" s="28" t="s">
        <v>395</v>
      </c>
    </row>
    <row r="3" spans="1:1" x14ac:dyDescent="0.3">
      <c r="A3" s="28" t="s">
        <v>1954</v>
      </c>
    </row>
    <row r="4" spans="1:1" x14ac:dyDescent="0.3">
      <c r="A4" s="28" t="s">
        <v>418</v>
      </c>
    </row>
    <row r="5" spans="1:1" x14ac:dyDescent="0.3">
      <c r="A5" s="28" t="s">
        <v>1788</v>
      </c>
    </row>
    <row r="6" spans="1:1" x14ac:dyDescent="0.3">
      <c r="A6" s="28" t="s">
        <v>587</v>
      </c>
    </row>
    <row r="7" spans="1:1" x14ac:dyDescent="0.3">
      <c r="A7" s="28" t="s">
        <v>418</v>
      </c>
    </row>
    <row r="8" spans="1:1" x14ac:dyDescent="0.3">
      <c r="A8" s="28" t="s">
        <v>713</v>
      </c>
    </row>
    <row r="9" spans="1:1" x14ac:dyDescent="0.3">
      <c r="A9" s="28" t="s">
        <v>1740</v>
      </c>
    </row>
    <row r="10" spans="1:1" x14ac:dyDescent="0.3">
      <c r="A10" s="28" t="s">
        <v>444</v>
      </c>
    </row>
    <row r="11" spans="1:1" x14ac:dyDescent="0.3">
      <c r="A11" s="28" t="s">
        <v>1953</v>
      </c>
    </row>
    <row r="12" spans="1:1" x14ac:dyDescent="0.3">
      <c r="A12" s="28" t="s">
        <v>1347</v>
      </c>
    </row>
    <row r="13" spans="1:1" x14ac:dyDescent="0.3">
      <c r="A13" s="28" t="s">
        <v>827</v>
      </c>
    </row>
    <row r="14" spans="1:1" x14ac:dyDescent="0.3">
      <c r="A14" s="28" t="s">
        <v>457</v>
      </c>
    </row>
    <row r="15" spans="1:1" x14ac:dyDescent="0.3">
      <c r="A15" s="28" t="s">
        <v>1475</v>
      </c>
    </row>
    <row r="16" spans="1:1" x14ac:dyDescent="0.3">
      <c r="A16" s="28" t="s">
        <v>159</v>
      </c>
    </row>
    <row r="17" spans="1:1" x14ac:dyDescent="0.3">
      <c r="A17" s="28" t="s">
        <v>418</v>
      </c>
    </row>
    <row r="18" spans="1:1" x14ac:dyDescent="0.3">
      <c r="A18" s="28" t="s">
        <v>560</v>
      </c>
    </row>
    <row r="19" spans="1:1" x14ac:dyDescent="0.3">
      <c r="A19" s="28"/>
    </row>
    <row r="20" spans="1:1" x14ac:dyDescent="0.3">
      <c r="A20" s="28" t="s">
        <v>418</v>
      </c>
    </row>
    <row r="21" spans="1:1" x14ac:dyDescent="0.3">
      <c r="A21" s="28" t="s">
        <v>509</v>
      </c>
    </row>
    <row r="22" spans="1:1" x14ac:dyDescent="0.3">
      <c r="A22" s="28" t="s">
        <v>418</v>
      </c>
    </row>
    <row r="23" spans="1:1" x14ac:dyDescent="0.3">
      <c r="A23" s="28" t="s">
        <v>587</v>
      </c>
    </row>
    <row r="24" spans="1:1" x14ac:dyDescent="0.3">
      <c r="A24" s="28" t="s">
        <v>587</v>
      </c>
    </row>
    <row r="25" spans="1:1" x14ac:dyDescent="0.3">
      <c r="A25" s="28" t="s">
        <v>374</v>
      </c>
    </row>
    <row r="26" spans="1:1" x14ac:dyDescent="0.3">
      <c r="A26" s="28" t="s">
        <v>891</v>
      </c>
    </row>
    <row r="27" spans="1:1" x14ac:dyDescent="0.3">
      <c r="A27" s="28" t="s">
        <v>418</v>
      </c>
    </row>
    <row r="28" spans="1:1" x14ac:dyDescent="0.3">
      <c r="A28" s="28" t="s">
        <v>1528</v>
      </c>
    </row>
    <row r="29" spans="1:1" x14ac:dyDescent="0.3">
      <c r="A29" s="28" t="s">
        <v>418</v>
      </c>
    </row>
    <row r="30" spans="1:1" x14ac:dyDescent="0.3">
      <c r="A30" s="28" t="s">
        <v>995</v>
      </c>
    </row>
    <row r="31" spans="1:1" x14ac:dyDescent="0.3">
      <c r="A31" s="28" t="s">
        <v>1147</v>
      </c>
    </row>
    <row r="32" spans="1:1" x14ac:dyDescent="0.3">
      <c r="A32" s="28" t="s">
        <v>967</v>
      </c>
    </row>
    <row r="33" spans="1:1" x14ac:dyDescent="0.3">
      <c r="A33" s="28" t="s">
        <v>587</v>
      </c>
    </row>
    <row r="34" spans="1:1" x14ac:dyDescent="0.3">
      <c r="A34" s="28" t="s">
        <v>475</v>
      </c>
    </row>
    <row r="35" spans="1:1" x14ac:dyDescent="0.3">
      <c r="A35" s="28" t="s">
        <v>1239</v>
      </c>
    </row>
    <row r="36" spans="1:1" x14ac:dyDescent="0.3">
      <c r="A36" s="28" t="s">
        <v>1076</v>
      </c>
    </row>
    <row r="37" spans="1:1" x14ac:dyDescent="0.3">
      <c r="A37" s="28" t="s">
        <v>531</v>
      </c>
    </row>
    <row r="38" spans="1:1" x14ac:dyDescent="0.3">
      <c r="A38" s="28" t="s">
        <v>199</v>
      </c>
    </row>
  </sheetData>
  <pageMargins left="0.7" right="0.7" top="0.75" bottom="0.75" header="0.3" footer="0.3"/>
  <pageSetup orientation="portrait" horizontalDpi="4294967293"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851F050C-70C4-4E8F-8482-33F2C5E1B621}">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Data_bibliometric</vt:lpstr>
      <vt:lpstr>journals</vt:lpstr>
      <vt:lpstr>πιτα με ειδος και publication</vt:lpstr>
      <vt:lpstr>πιτα_με ειδος</vt:lpstr>
      <vt:lpstr>yearly publications</vt:lpstr>
      <vt:lpstr>case studies</vt:lpstr>
      <vt:lpstr>relevance υπομνημα</vt:lpstr>
      <vt:lpstr>Sheet2</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Karagouni</dc:creator>
  <cp:lastModifiedBy>Maria Karagouni</cp:lastModifiedBy>
  <cp:lastPrinted>2024-11-14T09:15:16Z</cp:lastPrinted>
  <dcterms:created xsi:type="dcterms:W3CDTF">2024-10-23T14:53:51Z</dcterms:created>
  <dcterms:modified xsi:type="dcterms:W3CDTF">2025-09-18T14:32:17Z</dcterms:modified>
</cp:coreProperties>
</file>